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AGINA_SITE\COMERCIO\Com_Internacional_novosite\2024\2024\"/>
    </mc:Choice>
  </mc:AlternateContent>
  <xr:revisionPtr revIDLastSave="0" documentId="13_ncr:1_{D1A503F0-4317-4636-86DA-96C6DD2D0C41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Indice" sheetId="41" r:id="rId1"/>
    <sheet name="Sinais Convencionais" sheetId="40" r:id="rId2"/>
    <sheet name="Q1.1" sheetId="5" r:id="rId3"/>
    <sheet name="Q1.2" sheetId="4" r:id="rId4"/>
    <sheet name="Q1.3" sheetId="92" r:id="rId5"/>
    <sheet name="Q1.4" sheetId="91" r:id="rId6"/>
    <sheet name="Q2.1" sheetId="58" r:id="rId7"/>
    <sheet name="Q2.2" sheetId="111" r:id="rId8"/>
    <sheet name="Q2.3" sheetId="109" r:id="rId9"/>
    <sheet name="Q3.1" sheetId="43" r:id="rId10"/>
    <sheet name="Q3.2" sheetId="112" r:id="rId11"/>
    <sheet name="Q3.3" sheetId="110" r:id="rId12"/>
    <sheet name="Q4" sheetId="97" r:id="rId13"/>
    <sheet name="Q5" sheetId="98" r:id="rId14"/>
    <sheet name="Q6" sheetId="99" r:id="rId15"/>
    <sheet name="Q7" sheetId="100" r:id="rId16"/>
    <sheet name="Q8" sheetId="101" r:id="rId17"/>
    <sheet name="Q9" sheetId="102" r:id="rId18"/>
    <sheet name="Q10" sheetId="103" r:id="rId19"/>
    <sheet name="Q11" sheetId="104" r:id="rId20"/>
    <sheet name="Q12" sheetId="105" r:id="rId21"/>
    <sheet name="Q13" sheetId="106" r:id="rId22"/>
    <sheet name="Q14" sheetId="107" r:id="rId23"/>
    <sheet name="Q15" sheetId="108" r:id="rId24"/>
    <sheet name="Q16" sheetId="113" r:id="rId25"/>
    <sheet name="Q17" sheetId="114" r:id="rId26"/>
    <sheet name="Q18" sheetId="115" r:id="rId27"/>
    <sheet name="Q19" sheetId="116" r:id="rId28"/>
    <sheet name="Q20" sheetId="117" r:id="rId29"/>
    <sheet name="Q21" sheetId="118" r:id="rId30"/>
    <sheet name="Q22" sheetId="52" r:id="rId31"/>
    <sheet name="Q23" sheetId="95" r:id="rId32"/>
    <sheet name="Q24" sheetId="54" r:id="rId33"/>
    <sheet name="Q25" sheetId="96" r:id="rId34"/>
    <sheet name="Q26" sheetId="85" r:id="rId35"/>
    <sheet name="Q27" sheetId="86" r:id="rId36"/>
  </sheets>
  <definedNames>
    <definedName name="_xlnm._FilterDatabase" localSheetId="18" hidden="1">'Q10'!$B$7:$AN$7</definedName>
    <definedName name="_xlnm._FilterDatabase" localSheetId="19" hidden="1">'Q11'!$B$7:$AO$7</definedName>
    <definedName name="_xlnm._FilterDatabase" localSheetId="20" hidden="1">'Q12'!$B$7:$AO$7</definedName>
    <definedName name="_xlnm._FilterDatabase" localSheetId="21" hidden="1">'Q13'!$B$7:$AO$7</definedName>
    <definedName name="_xlnm._FilterDatabase" localSheetId="22" hidden="1">'Q14'!$B$7:$AO$7</definedName>
    <definedName name="_xlnm._FilterDatabase" localSheetId="23" hidden="1">'Q15'!$B$7:$AO$7</definedName>
    <definedName name="_xlnm._FilterDatabase" localSheetId="24" hidden="1">'Q16'!$B$7:$AK$28</definedName>
    <definedName name="_xlnm._FilterDatabase" localSheetId="25" hidden="1">'Q17'!$B$7:$AK$7</definedName>
    <definedName name="_xlnm._FilterDatabase" localSheetId="26" hidden="1">'Q18'!$B$7:$AK$28</definedName>
    <definedName name="_xlnm._FilterDatabase" localSheetId="27" hidden="1">'Q19'!$B$7:$AK$7</definedName>
    <definedName name="_xlnm._FilterDatabase" localSheetId="6" hidden="1">'Q2.1'!$B$7:$S$7</definedName>
    <definedName name="_xlnm._FilterDatabase" localSheetId="7" hidden="1">'Q2.2'!$C$8:$Q$172</definedName>
    <definedName name="_xlnm._FilterDatabase" localSheetId="8" hidden="1">'Q2.3'!$B$8:$J$227</definedName>
    <definedName name="_xlnm._FilterDatabase" localSheetId="28" hidden="1">'Q20'!$B$7:$AK$7</definedName>
    <definedName name="_xlnm._FilterDatabase" localSheetId="29" hidden="1">'Q21'!$B$7:$AK$28</definedName>
    <definedName name="_xlnm._FilterDatabase" localSheetId="30" hidden="1">'Q22'!$A$7:$S$7</definedName>
    <definedName name="_xlnm._FilterDatabase" localSheetId="31" hidden="1">'Q23'!$B$7:$U$7</definedName>
    <definedName name="_xlnm._FilterDatabase" localSheetId="32" hidden="1">'Q24'!$A$7:$S$7</definedName>
    <definedName name="_xlnm._FilterDatabase" localSheetId="33" hidden="1">'Q25'!$B$7:$T$77</definedName>
    <definedName name="_xlnm._FilterDatabase" localSheetId="34" hidden="1">'Q26'!$B$7:$AN$87</definedName>
    <definedName name="_xlnm._FilterDatabase" localSheetId="35" hidden="1">'Q27'!$B$7:$AN$7</definedName>
    <definedName name="_xlnm._FilterDatabase" localSheetId="9" hidden="1">'Q3.1'!$A$7:$S$7</definedName>
    <definedName name="_xlnm._FilterDatabase" localSheetId="10" hidden="1">'Q3.2'!$C$8:$Q$143</definedName>
    <definedName name="_xlnm._FilterDatabase" localSheetId="11" hidden="1">'Q3.3'!$B$8:$I$155</definedName>
    <definedName name="_xlnm._FilterDatabase" localSheetId="12" hidden="1">'Q4'!$A$7:$AJ$7</definedName>
    <definedName name="_xlnm._FilterDatabase" localSheetId="13" hidden="1">'Q5'!$B$7:$AJ$7</definedName>
    <definedName name="_xlnm._FilterDatabase" localSheetId="14" hidden="1">'Q6'!$B$7:$AJ$7</definedName>
    <definedName name="_xlnm._FilterDatabase" localSheetId="15" hidden="1">'Q7'!$B$7:$AJ$7</definedName>
    <definedName name="_xlnm._FilterDatabase" localSheetId="16" hidden="1">'Q8'!$B$7:$AJ$24</definedName>
    <definedName name="_xlnm._FilterDatabase" localSheetId="17" hidden="1">'Q9'!$B$7:$AJ$7</definedName>
    <definedName name="AAA">#REF!</definedName>
    <definedName name="AAAA">#REF!</definedName>
    <definedName name="_xlnm.Print_Area" localSheetId="2">'Q1.1'!$B$1:$R$28</definedName>
    <definedName name="_xlnm.Print_Area" localSheetId="3">'Q1.2'!$B$1:$T$28</definedName>
    <definedName name="_xlnm.Print_Area" localSheetId="4">'Q1.3'!$B$1:$EY$29</definedName>
    <definedName name="_xlnm.Print_Area" localSheetId="5">'Q1.4'!$B$1:$CZ$38</definedName>
    <definedName name="_xlnm.Print_Area" localSheetId="18">'Q10'!$B$1:$AP$129</definedName>
    <definedName name="_xlnm.Print_Area" localSheetId="19">'Q11'!$B$1:$AP$129</definedName>
    <definedName name="_xlnm.Print_Area" localSheetId="20">'Q12'!$B$1:$AP$129</definedName>
    <definedName name="_xlnm.Print_Area" localSheetId="21">'Q13'!$B$1:$AP$129</definedName>
    <definedName name="_xlnm.Print_Area" localSheetId="22">'Q14'!$B$1:$AP$129</definedName>
    <definedName name="_xlnm.Print_Area" localSheetId="23">'Q15'!$B$1:$AP$129</definedName>
    <definedName name="_xlnm.Print_Area" localSheetId="24">'Q16'!$B$1:$AO$35</definedName>
    <definedName name="_xlnm.Print_Area" localSheetId="25">'Q17'!$B$1:$AO$35</definedName>
    <definedName name="_xlnm.Print_Area" localSheetId="26">'Q18'!$B$1:$AO$35</definedName>
    <definedName name="_xlnm.Print_Area" localSheetId="27">'Q19'!$B$1:$AO$35</definedName>
    <definedName name="_xlnm.Print_Area" localSheetId="6">'Q2.1'!$B$1:$S$97</definedName>
    <definedName name="_xlnm.Print_Area" localSheetId="7">'Q2.2'!$B$1:$Q$179</definedName>
    <definedName name="_xlnm.Print_Area" localSheetId="8">'Q2.3'!$B$1:$I$232</definedName>
    <definedName name="_xlnm.Print_Area" localSheetId="28">'Q20'!$B$1:$AO$35</definedName>
    <definedName name="_xlnm.Print_Area" localSheetId="29">'Q21'!$B$1:$AO$35</definedName>
    <definedName name="_xlnm.Print_Area" localSheetId="30">'Q22'!$B$1:$R$42</definedName>
    <definedName name="_xlnm.Print_Area" localSheetId="31">'Q23'!$B$1:$V$81</definedName>
    <definedName name="_xlnm.Print_Area" localSheetId="32">'Q24'!$B$1:$R$45</definedName>
    <definedName name="_xlnm.Print_Area" localSheetId="33">'Q25'!$B$1:$V$81</definedName>
    <definedName name="_xlnm.Print_Area" localSheetId="34">'Q26'!$B$1:$AN$93</definedName>
    <definedName name="_xlnm.Print_Area" localSheetId="35">'Q27'!$B$1:$AN$94</definedName>
    <definedName name="_xlnm.Print_Area" localSheetId="9">'Q3.1'!$B$1:$S$108</definedName>
    <definedName name="_xlnm.Print_Area" localSheetId="10">'Q3.2'!$B$1:$Q$148</definedName>
    <definedName name="_xlnm.Print_Area" localSheetId="11">'Q3.3'!$B$1:$I$160</definedName>
    <definedName name="_xlnm.Print_Area" localSheetId="12">'Q4'!$B$1:$AN$28</definedName>
    <definedName name="_xlnm.Print_Area" localSheetId="13">'Q5'!$B$1:$AN$28</definedName>
    <definedName name="_xlnm.Print_Area" localSheetId="14">'Q6'!$B$1:$AN$31</definedName>
    <definedName name="_xlnm.Print_Area" localSheetId="15">'Q7'!$B$1:$AN$31</definedName>
    <definedName name="_xlnm.Print_Area" localSheetId="16">'Q8'!$B$1:$AN$31</definedName>
    <definedName name="_xlnm.Print_Area" localSheetId="17">'Q9'!$B$1:$AN$31</definedName>
    <definedName name="_xlnm.Print_Area" localSheetId="1">'Sinais Convencionais'!$B$1:$G$11</definedName>
    <definedName name="marco_1digito">#REF!</definedName>
    <definedName name="_xlnm.Print_Titles" localSheetId="2">'Q1.1'!$B:$B,'Q1.1'!$1:$5</definedName>
    <definedName name="_xlnm.Print_Titles" localSheetId="3">'Q1.2'!$B:$B,'Q1.2'!$1:$5</definedName>
    <definedName name="_xlnm.Print_Titles" localSheetId="4">'Q1.3'!$B:$B,'Q1.3'!$1:$6</definedName>
    <definedName name="_xlnm.Print_Titles" localSheetId="5">'Q1.4'!$A:$B,'Q1.4'!$1:$6</definedName>
    <definedName name="_xlnm.Print_Titles" localSheetId="18">'Q10'!$B:$E,'Q10'!$1:$5</definedName>
    <definedName name="_xlnm.Print_Titles" localSheetId="19">'Q11'!$B:$E,'Q11'!$1:$5</definedName>
    <definedName name="_xlnm.Print_Titles" localSheetId="20">'Q12'!$B:$E,'Q12'!$1:$5</definedName>
    <definedName name="_xlnm.Print_Titles" localSheetId="21">'Q13'!$B:$E,'Q13'!$1:$5</definedName>
    <definedName name="_xlnm.Print_Titles" localSheetId="22">'Q14'!$B:$E,'Q14'!$1:$5</definedName>
    <definedName name="_xlnm.Print_Titles" localSheetId="23">'Q15'!$B:$E,'Q15'!$1:$5</definedName>
    <definedName name="_xlnm.Print_Titles" localSheetId="24">'Q16'!$B:$D,'Q16'!$1:$5</definedName>
    <definedName name="_xlnm.Print_Titles" localSheetId="25">'Q17'!$B:$D,'Q17'!$1:$5</definedName>
    <definedName name="_xlnm.Print_Titles" localSheetId="26">'Q18'!$B:$D,'Q18'!$1:$5</definedName>
    <definedName name="_xlnm.Print_Titles" localSheetId="27">'Q19'!$B:$D,'Q19'!$1:$5</definedName>
    <definedName name="_xlnm.Print_Titles" localSheetId="6">'Q2.1'!$A:$B,'Q2.1'!$1:$5</definedName>
    <definedName name="_xlnm.Print_Titles" localSheetId="7">'Q2.2'!$A:$C,'Q2.2'!$1:$6</definedName>
    <definedName name="_xlnm.Print_Titles" localSheetId="8">'Q2.3'!$A:$A,'Q2.3'!$1:$6</definedName>
    <definedName name="_xlnm.Print_Titles" localSheetId="28">'Q20'!$B:$D,'Q20'!$1:$5</definedName>
    <definedName name="_xlnm.Print_Titles" localSheetId="29">'Q21'!$B:$D,'Q21'!$1:$5</definedName>
    <definedName name="_xlnm.Print_Titles" localSheetId="30">'Q22'!$B:$C,'Q22'!$1:$5</definedName>
    <definedName name="_xlnm.Print_Titles" localSheetId="31">'Q23'!$A:$E,'Q23'!$1:$5</definedName>
    <definedName name="_xlnm.Print_Titles" localSheetId="32">'Q24'!$B:$C,'Q24'!$1:$5</definedName>
    <definedName name="_xlnm.Print_Titles" localSheetId="33">'Q25'!$A:$E,'Q25'!$1:$5</definedName>
    <definedName name="_xlnm.Print_Titles" localSheetId="34">'Q26'!$B:$C,'Q26'!$1:$5</definedName>
    <definedName name="_xlnm.Print_Titles" localSheetId="35">'Q27'!$B:$C,'Q27'!$1:$5</definedName>
    <definedName name="_xlnm.Print_Titles" localSheetId="9">'Q3.1'!$A:$B,'Q3.1'!$1:$5</definedName>
    <definedName name="_xlnm.Print_Titles" localSheetId="10">'Q3.2'!$A:$C,'Q3.2'!$1:$6</definedName>
    <definedName name="_xlnm.Print_Titles" localSheetId="11">'Q3.3'!$A:$A,'Q3.3'!$1:$6</definedName>
    <definedName name="_xlnm.Print_Titles" localSheetId="12">'Q4'!$B:$C,'Q4'!$1:$5</definedName>
    <definedName name="_xlnm.Print_Titles" localSheetId="13">'Q5'!$B:$C,'Q5'!$1:$5</definedName>
    <definedName name="_xlnm.Print_Titles" localSheetId="14">'Q6'!$B:$C,'Q6'!$1:$5</definedName>
    <definedName name="_xlnm.Print_Titles" localSheetId="15">'Q7'!$B:$C,'Q7'!$1:$5</definedName>
    <definedName name="_xlnm.Print_Titles" localSheetId="16">'Q8'!$B:$C,'Q8'!$1:$5</definedName>
    <definedName name="_xlnm.Print_Titles" localSheetId="17">'Q9'!$B:$C,'Q9'!$1:$5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41" l="1"/>
  <c r="B33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0" i="41"/>
  <c r="B9" i="41"/>
  <c r="AF6" i="116"/>
  <c r="B6" i="41" l="1"/>
  <c r="B7" i="41"/>
  <c r="B37" i="41" l="1"/>
  <c r="B36" i="41"/>
  <c r="B34" i="41"/>
  <c r="B32" i="41"/>
  <c r="B11" i="41" l="1"/>
  <c r="B8" i="41"/>
  <c r="B4" i="41"/>
  <c r="B5" i="41"/>
  <c r="D14" i="4" l="1"/>
  <c r="D9" i="4" l="1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C19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C24" i="4"/>
  <c r="E24" i="4" l="1"/>
  <c r="Q24" i="4"/>
  <c r="O19" i="4"/>
  <c r="K19" i="4"/>
  <c r="G24" i="4"/>
  <c r="J24" i="4"/>
  <c r="O24" i="4"/>
  <c r="S19" i="4"/>
  <c r="K24" i="4"/>
  <c r="R24" i="4"/>
  <c r="M24" i="4"/>
  <c r="I24" i="4"/>
  <c r="S24" i="4"/>
  <c r="N24" i="4"/>
  <c r="F24" i="4"/>
  <c r="G19" i="4"/>
  <c r="R19" i="4"/>
  <c r="N19" i="4"/>
  <c r="J19" i="4"/>
  <c r="F19" i="4"/>
  <c r="T24" i="4"/>
  <c r="P24" i="4"/>
  <c r="L24" i="4"/>
  <c r="H24" i="4"/>
  <c r="D24" i="4"/>
  <c r="Q19" i="4"/>
  <c r="M19" i="4"/>
  <c r="I19" i="4"/>
  <c r="E19" i="4"/>
  <c r="T19" i="4"/>
  <c r="L19" i="4"/>
  <c r="D19" i="4"/>
  <c r="P19" i="4"/>
  <c r="H19" i="4"/>
</calcChain>
</file>

<file path=xl/sharedStrings.xml><?xml version="1.0" encoding="utf-8"?>
<sst xmlns="http://schemas.openxmlformats.org/spreadsheetml/2006/main" count="10988" uniqueCount="1064">
  <si>
    <t xml:space="preserve">Sinais Convencionais </t>
  </si>
  <si>
    <t>Sinais Convencionais</t>
  </si>
  <si>
    <t>x</t>
  </si>
  <si>
    <t>-</t>
  </si>
  <si>
    <t>Valor não disponível</t>
  </si>
  <si>
    <t>(Voltar ao Índice)</t>
  </si>
  <si>
    <t>//</t>
  </si>
  <si>
    <t>Não aplicável</t>
  </si>
  <si>
    <t>ә</t>
  </si>
  <si>
    <t>Valor inferior a metade do módulo da unidade utilizada</t>
  </si>
  <si>
    <t>…</t>
  </si>
  <si>
    <t>Valor confidencial</t>
  </si>
  <si>
    <t xml:space="preserve">┴ </t>
  </si>
  <si>
    <t>Quebra de série/comparabilidade</t>
  </si>
  <si>
    <t xml:space="preserve">Pe </t>
  </si>
  <si>
    <t>Valor preliminar</t>
  </si>
  <si>
    <t xml:space="preserve">Po </t>
  </si>
  <si>
    <t>Valor provisório</t>
  </si>
  <si>
    <t xml:space="preserve">Rc </t>
  </si>
  <si>
    <t>Valor retificado</t>
  </si>
  <si>
    <t xml:space="preserve">Rv </t>
  </si>
  <si>
    <t>Valor revisto</t>
  </si>
  <si>
    <t>1.1 - Comércio com o Exterior (Resto do País e Internacional) - 1976 a 1991</t>
  </si>
  <si>
    <t xml:space="preserve">Unidade: Milhares de Euros </t>
  </si>
  <si>
    <t>Rubricas</t>
  </si>
  <si>
    <t xml:space="preserve">    TOTAL</t>
  </si>
  <si>
    <t xml:space="preserve">     Saída (FOB) Export.</t>
  </si>
  <si>
    <t xml:space="preserve">     Entrada (CIF) Import.</t>
  </si>
  <si>
    <t xml:space="preserve">     Saldo</t>
  </si>
  <si>
    <t xml:space="preserve">     Taxa de Cobertura (%)</t>
  </si>
  <si>
    <t xml:space="preserve">       CONTINENTE E AÇORES</t>
  </si>
  <si>
    <t xml:space="preserve">       INTERNO</t>
  </si>
  <si>
    <t xml:space="preserve">           Saída</t>
  </si>
  <si>
    <t xml:space="preserve">           Entrada</t>
  </si>
  <si>
    <t xml:space="preserve">           Saldo</t>
  </si>
  <si>
    <t xml:space="preserve">           Taxa de cobertura (%)</t>
  </si>
  <si>
    <t xml:space="preserve">        PAÍSES TERCEIROS</t>
  </si>
  <si>
    <t xml:space="preserve">        EXTERNO</t>
  </si>
  <si>
    <t xml:space="preserve">           Exportação (FOB)</t>
  </si>
  <si>
    <t xml:space="preserve">           Importação (CIF)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</si>
  <si>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</si>
  <si>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1.2 - Comércio Internacional de Bens na Região Autónoma da Madeira - 1992 a 2009</t>
  </si>
  <si>
    <r>
      <t xml:space="preserve">Exportações </t>
    </r>
    <r>
      <rPr>
        <sz val="8"/>
        <rFont val="Arial"/>
        <family val="2"/>
      </rPr>
      <t>(Milhares de euros)</t>
    </r>
  </si>
  <si>
    <t>INTRA-UE</t>
  </si>
  <si>
    <t>EXTRA-UE</t>
  </si>
  <si>
    <t>INTERNACIONAL</t>
  </si>
  <si>
    <r>
      <t xml:space="preserve">Importações </t>
    </r>
    <r>
      <rPr>
        <sz val="8"/>
        <rFont val="Arial"/>
        <family val="2"/>
      </rPr>
      <t>(Milhares de euros)</t>
    </r>
  </si>
  <si>
    <r>
      <t xml:space="preserve">Saldo da Balança Comercial </t>
    </r>
    <r>
      <rPr>
        <sz val="8"/>
        <rFont val="Arial"/>
        <family val="2"/>
      </rPr>
      <t>(Milhares de euros)</t>
    </r>
  </si>
  <si>
    <r>
      <t xml:space="preserve">Taxa de Cobertura </t>
    </r>
    <r>
      <rPr>
        <sz val="8"/>
        <rFont val="Arial"/>
        <family val="2"/>
      </rPr>
      <t>(%)</t>
    </r>
  </si>
  <si>
    <t>1.3 - Comércio Internacional de Bens na Região Autónoma da Madeira - 2010 a 2018</t>
  </si>
  <si>
    <t>Janeiro</t>
  </si>
  <si>
    <t>Fevereiro</t>
  </si>
  <si>
    <t>Março</t>
  </si>
  <si>
    <t>1.º Trimestre</t>
  </si>
  <si>
    <t>Abril</t>
  </si>
  <si>
    <t>Maio</t>
  </si>
  <si>
    <t>Junho</t>
  </si>
  <si>
    <t>2.º Trimestre</t>
  </si>
  <si>
    <t>Julho</t>
  </si>
  <si>
    <t>Agosto</t>
  </si>
  <si>
    <t>Setembro</t>
  </si>
  <si>
    <t>3.º Trimestre</t>
  </si>
  <si>
    <t>Outubro</t>
  </si>
  <si>
    <t>Novembro</t>
  </si>
  <si>
    <t>Dezembro</t>
  </si>
  <si>
    <t>4.º Trimestre</t>
  </si>
  <si>
    <t>Total</t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</si>
  <si>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</si>
  <si>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</si>
  <si>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</si>
  <si>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</si>
  <si>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</si>
  <si>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</si>
  <si>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</si>
  <si>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</si>
  <si>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t>2.1 - Comércio Internacional de Bens: Exportações por Zonas Económicas e Principais Países - 1988 a 2004</t>
  </si>
  <si>
    <t xml:space="preserve">Unidade: Milhares de euros </t>
  </si>
  <si>
    <t>Zonas Económicas e Principais Países</t>
  </si>
  <si>
    <t>África</t>
  </si>
  <si>
    <t xml:space="preserve"> PALOP</t>
  </si>
  <si>
    <t>Angola</t>
  </si>
  <si>
    <t>Cabo Verde</t>
  </si>
  <si>
    <t>Guiné-Bissau</t>
  </si>
  <si>
    <t>Moçambique</t>
  </si>
  <si>
    <t>São Tomé e Príncipe</t>
  </si>
  <si>
    <t>África do Sul</t>
  </si>
  <si>
    <t>Argélia</t>
  </si>
  <si>
    <t>Camarões</t>
  </si>
  <si>
    <t>Congo</t>
  </si>
  <si>
    <t>Gana</t>
  </si>
  <si>
    <t>Guiné</t>
  </si>
  <si>
    <t>Guiné Equatorial</t>
  </si>
  <si>
    <t>Marrocos</t>
  </si>
  <si>
    <t>Mauritânia</t>
  </si>
  <si>
    <t>Senegal</t>
  </si>
  <si>
    <t>Outros África</t>
  </si>
  <si>
    <t>América</t>
  </si>
  <si>
    <t>Brasil</t>
  </si>
  <si>
    <t>Canadá</t>
  </si>
  <si>
    <t>Chile</t>
  </si>
  <si>
    <t>Colômbia</t>
  </si>
  <si>
    <t>Cuba</t>
  </si>
  <si>
    <t>Curaçau</t>
  </si>
  <si>
    <t>Equador</t>
  </si>
  <si>
    <t>Estados Unidos</t>
  </si>
  <si>
    <t>México</t>
  </si>
  <si>
    <t>Panamá</t>
  </si>
  <si>
    <t>Paraguai</t>
  </si>
  <si>
    <t>Peru</t>
  </si>
  <si>
    <t>Venezuela</t>
  </si>
  <si>
    <t>Outros América</t>
  </si>
  <si>
    <t>Ásia</t>
  </si>
  <si>
    <t>Arábia Saudita</t>
  </si>
  <si>
    <t>China</t>
  </si>
  <si>
    <t>Coreia do Sul</t>
  </si>
  <si>
    <t>Emiratos Árabes Unidos</t>
  </si>
  <si>
    <t>Hong-Kong</t>
  </si>
  <si>
    <t>Índia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</si>
  <si>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</si>
  <si>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</si>
  <si>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</si>
  <si>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</si>
  <si>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</si>
  <si>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</si>
  <si>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</si>
  <si>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</si>
  <si>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r>
      <t xml:space="preserve">UE </t>
    </r>
    <r>
      <rPr>
        <vertAlign val="superscript"/>
        <sz val="8"/>
        <rFont val="Arial"/>
        <family val="2"/>
      </rPr>
      <t>(1) (2)</t>
    </r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</si>
  <si>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</si>
  <si>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</si>
  <si>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</si>
  <si>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</si>
  <si>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</si>
  <si>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</si>
  <si>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</si>
  <si>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</si>
  <si>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</si>
  <si>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</si>
  <si>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</si>
  <si>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</si>
  <si>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</si>
  <si>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Malta</t>
  </si>
  <si>
    <t>Países Baixos</t>
  </si>
  <si>
    <t>Polónia</t>
  </si>
  <si>
    <t>Reino Unido</t>
  </si>
  <si>
    <t>República Checa</t>
  </si>
  <si>
    <t>Suécia</t>
  </si>
  <si>
    <t xml:space="preserve">Outros UE 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</si>
  <si>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</si>
  <si>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</si>
  <si>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</si>
  <si>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</si>
  <si>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</si>
  <si>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</si>
  <si>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</si>
  <si>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</si>
  <si>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</si>
  <si>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Outros Oceânia</t>
  </si>
  <si>
    <t>Abastecimentos e provisões de bordo</t>
  </si>
  <si>
    <r>
      <t xml:space="preserve">UE </t>
    </r>
    <r>
      <rPr>
        <vertAlign val="superscript"/>
        <sz val="8"/>
        <rFont val="Arial"/>
        <family val="2"/>
      </rPr>
      <t>(1)</t>
    </r>
  </si>
  <si>
    <t>Países terceiros</t>
  </si>
  <si>
    <t>Países e territórios não especificados</t>
  </si>
  <si>
    <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</si>
  <si>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t>(2)</t>
    </r>
    <r>
      <rPr>
        <sz val="7"/>
        <rFont val="Arial"/>
        <family val="2"/>
      </rPr>
      <t xml:space="preserve"> Até 1992 o total desta linha corresponde à CEE. É preciso levar em linha de conta que os valores de alguns países são só incluídos neste total a partir do seu ano de adesão que é indicado de seguida: Áustria, Finlândia e Suécia-1995; Chipre, Eslováquia, Eslovénia, Estónia, Hungria, Letónia, Lituânia, Malta, Polónia e República Checa-2004; Bulgária e Roménia-2007; Croácia-2013. Até estas datas são incluídos nos "Outros Europa". Nalguns casos as adesões só ocorreram em meados do respetivo ano.</t>
    </r>
  </si>
  <si>
    <t>2.2 - Comércio Internacional de Bens: Exportações por Zonas Económicas e Principais Países - 2005 a 2018</t>
  </si>
  <si>
    <t>Chade</t>
  </si>
  <si>
    <t>Costa do Marfim</t>
  </si>
  <si>
    <t>Gabão</t>
  </si>
  <si>
    <t>Maurícias</t>
  </si>
  <si>
    <t>Seychelles</t>
  </si>
  <si>
    <t>Tanzânia</t>
  </si>
  <si>
    <t>Togo</t>
  </si>
  <si>
    <t>Tunísia</t>
  </si>
  <si>
    <t>Uganda</t>
  </si>
  <si>
    <t>Antígua e Barbuda</t>
  </si>
  <si>
    <t>Argentina</t>
  </si>
  <si>
    <t>Bolívia</t>
  </si>
  <si>
    <t>El Salvador</t>
  </si>
  <si>
    <t>Guatemala</t>
  </si>
  <si>
    <t>Honduras</t>
  </si>
  <si>
    <t>República Dominicana</t>
  </si>
  <si>
    <t>Bangladesh</t>
  </si>
  <si>
    <t>Barém</t>
  </si>
  <si>
    <t>Catar</t>
  </si>
  <si>
    <t>Indonésia</t>
  </si>
  <si>
    <t>Iraque</t>
  </si>
  <si>
    <t>Jordânia</t>
  </si>
  <si>
    <t>Kuwait</t>
  </si>
  <si>
    <t>Tailândia</t>
  </si>
  <si>
    <t>Taiwan</t>
  </si>
  <si>
    <t>Vietname</t>
  </si>
  <si>
    <t>Bulgária</t>
  </si>
  <si>
    <t>Chipre</t>
  </si>
  <si>
    <t>Croácia</t>
  </si>
  <si>
    <t>Eslováquia</t>
  </si>
  <si>
    <t>Estónia</t>
  </si>
  <si>
    <t>Letónia</t>
  </si>
  <si>
    <t>Lituânia</t>
  </si>
  <si>
    <t>Roménia</t>
  </si>
  <si>
    <t>Turquia</t>
  </si>
  <si>
    <t>Código País</t>
  </si>
  <si>
    <t>AO</t>
  </si>
  <si>
    <t>CV</t>
  </si>
  <si>
    <t>GW</t>
  </si>
  <si>
    <t>MZ</t>
  </si>
  <si>
    <t>ST</t>
  </si>
  <si>
    <t>ZA</t>
  </si>
  <si>
    <t>DZ</t>
  </si>
  <si>
    <t>CM</t>
  </si>
  <si>
    <t>CG</t>
  </si>
  <si>
    <t>CD</t>
  </si>
  <si>
    <t>CI</t>
  </si>
  <si>
    <t>EG</t>
  </si>
  <si>
    <t>Egipto</t>
  </si>
  <si>
    <t>GA</t>
  </si>
  <si>
    <t>GH</t>
  </si>
  <si>
    <t>GN</t>
  </si>
  <si>
    <t>LR</t>
  </si>
  <si>
    <t>Libéria</t>
  </si>
  <si>
    <t>LY</t>
  </si>
  <si>
    <t>Líbia</t>
  </si>
  <si>
    <t>MG</t>
  </si>
  <si>
    <t>Madagáscar</t>
  </si>
  <si>
    <t>ML</t>
  </si>
  <si>
    <t>Mali</t>
  </si>
  <si>
    <t>MA</t>
  </si>
  <si>
    <t>MU</t>
  </si>
  <si>
    <t>NG</t>
  </si>
  <si>
    <t>Nigéria</t>
  </si>
  <si>
    <t>KE</t>
  </si>
  <si>
    <t>Quénia</t>
  </si>
  <si>
    <t>RW</t>
  </si>
  <si>
    <t>Ruanda</t>
  </si>
  <si>
    <t>SN</t>
  </si>
  <si>
    <t>SC</t>
  </si>
  <si>
    <t>TZ</t>
  </si>
  <si>
    <t>UG</t>
  </si>
  <si>
    <t>AG</t>
  </si>
  <si>
    <t>AR</t>
  </si>
  <si>
    <t>BM</t>
  </si>
  <si>
    <t>Bermudas</t>
  </si>
  <si>
    <t>BO</t>
  </si>
  <si>
    <t>BR</t>
  </si>
  <si>
    <t>CA</t>
  </si>
  <si>
    <t>CL</t>
  </si>
  <si>
    <t>CO</t>
  </si>
  <si>
    <t>CR</t>
  </si>
  <si>
    <t>Costa Rica</t>
  </si>
  <si>
    <t>CU</t>
  </si>
  <si>
    <t>SV</t>
  </si>
  <si>
    <t>EC</t>
  </si>
  <si>
    <t>US</t>
  </si>
  <si>
    <t>GL</t>
  </si>
  <si>
    <t>Gronelândia</t>
  </si>
  <si>
    <t>GT</t>
  </si>
  <si>
    <t>GY</t>
  </si>
  <si>
    <t>Guiana</t>
  </si>
  <si>
    <t>HN</t>
  </si>
  <si>
    <t>JM</t>
  </si>
  <si>
    <t>Jamaica</t>
  </si>
  <si>
    <t>MX</t>
  </si>
  <si>
    <t>PA</t>
  </si>
  <si>
    <t>PY</t>
  </si>
  <si>
    <t>PE</t>
  </si>
  <si>
    <t>DO</t>
  </si>
  <si>
    <t>VE</t>
  </si>
  <si>
    <t>SA</t>
  </si>
  <si>
    <t>BD</t>
  </si>
  <si>
    <t>BH</t>
  </si>
  <si>
    <t>BN</t>
  </si>
  <si>
    <t>KH</t>
  </si>
  <si>
    <t>QA</t>
  </si>
  <si>
    <t>KZ</t>
  </si>
  <si>
    <t>Cazaquistão</t>
  </si>
  <si>
    <t>CN</t>
  </si>
  <si>
    <t>AE</t>
  </si>
  <si>
    <t>PH</t>
  </si>
  <si>
    <t>Filipinas</t>
  </si>
  <si>
    <t>GE</t>
  </si>
  <si>
    <t>Geórgia</t>
  </si>
  <si>
    <t>HK</t>
  </si>
  <si>
    <t>Hong Kong</t>
  </si>
  <si>
    <t>YE</t>
  </si>
  <si>
    <t>Iémen</t>
  </si>
  <si>
    <t>IN</t>
  </si>
  <si>
    <t>ID</t>
  </si>
  <si>
    <t>IR</t>
  </si>
  <si>
    <t>IQ</t>
  </si>
  <si>
    <t>IL</t>
  </si>
  <si>
    <t>JP</t>
  </si>
  <si>
    <t>JO</t>
  </si>
  <si>
    <t>KW</t>
  </si>
  <si>
    <t>LB</t>
  </si>
  <si>
    <t>Líbano</t>
  </si>
  <si>
    <t>MO</t>
  </si>
  <si>
    <t>MY</t>
  </si>
  <si>
    <t>Malásia</t>
  </si>
  <si>
    <t>MV</t>
  </si>
  <si>
    <t>Maldivas</t>
  </si>
  <si>
    <t>NP</t>
  </si>
  <si>
    <t>Nepal</t>
  </si>
  <si>
    <t>OM</t>
  </si>
  <si>
    <t>Omã</t>
  </si>
  <si>
    <t>PK</t>
  </si>
  <si>
    <t>KR</t>
  </si>
  <si>
    <t>SG</t>
  </si>
  <si>
    <t>LK</t>
  </si>
  <si>
    <t>TH</t>
  </si>
  <si>
    <t>TW</t>
  </si>
  <si>
    <t>TL</t>
  </si>
  <si>
    <t>VN</t>
  </si>
  <si>
    <t>UE (1)</t>
  </si>
  <si>
    <t>DE</t>
  </si>
  <si>
    <t>AT</t>
  </si>
  <si>
    <t>BE</t>
  </si>
  <si>
    <t>BG</t>
  </si>
  <si>
    <t>CZ</t>
  </si>
  <si>
    <t>CY</t>
  </si>
  <si>
    <t>HR</t>
  </si>
  <si>
    <t>DK</t>
  </si>
  <si>
    <t>SK</t>
  </si>
  <si>
    <t>SI</t>
  </si>
  <si>
    <t>ES</t>
  </si>
  <si>
    <t>EE</t>
  </si>
  <si>
    <t>FI</t>
  </si>
  <si>
    <t>FR</t>
  </si>
  <si>
    <t>GR</t>
  </si>
  <si>
    <t>HU</t>
  </si>
  <si>
    <t>IE</t>
  </si>
  <si>
    <t>IT</t>
  </si>
  <si>
    <t>LV</t>
  </si>
  <si>
    <t>LT</t>
  </si>
  <si>
    <t>LU</t>
  </si>
  <si>
    <t>MT</t>
  </si>
  <si>
    <t>NL</t>
  </si>
  <si>
    <t>PL</t>
  </si>
  <si>
    <t>RO</t>
  </si>
  <si>
    <t>SE</t>
  </si>
  <si>
    <t>AL</t>
  </si>
  <si>
    <t>Albânia</t>
  </si>
  <si>
    <t>AD</t>
  </si>
  <si>
    <t>Andorra</t>
  </si>
  <si>
    <t>AZ</t>
  </si>
  <si>
    <t>Azerbaijão</t>
  </si>
  <si>
    <t>BA</t>
  </si>
  <si>
    <t>Bósnia-Herzegovina</t>
  </si>
  <si>
    <t>IS</t>
  </si>
  <si>
    <t>Islândia</t>
  </si>
  <si>
    <t>ME</t>
  </si>
  <si>
    <t>Montenegro</t>
  </si>
  <si>
    <t>NO</t>
  </si>
  <si>
    <t>GB</t>
  </si>
  <si>
    <t>RU</t>
  </si>
  <si>
    <t>XS</t>
  </si>
  <si>
    <t>Sérvia</t>
  </si>
  <si>
    <t>CH</t>
  </si>
  <si>
    <t>TR</t>
  </si>
  <si>
    <t>UA</t>
  </si>
  <si>
    <t>AU</t>
  </si>
  <si>
    <t>FJ</t>
  </si>
  <si>
    <t>Ilhas Fiji</t>
  </si>
  <si>
    <t>NZ</t>
  </si>
  <si>
    <t>QR</t>
  </si>
  <si>
    <t>QS</t>
  </si>
  <si>
    <t>QW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</si>
  <si>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</si>
  <si>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t>(Voltar ao índice)</t>
  </si>
  <si>
    <t>3.1 - Comércio Internacional de Bens: Importações por Zonas Económicas e Principais Países - 1988 a 2004</t>
  </si>
  <si>
    <t>Outros PALOP</t>
  </si>
  <si>
    <t>Suazilândia</t>
  </si>
  <si>
    <t>Zâmbia</t>
  </si>
  <si>
    <t>Zimbabwe</t>
  </si>
  <si>
    <t>Suriname</t>
  </si>
  <si>
    <t>Uruguai</t>
  </si>
  <si>
    <t xml:space="preserve">UE </t>
  </si>
  <si>
    <r>
      <t xml:space="preserve">República Checa </t>
    </r>
    <r>
      <rPr>
        <vertAlign val="superscript"/>
        <sz val="8"/>
        <rFont val="Arial"/>
        <family val="2"/>
      </rPr>
      <t>(3)</t>
    </r>
  </si>
  <si>
    <r>
      <t>(2)</t>
    </r>
    <r>
      <rPr>
        <sz val="7"/>
        <rFont val="Arial"/>
        <family val="2"/>
      </rPr>
      <t xml:space="preserve"> Até 1992 o total desta linha corresponde à CEE. É preciso levar em linha de conta que os valores de alguns países são só incluídos neste total a partir do seu ano de adesão que se indicam de seguida: Áustria, Finlândia e Suécia-1995; Chipre, Eslováquia, Eslovénia, Estónia, Hungria, Letónia, Lituânia, Malta, Polónia e República Checa-2004; Bulgária e Roménia-2007; Croácia-2013. Até estas datas são incluídos nos "Outros Europa". Nalguns casos as adesões só ocorreram em meados do respetivo ano.</t>
    </r>
  </si>
  <si>
    <r>
      <t>(3)</t>
    </r>
    <r>
      <rPr>
        <sz val="7"/>
        <rFont val="Arial"/>
        <family val="2"/>
      </rPr>
      <t xml:space="preserve"> De 1988 a 1992 inclui os dados respeitantes à antiga Checoslováquia.</t>
    </r>
  </si>
  <si>
    <t>3.2 - Comércio Internacional de Bens: Importações por Zonas Económicas e Principais Países - 2005 a 2018</t>
  </si>
  <si>
    <t>Centro-Africana (República)</t>
  </si>
  <si>
    <t>Malawi</t>
  </si>
  <si>
    <t>Mongólia</t>
  </si>
  <si>
    <t>San Marino</t>
  </si>
  <si>
    <t>UY</t>
  </si>
  <si>
    <t>4 - Comércio Internacional de Bens: Exportações por Grupo de Produtos</t>
  </si>
  <si>
    <t>Código G.P.</t>
  </si>
  <si>
    <t>Designação Grupo de Produtos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</si>
  <si>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</si>
  <si>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</si>
  <si>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</si>
  <si>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</si>
  <si>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</si>
  <si>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</si>
  <si>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</si>
  <si>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</si>
  <si>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</si>
  <si>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</si>
  <si>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</si>
  <si>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</si>
  <si>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</si>
  <si>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</si>
  <si>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</si>
  <si>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</si>
  <si>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</si>
  <si>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5 - Comércio Internacional de Bens: Importações por Grupo de Produtos</t>
  </si>
  <si>
    <t>6 - Comércio Intra-UE de Bens: Exportações por Grupo de Produtos</t>
  </si>
  <si>
    <t>ə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</si>
  <si>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</si>
  <si>
    <t>Em 2019 e 2020, o Reino Unido foi considerado no comércio Extra-UE.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</si>
  <si>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</si>
  <si>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</si>
  <si>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</si>
  <si>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>10 - Comércio Internacional de Bens: Exportações por Secção e Capítulo da Nomenclatura Combinada (NC)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</si>
  <si>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</si>
  <si>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</si>
  <si>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</si>
  <si>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</si>
  <si>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</si>
  <si>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</si>
  <si>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</si>
  <si>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</si>
  <si>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</si>
  <si>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</si>
  <si>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</si>
  <si>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</si>
  <si>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</si>
  <si>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</si>
  <si>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</si>
  <si>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</si>
  <si>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</si>
  <si>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</si>
  <si>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</si>
  <si>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</si>
  <si>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</si>
  <si>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</si>
  <si>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</si>
  <si>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</si>
  <si>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</si>
  <si>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</si>
  <si>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</si>
  <si>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</si>
  <si>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</si>
  <si>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</si>
  <si>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</si>
  <si>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</si>
  <si>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</si>
  <si>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</si>
  <si>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</si>
  <si>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</si>
  <si>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</si>
  <si>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</si>
  <si>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</si>
  <si>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</si>
  <si>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</si>
  <si>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</si>
  <si>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</si>
  <si>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</si>
  <si>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</si>
  <si>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</si>
  <si>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</si>
  <si>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</si>
  <si>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</si>
  <si>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</si>
  <si>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</si>
  <si>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</si>
  <si>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</si>
  <si>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</si>
  <si>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</si>
  <si>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</si>
  <si>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</si>
  <si>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</si>
  <si>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</si>
  <si>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</si>
  <si>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</si>
  <si>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</si>
  <si>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</si>
  <si>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</si>
  <si>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</si>
  <si>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</si>
  <si>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</si>
  <si>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</si>
  <si>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</si>
  <si>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</si>
  <si>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</si>
  <si>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</si>
  <si>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</si>
  <si>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</si>
  <si>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</si>
  <si>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</si>
  <si>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</si>
  <si>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</si>
  <si>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</si>
  <si>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</si>
  <si>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</si>
  <si>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</si>
  <si>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</si>
  <si>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</si>
  <si>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</si>
  <si>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</si>
  <si>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</si>
  <si>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</si>
  <si>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</si>
  <si>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</si>
  <si>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</si>
  <si>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</si>
  <si>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</si>
  <si>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</si>
  <si>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</si>
  <si>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</si>
  <si>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</si>
  <si>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</si>
  <si>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</si>
  <si>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</si>
  <si>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</si>
  <si>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</si>
  <si>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</si>
  <si>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</si>
  <si>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</si>
  <si>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</si>
  <si>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</si>
  <si>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</si>
  <si>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</si>
  <si>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</si>
  <si>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</si>
  <si>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</si>
  <si>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</si>
  <si>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</si>
  <si>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</si>
  <si>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</si>
  <si>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</si>
  <si>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</si>
  <si>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</si>
  <si>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</si>
  <si>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</si>
  <si>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</si>
  <si>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</si>
  <si>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</si>
  <si>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</si>
  <si>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</si>
  <si>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</si>
  <si>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</si>
  <si>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</si>
  <si>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</si>
  <si>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</si>
  <si>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</si>
  <si>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</si>
  <si>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</si>
  <si>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</si>
  <si>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</si>
  <si>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</si>
  <si>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</si>
  <si>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</si>
  <si>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</si>
  <si>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</si>
  <si>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</si>
  <si>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</si>
  <si>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</si>
  <si>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</si>
  <si>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</si>
  <si>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</si>
  <si>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</si>
  <si>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</si>
  <si>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</si>
  <si>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</si>
  <si>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</si>
  <si>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</si>
  <si>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</si>
  <si>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</si>
  <si>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</si>
  <si>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</si>
  <si>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</si>
  <si>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</si>
  <si>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</si>
  <si>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</si>
  <si>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</si>
  <si>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</si>
  <si>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</si>
  <si>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</si>
  <si>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</si>
  <si>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</si>
  <si>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</si>
  <si>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</si>
  <si>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</si>
  <si>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</si>
  <si>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</si>
  <si>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</si>
  <si>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</si>
  <si>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</si>
  <si>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</si>
  <si>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</si>
  <si>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</si>
  <si>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</si>
  <si>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</si>
  <si>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</si>
  <si>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</si>
  <si>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</si>
  <si>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</si>
  <si>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</si>
  <si>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</si>
  <si>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</si>
  <si>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</si>
  <si>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</si>
  <si>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</si>
  <si>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</si>
  <si>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</si>
  <si>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</si>
  <si>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</si>
  <si>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</si>
  <si>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</si>
  <si>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</si>
  <si>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</si>
  <si>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</si>
  <si>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</si>
  <si>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</si>
  <si>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</si>
  <si>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</si>
  <si>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</si>
  <si>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</si>
  <si>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</si>
  <si>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</si>
  <si>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</si>
  <si>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</si>
  <si>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</si>
  <si>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</si>
  <si>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</si>
  <si>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</si>
  <si>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</si>
  <si>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</si>
  <si>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</si>
  <si>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</si>
  <si>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</si>
  <si>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</si>
  <si>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</si>
  <si>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</si>
  <si>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</si>
  <si>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</si>
  <si>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</si>
  <si>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</si>
  <si>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</si>
  <si>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</si>
  <si>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</si>
  <si>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</si>
  <si>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</si>
  <si>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</si>
  <si>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</si>
  <si>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</si>
  <si>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</si>
  <si>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</si>
  <si>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</si>
  <si>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</si>
  <si>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</si>
  <si>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</si>
  <si>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13 - Comércio Intra-UE de Bens: Importações por Secção e Capítulo da Nomenclatura Combinada (NC)</t>
  </si>
  <si>
    <t>14 - Comércio Extra-UE de Bens: Exportações por Secção e Capítulo da Nomenclatura Combinada (NC)</t>
  </si>
  <si>
    <t>15 - Comércio Extra-UE de Bens: Importações por Secção e Capítulo da Nomenclatura Combinada (NC)</t>
  </si>
  <si>
    <t>16 - Comércio Internacional de Bens: Exportações segundo a Classificação por Grandes Categorias Económicas (CGCE Rev. 3)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</si>
  <si>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</si>
  <si>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</si>
  <si>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</si>
  <si>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</si>
  <si>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</si>
  <si>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</si>
  <si>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</si>
  <si>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</si>
  <si>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</si>
  <si>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</si>
  <si>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</si>
  <si>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</si>
  <si>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</si>
  <si>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</si>
  <si>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</si>
  <si>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</si>
  <si>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</si>
  <si>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</si>
  <si>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  </r>
  </si>
  <si>
    <t>(1) Exceto o material de transporte.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</si>
  <si>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</si>
  <si>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</si>
  <si>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</si>
  <si>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</si>
  <si>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  </r>
  </si>
  <si>
    <t>21 - Comércio Extra-UE de Bens: Importações segundo a Classificação por Grandes Categorias Económicas (CGCE Rev. 3)</t>
  </si>
  <si>
    <t>Nota: 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</si>
  <si>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t>22 - Comércio Internacional de Bens: Exportações segundo Classificação estatística dos produtos por atividades na Comunidade Europeia (CPA 1993)</t>
  </si>
  <si>
    <t>Código CPA</t>
  </si>
  <si>
    <t>Designação CPA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</si>
  <si>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</si>
  <si>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</si>
  <si>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</si>
  <si>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</si>
  <si>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</si>
  <si>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</si>
  <si>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</si>
  <si>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</si>
  <si>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</si>
  <si>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</si>
  <si>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</si>
  <si>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</si>
  <si>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</si>
  <si>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</si>
  <si>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</si>
  <si>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Total </t>
  </si>
  <si>
    <t>Produtos da agricultura, da produção animal, da caça e dos serviços relacionados</t>
  </si>
  <si>
    <t>Produtos da silvicultura, da exploração florestal e serviços relacionados</t>
  </si>
  <si>
    <t>...</t>
  </si>
  <si>
    <t>Produtos da pesca e da aquacultura e serviços relacionados</t>
  </si>
  <si>
    <t>Hulha (inclui antracite) e linhite; turfa</t>
  </si>
  <si>
    <t>Outros produtos das indústrias extrativas</t>
  </si>
  <si>
    <t>Produtos da indústria do tabaco</t>
  </si>
  <si>
    <t>Produtos têxteis</t>
  </si>
  <si>
    <t>Artigos de vestuário e de peles com pêlo</t>
  </si>
  <si>
    <t>Couro e peles sem pêlo; artigos de couro e de peles sem pêlo</t>
  </si>
  <si>
    <t>Madeira e cortiça e suas obras (exceto mobiliário); obras de espartaria e de cestaria</t>
  </si>
  <si>
    <t>Pasta, papel e seus artigos</t>
  </si>
  <si>
    <t>Material impresso, suportes gravados e trabalhos de impressão</t>
  </si>
  <si>
    <t>Coque, produtos petrolíferos refinados e combustível nuclear</t>
  </si>
  <si>
    <t>Produtos químicos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</si>
  <si>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</si>
  <si>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</si>
  <si>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</si>
  <si>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</si>
  <si>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Máquinas e equipamentos, n.e.</t>
  </si>
  <si>
    <t>Máquinas de escritório e equipamento para o tratamento automático da informação</t>
  </si>
  <si>
    <t>Máquinas e aparelhos eléctricos, n.e.</t>
  </si>
  <si>
    <t>Equipamento e aparelhos de rádio, de televisão e de comunicação</t>
  </si>
  <si>
    <t>Aparelhos instrumentos médico-cirúrgicos, de precisão, de ótica e de relojoaria</t>
  </si>
  <si>
    <t>Veículos automóveis, reboques e semi-reboques</t>
  </si>
  <si>
    <t>Mobiliário; outros produtos das indústrias transformadoras, n.e.</t>
  </si>
  <si>
    <t>Eletricidade, gás, vapor e água quente</t>
  </si>
  <si>
    <t>Serviços informáticos e conexos</t>
  </si>
  <si>
    <t>Outros serviços prestados principalmente às empresas</t>
  </si>
  <si>
    <t>Serviços recreativos, culturais e desportivos</t>
  </si>
  <si>
    <t>23 - Comércio Internacional de Bens: Exportações segundo a Classificação Estatística dos Produtos por Atividades na Comunidade Europeia (CPA 2008)</t>
  </si>
  <si>
    <t>┴ 2008</t>
  </si>
  <si>
    <t>A</t>
  </si>
  <si>
    <t>Produtos da agricultura, silvicultura e pesca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</si>
  <si>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</si>
  <si>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</si>
  <si>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</si>
  <si>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</si>
  <si>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</si>
  <si>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</si>
  <si>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Serviços de apoio às indústrias extrativas</t>
  </si>
  <si>
    <t>C</t>
  </si>
  <si>
    <t>Produtos das indústrias transformadoras</t>
  </si>
  <si>
    <t>Produtos alimentares</t>
  </si>
  <si>
    <t>Bebidas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</si>
  <si>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</si>
  <si>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</si>
  <si>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</si>
  <si>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</si>
  <si>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</si>
  <si>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</si>
  <si>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farmacêuticos e preparações farmacêuticas de base</t>
  </si>
  <si>
    <t>Produtos informáticos, eletrónicos e óticos</t>
  </si>
  <si>
    <t>Equipamento eléctrico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</si>
  <si>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</si>
  <si>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</si>
  <si>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</si>
  <si>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</si>
  <si>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</si>
  <si>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</si>
  <si>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</si>
  <si>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</si>
  <si>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</si>
  <si>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</si>
  <si>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</si>
  <si>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</si>
  <si>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</si>
  <si>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</si>
  <si>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</si>
  <si>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</si>
  <si>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</si>
  <si>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</si>
  <si>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</si>
  <si>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</si>
  <si>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</si>
  <si>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</si>
  <si>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</si>
  <si>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</si>
  <si>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</si>
  <si>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</si>
  <si>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</si>
  <si>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</si>
  <si>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</si>
  <si>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</si>
  <si>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</si>
  <si>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</si>
  <si>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</si>
  <si>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</si>
  <si>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</si>
  <si>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</si>
  <si>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</si>
  <si>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</si>
  <si>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</si>
  <si>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</si>
  <si>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</si>
  <si>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</si>
  <si>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</si>
  <si>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</si>
  <si>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</si>
  <si>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</si>
  <si>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24 - Comércio Internacional de Bens: Importações segundo Classificação estatística dos produtos por atividades na Comunidade Europeia (CPA 1993)</t>
  </si>
  <si>
    <t xml:space="preserve">Código CPA </t>
  </si>
  <si>
    <t>Petróleo bruto e gás natural; serviços relacionados com a extração de petróleo e gás, exceto prospeção</t>
  </si>
  <si>
    <t>25 - Comércio Internacional de Bens: Importações segundo a Classificação Estatística dos Produtos por Atividades na Comunidade Europeia (CPA 2008)</t>
  </si>
  <si>
    <t>26 - Comércio Internacional de Bens: Exportações segundo a Classificação Portuguesa das Atividades Económicas (CAE Rev. 3)</t>
  </si>
  <si>
    <t>Código CAE REV. 3</t>
  </si>
  <si>
    <t>Designação CAE REV. 3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</si>
  <si>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</si>
  <si>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</si>
  <si>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</si>
  <si>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</si>
  <si>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</si>
  <si>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</si>
  <si>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</si>
  <si>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</si>
  <si>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</si>
  <si>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</si>
  <si>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</si>
  <si>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</si>
  <si>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</si>
  <si>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</si>
  <si>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</si>
  <si>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</si>
  <si>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</si>
  <si>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 xml:space="preserve">Indústrias metalúrgicas de base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</si>
  <si>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</si>
  <si>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</si>
  <si>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</si>
  <si>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</si>
  <si>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</si>
  <si>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</si>
  <si>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</si>
  <si>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</si>
  <si>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</si>
  <si>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</si>
  <si>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</si>
  <si>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</si>
  <si>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</si>
  <si>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</si>
  <si>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</si>
  <si>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</si>
  <si>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</si>
  <si>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</si>
  <si>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</si>
  <si>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terrestres e transportes por oleodutos ou gasodutos</t>
  </si>
  <si>
    <t>Transportes por água</t>
  </si>
  <si>
    <t>Transportes aéreos</t>
  </si>
  <si>
    <t>Armazenagem e atividades auxiliares dos transportes (inclui manuseamento)</t>
  </si>
  <si>
    <t>Actividades postais e de courier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</si>
  <si>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</si>
  <si>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</si>
  <si>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</si>
  <si>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</si>
  <si>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</si>
  <si>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</si>
  <si>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</si>
  <si>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</si>
  <si>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</si>
  <si>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</si>
  <si>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</si>
  <si>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</si>
  <si>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</si>
  <si>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</si>
  <si>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arquitetura, de engenharia e técnicas afins; atividades de ensaios e de análises técnicas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</si>
  <si>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</si>
  <si>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</si>
  <si>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</si>
  <si>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</si>
  <si>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</si>
  <si>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</si>
  <si>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</si>
  <si>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</si>
  <si>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</si>
  <si>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</si>
  <si>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</si>
  <si>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</si>
  <si>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</si>
  <si>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</si>
  <si>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apoio social sem alojamento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</si>
  <si>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</si>
  <si>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</si>
  <si>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</si>
  <si>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</si>
  <si>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</si>
  <si>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</si>
  <si>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</si>
  <si>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</si>
  <si>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</si>
  <si>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</si>
  <si>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xx - Não Aplicável  ou Desconhecido, refere-se a empresas cujo código da CAE é desconhecido ou inexistente (Particulares ou Estrangeiros) e empresas abaixo do limiar de assimilação e não respostas no comércio intracomunitário.</t>
  </si>
  <si>
    <t>27 - Comércio Internacional de Bens: Importações segundo a Classificação Portuguesa das Atividades Económicas (CAE Rev. 3)</t>
  </si>
  <si>
    <t>Atividades de apoio social com alojamento</t>
  </si>
  <si>
    <t>BW</t>
  </si>
  <si>
    <t>GQ</t>
  </si>
  <si>
    <t>MW</t>
  </si>
  <si>
    <t>NA</t>
  </si>
  <si>
    <t>Namíbia</t>
  </si>
  <si>
    <t>BL</t>
  </si>
  <si>
    <t>São Bartolomeu</t>
  </si>
  <si>
    <t>AM</t>
  </si>
  <si>
    <t>Arménia</t>
  </si>
  <si>
    <t>LI</t>
  </si>
  <si>
    <t>Liechtenstein</t>
  </si>
  <si>
    <t>Congo (República Democrática do)</t>
  </si>
  <si>
    <t>ZM</t>
  </si>
  <si>
    <t>ZW</t>
  </si>
  <si>
    <t>CW</t>
  </si>
  <si>
    <t>MK</t>
  </si>
  <si>
    <t>SM</t>
  </si>
  <si>
    <t>QV</t>
  </si>
  <si>
    <t>Países e territórios não especificados no âmbito das trocas comerciais intra-União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</si>
  <si>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</si>
  <si>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t>Países e territórios não determinados no âmbito das trocas comerciais com países terceiros</t>
  </si>
  <si>
    <t>SÉRIE RETROSPETIVA DO COMÉRCIO INTERNACIONAL - 1976-2024</t>
  </si>
  <si>
    <t>Notas:</t>
  </si>
  <si>
    <t>2.3 - Comércio Internacional de Bens: Exportações por Zonas Económicas e Principais Países - 2019 a 2024</t>
  </si>
  <si>
    <t>PALOP</t>
  </si>
  <si>
    <t>BJ</t>
  </si>
  <si>
    <t>Benin</t>
  </si>
  <si>
    <t>Botswana</t>
  </si>
  <si>
    <t>BF</t>
  </si>
  <si>
    <t>Burkina Faso</t>
  </si>
  <si>
    <t>BI</t>
  </si>
  <si>
    <t>Burundi</t>
  </si>
  <si>
    <t>XC</t>
  </si>
  <si>
    <t>Ceuta</t>
  </si>
  <si>
    <t>TD</t>
  </si>
  <si>
    <t>KM</t>
  </si>
  <si>
    <t>Comores</t>
  </si>
  <si>
    <t>SZ</t>
  </si>
  <si>
    <t>Essuatíni</t>
  </si>
  <si>
    <t>ET</t>
  </si>
  <si>
    <t>Etiópia</t>
  </si>
  <si>
    <t>GM</t>
  </si>
  <si>
    <t>Gâmbia</t>
  </si>
  <si>
    <t>DJ</t>
  </si>
  <si>
    <t>Jibuti</t>
  </si>
  <si>
    <t>MR</t>
  </si>
  <si>
    <t>NE</t>
  </si>
  <si>
    <t>Niger</t>
  </si>
  <si>
    <t>SH</t>
  </si>
  <si>
    <t>Santa Helena</t>
  </si>
  <si>
    <t>EH</t>
  </si>
  <si>
    <t>Sara Ocidental</t>
  </si>
  <si>
    <t>SL</t>
  </si>
  <si>
    <t>Serra Leoa</t>
  </si>
  <si>
    <t>SO</t>
  </si>
  <si>
    <t>Somália</t>
  </si>
  <si>
    <t>SD</t>
  </si>
  <si>
    <t>Sudão</t>
  </si>
  <si>
    <t>Tanzânia, República Unida da</t>
  </si>
  <si>
    <t>TG</t>
  </si>
  <si>
    <t>TN</t>
  </si>
  <si>
    <t>AW</t>
  </si>
  <si>
    <t>Aruba</t>
  </si>
  <si>
    <t>BS</t>
  </si>
  <si>
    <t>Bahamas</t>
  </si>
  <si>
    <t>BB</t>
  </si>
  <si>
    <t>Barbados</t>
  </si>
  <si>
    <t>BQ</t>
  </si>
  <si>
    <t>Bonaire, Santo Eustáquio e Saba</t>
  </si>
  <si>
    <t>GD</t>
  </si>
  <si>
    <t>Granada</t>
  </si>
  <si>
    <t>HT</t>
  </si>
  <si>
    <t>Haiti</t>
  </si>
  <si>
    <t>KY</t>
  </si>
  <si>
    <t>Ilhas Caimão</t>
  </si>
  <si>
    <t>FK</t>
  </si>
  <si>
    <t>Ilhas Falkland (Malvinas)</t>
  </si>
  <si>
    <t>TC</t>
  </si>
  <si>
    <t>Ilhas Turcas e Caicos</t>
  </si>
  <si>
    <t>VG</t>
  </si>
  <si>
    <t>Ilhas Virgens (Britânicas)</t>
  </si>
  <si>
    <t>Ilhas Virgens (Estados Unidos)</t>
  </si>
  <si>
    <t>MS</t>
  </si>
  <si>
    <t>Monserrate</t>
  </si>
  <si>
    <t>NI</t>
  </si>
  <si>
    <t>Nicarágua</t>
  </si>
  <si>
    <t>LC</t>
  </si>
  <si>
    <t>Santa Lúcia</t>
  </si>
  <si>
    <t>KN</t>
  </si>
  <si>
    <t>São Cristóvão e Nevis</t>
  </si>
  <si>
    <t>SX</t>
  </si>
  <si>
    <t>São Martinho (parte holandesa)</t>
  </si>
  <si>
    <t>PM</t>
  </si>
  <si>
    <t>São Pedro e Miquelon</t>
  </si>
  <si>
    <t>SR</t>
  </si>
  <si>
    <t>TT</t>
  </si>
  <si>
    <t>Trindade e Tobago</t>
  </si>
  <si>
    <t>AF</t>
  </si>
  <si>
    <t>Afeganistão</t>
  </si>
  <si>
    <t>Brunei Darussalam</t>
  </si>
  <si>
    <t>BT</t>
  </si>
  <si>
    <t>Butão</t>
  </si>
  <si>
    <t>Camboja</t>
  </si>
  <si>
    <t>Coreia, República da</t>
  </si>
  <si>
    <t>Irão (República Islâmica)</t>
  </si>
  <si>
    <t>LA</t>
  </si>
  <si>
    <t>Laos (República Democrática Popular do)</t>
  </si>
  <si>
    <t>MN</t>
  </si>
  <si>
    <t>MM</t>
  </si>
  <si>
    <t>Myanmar</t>
  </si>
  <si>
    <t>KG</t>
  </si>
  <si>
    <t>Quirguizistão</t>
  </si>
  <si>
    <t>Sri Lanca</t>
  </si>
  <si>
    <t>TJ</t>
  </si>
  <si>
    <t>Tajiquistão</t>
  </si>
  <si>
    <t>UZ</t>
  </si>
  <si>
    <t>Usbequistão</t>
  </si>
  <si>
    <t>BY</t>
  </si>
  <si>
    <t>Bielorússia</t>
  </si>
  <si>
    <t>GI</t>
  </si>
  <si>
    <t>Gibraltar</t>
  </si>
  <si>
    <t>FO</t>
  </si>
  <si>
    <t>Ilhas Faroé</t>
  </si>
  <si>
    <t>Macedónia do Norte</t>
  </si>
  <si>
    <t>MD</t>
  </si>
  <si>
    <t>Moldova (República de)</t>
  </si>
  <si>
    <t>Rússia (Federação da)</t>
  </si>
  <si>
    <t>VA</t>
  </si>
  <si>
    <t>Santa Sé (Cidade Estado do Vaticano)</t>
  </si>
  <si>
    <t>GU</t>
  </si>
  <si>
    <t>Guam</t>
  </si>
  <si>
    <t>CK</t>
  </si>
  <si>
    <t>Ilhas Cook</t>
  </si>
  <si>
    <t>MP</t>
  </si>
  <si>
    <t>Ilhas Marianas do Norte</t>
  </si>
  <si>
    <t>SB</t>
  </si>
  <si>
    <t>Ilhas Salomão</t>
  </si>
  <si>
    <t>FM</t>
  </si>
  <si>
    <t>Micronésia (Estados Federados da)</t>
  </si>
  <si>
    <t>NU</t>
  </si>
  <si>
    <t>Niue</t>
  </si>
  <si>
    <t>NC</t>
  </si>
  <si>
    <t>Nova Caledónia</t>
  </si>
  <si>
    <t>PW</t>
  </si>
  <si>
    <t>Palau</t>
  </si>
  <si>
    <t>PG</t>
  </si>
  <si>
    <t>Papuásia-Nova Guiné</t>
  </si>
  <si>
    <t>PF</t>
  </si>
  <si>
    <t>Polinésia Francesa</t>
  </si>
  <si>
    <t>AS</t>
  </si>
  <si>
    <t>Samoa Americana</t>
  </si>
  <si>
    <t>TF</t>
  </si>
  <si>
    <t>Territórios Franceses do Sul</t>
  </si>
  <si>
    <t>VU</t>
  </si>
  <si>
    <t>Vanuatu</t>
  </si>
  <si>
    <t>QQ</t>
  </si>
  <si>
    <t>Abastecimento e provisões de bordo no âmbito das trocas comerciais intra-União</t>
  </si>
  <si>
    <t>Abastecimento e provisões de bordo no âmbito das trocas comerciais extra-União</t>
  </si>
  <si>
    <t>QU</t>
  </si>
  <si>
    <t>Países e territórios não especificados no âmbito das trocas comerciais extra-União</t>
  </si>
  <si>
    <t>CF</t>
  </si>
  <si>
    <t>XL</t>
  </si>
  <si>
    <t>Melilha</t>
  </si>
  <si>
    <t>SY</t>
  </si>
  <si>
    <t>MH</t>
  </si>
  <si>
    <t>Ilhas Marshall</t>
  </si>
  <si>
    <t>Antilhas Holandesas</t>
  </si>
  <si>
    <t>AN</t>
  </si>
  <si>
    <t xml:space="preserve">Síria, República Árabe </t>
  </si>
  <si>
    <t>1.4 - Comércio Internacional de Bens na Região Autónoma da Madeira - 2019 a 2024</t>
  </si>
  <si>
    <t>3.3 - Comércio Internacional de Bens: Importações por Zonas Económicas e Principais Países - 2019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</si>
</sst>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€&quot;_-;\-* #,##0.00\ &quot;€&quot;_-;_-* &quot;-&quot;??\ &quot;€&quot;_-;_-@_-"/>
    <numFmt numFmtId="164" formatCode="0.0"/>
    <numFmt numFmtId="165" formatCode="#\ ###\ ##0"/>
    <numFmt numFmtId="166" formatCode="\-\ ###\ ###\ ###"/>
    <numFmt numFmtId="167" formatCode="#,##0.0"/>
    <numFmt numFmtId="168" formatCode="###\ ###\ ###\ ##0"/>
    <numFmt numFmtId="169" formatCode="###\ ###"/>
    <numFmt numFmtId="170" formatCode="###\ ###\ ###"/>
    <numFmt numFmtId="171" formatCode="\-0.0;0.0"/>
    <numFmt numFmtId="172" formatCode="0.0;\-0.0"/>
    <numFmt numFmtId="173" formatCode="0.000"/>
    <numFmt numFmtId="174" formatCode="#,##0.000"/>
    <numFmt numFmtId="175" formatCode="0;\-0"/>
    <numFmt numFmtId="176" formatCode="###.00\ ###\ ###\ ##0"/>
    <numFmt numFmtId="177" formatCode="###.000\ ###\ ###\ ##0"/>
    <numFmt numFmtId="178" formatCode="###.0\ ###\ ###\ ##0"/>
    <numFmt numFmtId="179" formatCode="######.\ ###\ ###\ ##0"/>
    <numFmt numFmtId="180" formatCode="###\ ##0"/>
    <numFmt numFmtId="181" formatCode="###.000\ ###\ ###"/>
    <numFmt numFmtId="182" formatCode="0.0000"/>
  </numFmts>
  <fonts count="6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21"/>
      <name val="Arial"/>
      <family val="2"/>
    </font>
    <font>
      <b/>
      <sz val="10"/>
      <name val="Arial"/>
      <family val="2"/>
    </font>
    <font>
      <sz val="7"/>
      <name val="Verdana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Arial"/>
      <family val="2"/>
    </font>
    <font>
      <sz val="8"/>
      <color theme="9" tint="-0.499984740745262"/>
      <name val="Arial"/>
      <family val="2"/>
    </font>
    <font>
      <sz val="10"/>
      <name val="Arial"/>
      <family val="2"/>
    </font>
    <font>
      <sz val="7"/>
      <name val="Calibri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  <scheme val="minor"/>
    </font>
    <font>
      <sz val="7"/>
      <color indexed="56"/>
      <name val="Arial"/>
      <family val="2"/>
    </font>
    <font>
      <b/>
      <sz val="8"/>
      <color indexed="9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12B5B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6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6" borderId="2" applyNumberFormat="0" applyAlignment="0" applyProtection="0"/>
    <xf numFmtId="0" fontId="22" fillId="17" borderId="4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1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8" fillId="9" borderId="2" applyNumberFormat="0" applyAlignment="0" applyProtection="0"/>
    <xf numFmtId="0" fontId="29" fillId="0" borderId="3" applyNumberFormat="0" applyFill="0" applyAlignment="0" applyProtection="0"/>
    <xf numFmtId="0" fontId="30" fillId="9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42" fillId="0" borderId="0"/>
    <xf numFmtId="0" fontId="46" fillId="0" borderId="0"/>
    <xf numFmtId="0" fontId="45" fillId="0" borderId="0"/>
    <xf numFmtId="0" fontId="2" fillId="4" borderId="7" applyNumberFormat="0" applyFont="0" applyAlignment="0" applyProtection="0"/>
    <xf numFmtId="0" fontId="31" fillId="16" borderId="8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/>
    <xf numFmtId="0" fontId="1" fillId="0" borderId="0"/>
    <xf numFmtId="0" fontId="46" fillId="0" borderId="0"/>
    <xf numFmtId="0" fontId="1" fillId="4" borderId="7" applyNumberFormat="0" applyFont="0" applyAlignment="0" applyProtection="0"/>
    <xf numFmtId="0" fontId="46" fillId="0" borderId="0"/>
    <xf numFmtId="0" fontId="54" fillId="0" borderId="0"/>
    <xf numFmtId="0" fontId="1" fillId="0" borderId="0"/>
    <xf numFmtId="0" fontId="46" fillId="0" borderId="0"/>
    <xf numFmtId="0" fontId="46" fillId="0" borderId="0"/>
  </cellStyleXfs>
  <cellXfs count="672">
    <xf numFmtId="0" fontId="0" fillId="0" borderId="0" xfId="0"/>
    <xf numFmtId="165" fontId="6" fillId="18" borderId="0" xfId="43" applyNumberFormat="1" applyFont="1" applyFill="1" applyAlignment="1">
      <alignment horizontal="right" vertical="center"/>
    </xf>
    <xf numFmtId="0" fontId="5" fillId="18" borderId="0" xfId="43" applyFont="1" applyFill="1" applyAlignment="1">
      <alignment horizontal="center" vertical="center"/>
    </xf>
    <xf numFmtId="0" fontId="5" fillId="18" borderId="0" xfId="43" applyFont="1" applyFill="1" applyAlignment="1">
      <alignment horizontal="center" vertical="center" wrapText="1"/>
    </xf>
    <xf numFmtId="0" fontId="6" fillId="18" borderId="0" xfId="43" applyFont="1" applyFill="1"/>
    <xf numFmtId="0" fontId="7" fillId="18" borderId="0" xfId="43" applyFont="1" applyFill="1" applyAlignment="1">
      <alignment vertical="center"/>
    </xf>
    <xf numFmtId="0" fontId="3" fillId="18" borderId="0" xfId="43" applyFont="1" applyFill="1"/>
    <xf numFmtId="0" fontId="3" fillId="18" borderId="0" xfId="43" applyFont="1" applyFill="1" applyAlignment="1">
      <alignment horizontal="right" vertical="center"/>
    </xf>
    <xf numFmtId="0" fontId="5" fillId="18" borderId="0" xfId="43" applyFont="1" applyFill="1" applyAlignment="1">
      <alignment horizontal="left" vertical="center" indent="1"/>
    </xf>
    <xf numFmtId="165" fontId="6" fillId="18" borderId="0" xfId="43" applyNumberFormat="1" applyFont="1" applyFill="1" applyAlignment="1">
      <alignment vertical="center"/>
    </xf>
    <xf numFmtId="165" fontId="3" fillId="18" borderId="0" xfId="43" applyNumberFormat="1" applyFont="1" applyFill="1" applyAlignment="1">
      <alignment vertical="center"/>
    </xf>
    <xf numFmtId="0" fontId="6" fillId="18" borderId="0" xfId="43" applyFont="1" applyFill="1" applyAlignment="1">
      <alignment horizontal="left" vertical="center" indent="2"/>
    </xf>
    <xf numFmtId="165" fontId="6" fillId="18" borderId="0" xfId="43" quotePrefix="1" applyNumberFormat="1" applyFont="1" applyFill="1" applyAlignment="1">
      <alignment horizontal="right" vertical="center"/>
    </xf>
    <xf numFmtId="0" fontId="5" fillId="18" borderId="0" xfId="43" applyFont="1" applyFill="1" applyAlignment="1">
      <alignment horizontal="left" vertical="center" indent="2"/>
    </xf>
    <xf numFmtId="165" fontId="5" fillId="18" borderId="0" xfId="43" applyNumberFormat="1" applyFont="1" applyFill="1" applyAlignment="1">
      <alignment horizontal="right" vertical="center"/>
    </xf>
    <xf numFmtId="0" fontId="6" fillId="18" borderId="0" xfId="43" applyFont="1" applyFill="1" applyAlignment="1">
      <alignment horizontal="left" vertical="center" indent="1"/>
    </xf>
    <xf numFmtId="164" fontId="6" fillId="18" borderId="0" xfId="43" applyNumberFormat="1" applyFont="1" applyFill="1" applyAlignment="1">
      <alignment horizontal="right" vertical="center"/>
    </xf>
    <xf numFmtId="164" fontId="5" fillId="18" borderId="0" xfId="43" applyNumberFormat="1" applyFont="1" applyFill="1" applyAlignment="1">
      <alignment horizontal="right" vertical="center"/>
    </xf>
    <xf numFmtId="0" fontId="4" fillId="18" borderId="0" xfId="43" applyFont="1" applyFill="1" applyAlignment="1">
      <alignment horizontal="left" vertical="center" indent="2"/>
    </xf>
    <xf numFmtId="164" fontId="4" fillId="18" borderId="0" xfId="43" applyNumberFormat="1" applyFont="1" applyFill="1" applyAlignment="1">
      <alignment horizontal="right" vertical="center"/>
    </xf>
    <xf numFmtId="0" fontId="4" fillId="18" borderId="0" xfId="43" applyFont="1" applyFill="1" applyAlignment="1">
      <alignment vertical="center"/>
    </xf>
    <xf numFmtId="3" fontId="4" fillId="18" borderId="0" xfId="43" applyNumberFormat="1" applyFont="1" applyFill="1" applyAlignment="1">
      <alignment vertical="center"/>
    </xf>
    <xf numFmtId="0" fontId="2" fillId="18" borderId="0" xfId="43" applyFont="1" applyFill="1"/>
    <xf numFmtId="0" fontId="6" fillId="0" borderId="0" xfId="46" applyFont="1" applyAlignment="1">
      <alignment vertical="center"/>
    </xf>
    <xf numFmtId="0" fontId="7" fillId="18" borderId="0" xfId="46" applyFont="1" applyFill="1" applyAlignment="1">
      <alignment vertical="center"/>
    </xf>
    <xf numFmtId="0" fontId="3" fillId="18" borderId="0" xfId="46" applyFont="1" applyFill="1" applyAlignment="1">
      <alignment vertical="center"/>
    </xf>
    <xf numFmtId="0" fontId="3" fillId="0" borderId="0" xfId="46" applyFont="1" applyAlignment="1">
      <alignment vertical="center"/>
    </xf>
    <xf numFmtId="0" fontId="3" fillId="18" borderId="0" xfId="46" applyFont="1" applyFill="1" applyAlignment="1">
      <alignment horizontal="right" vertical="center"/>
    </xf>
    <xf numFmtId="0" fontId="5" fillId="18" borderId="0" xfId="46" applyFont="1" applyFill="1" applyAlignment="1">
      <alignment horizontal="center" vertical="center" wrapText="1"/>
    </xf>
    <xf numFmtId="0" fontId="5" fillId="18" borderId="0" xfId="46" applyFont="1" applyFill="1" applyAlignment="1">
      <alignment horizontal="center" vertical="center"/>
    </xf>
    <xf numFmtId="0" fontId="5" fillId="0" borderId="0" xfId="44" applyFont="1" applyAlignment="1">
      <alignment vertical="center"/>
    </xf>
    <xf numFmtId="165" fontId="6" fillId="18" borderId="0" xfId="46" applyNumberFormat="1" applyFont="1" applyFill="1" applyAlignment="1">
      <alignment vertical="center"/>
    </xf>
    <xf numFmtId="165" fontId="3" fillId="18" borderId="0" xfId="46" applyNumberFormat="1" applyFont="1" applyFill="1" applyAlignment="1">
      <alignment vertical="center"/>
    </xf>
    <xf numFmtId="0" fontId="6" fillId="0" borderId="0" xfId="44" applyFont="1" applyAlignment="1">
      <alignment vertical="center"/>
    </xf>
    <xf numFmtId="165" fontId="6" fillId="18" borderId="0" xfId="46" applyNumberFormat="1" applyFont="1" applyFill="1" applyAlignment="1">
      <alignment horizontal="right" vertical="center"/>
    </xf>
    <xf numFmtId="165" fontId="3" fillId="0" borderId="0" xfId="46" applyNumberFormat="1" applyFont="1" applyAlignment="1">
      <alignment vertical="center"/>
    </xf>
    <xf numFmtId="166" fontId="6" fillId="0" borderId="0" xfId="44" applyNumberFormat="1" applyFont="1" applyAlignment="1">
      <alignment vertical="center"/>
    </xf>
    <xf numFmtId="167" fontId="6" fillId="18" borderId="0" xfId="46" applyNumberFormat="1" applyFont="1" applyFill="1" applyAlignment="1">
      <alignment horizontal="right" vertical="center"/>
    </xf>
    <xf numFmtId="0" fontId="9" fillId="0" borderId="0" xfId="44" applyFont="1"/>
    <xf numFmtId="0" fontId="5" fillId="0" borderId="0" xfId="44" applyFont="1"/>
    <xf numFmtId="0" fontId="6" fillId="0" borderId="0" xfId="44" applyFont="1"/>
    <xf numFmtId="0" fontId="4" fillId="18" borderId="0" xfId="46" applyFont="1" applyFill="1" applyAlignment="1">
      <alignment horizontal="left" vertical="center"/>
    </xf>
    <xf numFmtId="164" fontId="4" fillId="18" borderId="0" xfId="46" applyNumberFormat="1" applyFont="1" applyFill="1" applyAlignment="1">
      <alignment horizontal="right" vertical="center"/>
    </xf>
    <xf numFmtId="3" fontId="4" fillId="0" borderId="0" xfId="46" applyNumberFormat="1" applyFont="1" applyAlignment="1">
      <alignment vertical="center"/>
    </xf>
    <xf numFmtId="0" fontId="2" fillId="0" borderId="0" xfId="46" applyAlignment="1">
      <alignment vertical="center"/>
    </xf>
    <xf numFmtId="0" fontId="14" fillId="0" borderId="0" xfId="37" applyFont="1" applyAlignment="1" applyProtection="1"/>
    <xf numFmtId="0" fontId="14" fillId="0" borderId="0" xfId="37" applyFont="1" applyAlignment="1" applyProtection="1">
      <alignment vertical="center"/>
    </xf>
    <xf numFmtId="0" fontId="14" fillId="18" borderId="0" xfId="37" applyFont="1" applyFill="1" applyAlignment="1" applyProtection="1"/>
    <xf numFmtId="0" fontId="38" fillId="18" borderId="0" xfId="0" applyFont="1" applyFill="1" applyAlignment="1">
      <alignment vertical="center"/>
    </xf>
    <xf numFmtId="0" fontId="38" fillId="18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right" vertical="center"/>
    </xf>
    <xf numFmtId="0" fontId="38" fillId="18" borderId="0" xfId="0" applyFont="1" applyFill="1" applyAlignment="1">
      <alignment horizontal="left" vertical="center"/>
    </xf>
    <xf numFmtId="170" fontId="38" fillId="18" borderId="0" xfId="0" applyNumberFormat="1" applyFont="1" applyFill="1" applyAlignment="1">
      <alignment vertical="center"/>
    </xf>
    <xf numFmtId="170" fontId="6" fillId="18" borderId="0" xfId="0" applyNumberFormat="1" applyFont="1" applyFill="1" applyAlignment="1">
      <alignment horizontal="right" vertical="center"/>
    </xf>
    <xf numFmtId="0" fontId="6" fillId="18" borderId="0" xfId="0" applyFont="1" applyFill="1" applyAlignment="1">
      <alignment vertical="center" wrapText="1"/>
    </xf>
    <xf numFmtId="0" fontId="6" fillId="18" borderId="0" xfId="0" applyFont="1" applyFill="1" applyAlignment="1">
      <alignment horizontal="center" vertical="center"/>
    </xf>
    <xf numFmtId="0" fontId="39" fillId="18" borderId="0" xfId="0" applyFont="1" applyFill="1" applyAlignment="1">
      <alignment vertical="center"/>
    </xf>
    <xf numFmtId="170" fontId="40" fillId="18" borderId="0" xfId="0" applyNumberFormat="1" applyFont="1" applyFill="1" applyAlignment="1">
      <alignment vertical="center"/>
    </xf>
    <xf numFmtId="170" fontId="40" fillId="18" borderId="0" xfId="0" applyNumberFormat="1" applyFont="1" applyFill="1" applyAlignment="1">
      <alignment horizontal="right" vertical="center"/>
    </xf>
    <xf numFmtId="170" fontId="5" fillId="18" borderId="0" xfId="0" applyNumberFormat="1" applyFont="1" applyFill="1" applyAlignment="1">
      <alignment horizontal="right" vertical="center"/>
    </xf>
    <xf numFmtId="1" fontId="6" fillId="18" borderId="0" xfId="0" applyNumberFormat="1" applyFont="1" applyFill="1" applyAlignment="1">
      <alignment horizontal="right" vertical="center"/>
    </xf>
    <xf numFmtId="0" fontId="38" fillId="18" borderId="0" xfId="0" applyFont="1" applyFill="1" applyAlignment="1">
      <alignment vertical="center" wrapText="1"/>
    </xf>
    <xf numFmtId="0" fontId="10" fillId="18" borderId="0" xfId="43" applyFont="1" applyFill="1" applyAlignment="1">
      <alignment vertical="center"/>
    </xf>
    <xf numFmtId="0" fontId="1" fillId="18" borderId="0" xfId="43" applyFill="1" applyAlignment="1">
      <alignment vertical="center"/>
    </xf>
    <xf numFmtId="0" fontId="1" fillId="18" borderId="0" xfId="43" applyFill="1" applyAlignment="1">
      <alignment horizontal="center" vertical="center"/>
    </xf>
    <xf numFmtId="0" fontId="13" fillId="18" borderId="0" xfId="37" applyFill="1" applyAlignment="1" applyProtection="1">
      <alignment vertical="center"/>
    </xf>
    <xf numFmtId="170" fontId="5" fillId="18" borderId="0" xfId="43" applyNumberFormat="1" applyFont="1" applyFill="1" applyAlignment="1">
      <alignment horizontal="right" vertical="center"/>
    </xf>
    <xf numFmtId="0" fontId="15" fillId="18" borderId="0" xfId="43" applyFont="1" applyFill="1" applyAlignment="1">
      <alignment horizontal="left" vertical="center"/>
    </xf>
    <xf numFmtId="3" fontId="15" fillId="18" borderId="0" xfId="43" applyNumberFormat="1" applyFont="1" applyFill="1" applyAlignment="1">
      <alignment horizontal="right" vertical="center"/>
    </xf>
    <xf numFmtId="174" fontId="15" fillId="18" borderId="0" xfId="43" applyNumberFormat="1" applyFont="1" applyFill="1" applyAlignment="1">
      <alignment horizontal="right" vertical="center"/>
    </xf>
    <xf numFmtId="0" fontId="15" fillId="18" borderId="0" xfId="43" applyFont="1" applyFill="1" applyAlignment="1">
      <alignment vertical="center"/>
    </xf>
    <xf numFmtId="0" fontId="1" fillId="18" borderId="0" xfId="43" applyFill="1" applyAlignment="1">
      <alignment horizontal="center"/>
    </xf>
    <xf numFmtId="0" fontId="1" fillId="18" borderId="0" xfId="43" applyFill="1"/>
    <xf numFmtId="0" fontId="6" fillId="18" borderId="0" xfId="43" applyFont="1" applyFill="1" applyAlignment="1">
      <alignment horizontal="center"/>
    </xf>
    <xf numFmtId="0" fontId="15" fillId="18" borderId="0" xfId="43" applyFont="1" applyFill="1"/>
    <xf numFmtId="0" fontId="6" fillId="18" borderId="0" xfId="43" applyFont="1" applyFill="1" applyAlignment="1">
      <alignment horizontal="center" vertical="center"/>
    </xf>
    <xf numFmtId="0" fontId="5" fillId="18" borderId="0" xfId="43" applyFont="1" applyFill="1" applyAlignment="1">
      <alignment horizontal="left" vertical="center"/>
    </xf>
    <xf numFmtId="170" fontId="6" fillId="18" borderId="0" xfId="43" applyNumberFormat="1" applyFont="1" applyFill="1" applyAlignment="1">
      <alignment horizontal="center"/>
    </xf>
    <xf numFmtId="0" fontId="5" fillId="18" borderId="0" xfId="43" applyFont="1" applyFill="1" applyAlignment="1">
      <alignment vertical="center"/>
    </xf>
    <xf numFmtId="169" fontId="5" fillId="18" borderId="0" xfId="43" applyNumberFormat="1" applyFont="1" applyFill="1" applyAlignment="1">
      <alignment vertical="center"/>
    </xf>
    <xf numFmtId="0" fontId="16" fillId="18" borderId="0" xfId="43" applyFont="1" applyFill="1" applyAlignment="1">
      <alignment vertical="center"/>
    </xf>
    <xf numFmtId="0" fontId="6" fillId="18" borderId="0" xfId="43" applyFont="1" applyFill="1" applyAlignment="1">
      <alignment vertical="center"/>
    </xf>
    <xf numFmtId="0" fontId="6" fillId="18" borderId="0" xfId="43" applyFont="1" applyFill="1" applyAlignment="1">
      <alignment vertical="center" wrapText="1"/>
    </xf>
    <xf numFmtId="169" fontId="6" fillId="18" borderId="0" xfId="43" applyNumberFormat="1" applyFont="1" applyFill="1" applyAlignment="1">
      <alignment horizontal="right" vertical="center"/>
    </xf>
    <xf numFmtId="169" fontId="6" fillId="18" borderId="0" xfId="43" applyNumberFormat="1" applyFont="1" applyFill="1" applyAlignment="1">
      <alignment vertical="center"/>
    </xf>
    <xf numFmtId="169" fontId="5" fillId="18" borderId="0" xfId="43" applyNumberFormat="1" applyFont="1" applyFill="1" applyAlignment="1">
      <alignment horizontal="right" vertical="center"/>
    </xf>
    <xf numFmtId="1" fontId="6" fillId="18" borderId="0" xfId="43" applyNumberFormat="1" applyFont="1" applyFill="1" applyAlignment="1">
      <alignment vertical="center"/>
    </xf>
    <xf numFmtId="0" fontId="6" fillId="18" borderId="0" xfId="43" applyFont="1" applyFill="1" applyAlignment="1">
      <alignment horizontal="left" vertical="center" wrapText="1"/>
    </xf>
    <xf numFmtId="1" fontId="6" fillId="18" borderId="0" xfId="43" applyNumberFormat="1" applyFont="1" applyFill="1" applyAlignment="1">
      <alignment horizontal="right" vertical="center"/>
    </xf>
    <xf numFmtId="0" fontId="6" fillId="18" borderId="0" xfId="43" applyFont="1" applyFill="1" applyAlignment="1">
      <alignment horizontal="right" vertical="center"/>
    </xf>
    <xf numFmtId="170" fontId="6" fillId="18" borderId="0" xfId="43" applyNumberFormat="1" applyFont="1" applyFill="1" applyAlignment="1">
      <alignment vertical="center"/>
    </xf>
    <xf numFmtId="3" fontId="1" fillId="18" borderId="0" xfId="43" applyNumberFormat="1" applyFill="1" applyAlignment="1">
      <alignment horizontal="right" vertical="center"/>
    </xf>
    <xf numFmtId="170" fontId="6" fillId="18" borderId="0" xfId="43" applyNumberFormat="1" applyFont="1" applyFill="1" applyAlignment="1">
      <alignment horizontal="center" vertical="center"/>
    </xf>
    <xf numFmtId="170" fontId="6" fillId="18" borderId="0" xfId="43" applyNumberFormat="1" applyFont="1" applyFill="1" applyAlignment="1">
      <alignment horizontal="right" vertical="center"/>
    </xf>
    <xf numFmtId="170" fontId="5" fillId="18" borderId="0" xfId="43" quotePrefix="1" applyNumberFormat="1" applyFont="1" applyFill="1" applyAlignment="1">
      <alignment horizontal="right" vertical="center"/>
    </xf>
    <xf numFmtId="169" fontId="5" fillId="18" borderId="0" xfId="43" quotePrefix="1" applyNumberFormat="1" applyFont="1" applyFill="1" applyAlignment="1">
      <alignment horizontal="right" vertical="center"/>
    </xf>
    <xf numFmtId="169" fontId="6" fillId="18" borderId="0" xfId="43" quotePrefix="1" applyNumberFormat="1" applyFont="1" applyFill="1" applyAlignment="1">
      <alignment horizontal="right" vertical="center"/>
    </xf>
    <xf numFmtId="1" fontId="5" fillId="18" borderId="0" xfId="43" applyNumberFormat="1" applyFont="1" applyFill="1" applyAlignment="1">
      <alignment horizontal="right" vertical="center"/>
    </xf>
    <xf numFmtId="1" fontId="5" fillId="18" borderId="0" xfId="43" applyNumberFormat="1" applyFont="1" applyFill="1" applyAlignment="1">
      <alignment vertical="center"/>
    </xf>
    <xf numFmtId="0" fontId="5" fillId="18" borderId="0" xfId="43" applyFont="1" applyFill="1" applyAlignment="1">
      <alignment horizontal="right" vertical="center"/>
    </xf>
    <xf numFmtId="0" fontId="8" fillId="18" borderId="0" xfId="43" applyFont="1" applyFill="1" applyAlignment="1">
      <alignment vertical="center"/>
    </xf>
    <xf numFmtId="0" fontId="41" fillId="18" borderId="0" xfId="0" applyFont="1" applyFill="1" applyAlignment="1">
      <alignment horizontal="center" vertical="center"/>
    </xf>
    <xf numFmtId="0" fontId="41" fillId="18" borderId="0" xfId="0" applyFont="1" applyFill="1" applyAlignment="1">
      <alignment vertical="center"/>
    </xf>
    <xf numFmtId="170" fontId="5" fillId="20" borderId="0" xfId="43" applyNumberFormat="1" applyFont="1" applyFill="1" applyAlignment="1">
      <alignment horizontal="right" vertical="center"/>
    </xf>
    <xf numFmtId="170" fontId="6" fillId="0" borderId="0" xfId="43" applyNumberFormat="1" applyFont="1" applyAlignment="1">
      <alignment horizontal="center"/>
    </xf>
    <xf numFmtId="169" fontId="6" fillId="0" borderId="0" xfId="43" applyNumberFormat="1" applyFont="1"/>
    <xf numFmtId="170" fontId="6" fillId="0" borderId="0" xfId="43" applyNumberFormat="1" applyFont="1" applyAlignment="1">
      <alignment horizontal="center" vertical="center"/>
    </xf>
    <xf numFmtId="169" fontId="6" fillId="0" borderId="0" xfId="43" applyNumberFormat="1" applyFont="1" applyAlignment="1">
      <alignment vertical="center"/>
    </xf>
    <xf numFmtId="169" fontId="6" fillId="0" borderId="0" xfId="43" applyNumberFormat="1" applyFont="1" applyAlignment="1">
      <alignment horizontal="right" vertical="center"/>
    </xf>
    <xf numFmtId="0" fontId="6" fillId="0" borderId="0" xfId="43" applyFont="1" applyAlignment="1">
      <alignment vertical="center"/>
    </xf>
    <xf numFmtId="171" fontId="6" fillId="0" borderId="0" xfId="53" applyNumberFormat="1" applyFont="1" applyBorder="1" applyAlignment="1">
      <alignment horizontal="right"/>
    </xf>
    <xf numFmtId="170" fontId="5" fillId="0" borderId="0" xfId="43" applyNumberFormat="1" applyFont="1" applyAlignment="1">
      <alignment horizontal="right" vertical="center"/>
    </xf>
    <xf numFmtId="170" fontId="6" fillId="0" borderId="0" xfId="43" applyNumberFormat="1" applyFont="1" applyAlignment="1">
      <alignment horizontal="right" vertical="center"/>
    </xf>
    <xf numFmtId="0" fontId="6" fillId="0" borderId="0" xfId="43" applyFont="1"/>
    <xf numFmtId="169" fontId="5" fillId="20" borderId="0" xfId="43" applyNumberFormat="1" applyFont="1" applyFill="1" applyAlignment="1">
      <alignment vertical="center"/>
    </xf>
    <xf numFmtId="169" fontId="6" fillId="20" borderId="0" xfId="43" applyNumberFormat="1" applyFont="1" applyFill="1" applyAlignment="1">
      <alignment vertical="center"/>
    </xf>
    <xf numFmtId="169" fontId="6" fillId="20" borderId="0" xfId="43" applyNumberFormat="1" applyFont="1" applyFill="1" applyAlignment="1">
      <alignment horizontal="right" vertical="center"/>
    </xf>
    <xf numFmtId="0" fontId="6" fillId="20" borderId="0" xfId="43" applyFont="1" applyFill="1" applyAlignment="1">
      <alignment vertical="center"/>
    </xf>
    <xf numFmtId="0" fontId="6" fillId="20" borderId="0" xfId="43" applyFont="1" applyFill="1" applyAlignment="1">
      <alignment horizontal="right" vertical="center"/>
    </xf>
    <xf numFmtId="0" fontId="5" fillId="20" borderId="0" xfId="43" applyFont="1" applyFill="1" applyAlignment="1">
      <alignment vertical="center"/>
    </xf>
    <xf numFmtId="169" fontId="5" fillId="20" borderId="0" xfId="43" applyNumberFormat="1" applyFont="1" applyFill="1" applyAlignment="1">
      <alignment horizontal="right" vertical="center"/>
    </xf>
    <xf numFmtId="175" fontId="6" fillId="20" borderId="0" xfId="53" applyNumberFormat="1" applyFont="1" applyFill="1" applyBorder="1" applyAlignment="1">
      <alignment horizontal="right" vertical="center"/>
    </xf>
    <xf numFmtId="170" fontId="6" fillId="20" borderId="0" xfId="43" applyNumberFormat="1" applyFont="1" applyFill="1" applyAlignment="1">
      <alignment horizontal="center" vertical="center"/>
    </xf>
    <xf numFmtId="171" fontId="6" fillId="20" borderId="0" xfId="53" applyNumberFormat="1" applyFont="1" applyFill="1" applyBorder="1" applyAlignment="1">
      <alignment horizontal="right" vertical="center"/>
    </xf>
    <xf numFmtId="1" fontId="6" fillId="20" borderId="0" xfId="43" applyNumberFormat="1" applyFont="1" applyFill="1" applyAlignment="1">
      <alignment horizontal="right" vertical="center"/>
    </xf>
    <xf numFmtId="1" fontId="6" fillId="20" borderId="0" xfId="43" applyNumberFormat="1" applyFont="1" applyFill="1" applyAlignment="1">
      <alignment vertical="center"/>
    </xf>
    <xf numFmtId="1" fontId="5" fillId="20" borderId="0" xfId="43" applyNumberFormat="1" applyFont="1" applyFill="1" applyAlignment="1">
      <alignment vertical="center"/>
    </xf>
    <xf numFmtId="2" fontId="6" fillId="0" borderId="0" xfId="53" applyNumberFormat="1" applyFont="1" applyBorder="1" applyAlignment="1">
      <alignment horizontal="right" vertical="center"/>
    </xf>
    <xf numFmtId="169" fontId="5" fillId="0" borderId="0" xfId="43" applyNumberFormat="1" applyFont="1" applyAlignment="1">
      <alignment vertical="center"/>
    </xf>
    <xf numFmtId="169" fontId="5" fillId="0" borderId="0" xfId="43" applyNumberFormat="1" applyFont="1" applyAlignment="1">
      <alignment horizontal="right" vertical="center"/>
    </xf>
    <xf numFmtId="0" fontId="15" fillId="0" borderId="0" xfId="43" applyFont="1" applyAlignment="1">
      <alignment vertical="center"/>
    </xf>
    <xf numFmtId="0" fontId="6" fillId="0" borderId="0" xfId="43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/>
    <xf numFmtId="170" fontId="6" fillId="20" borderId="0" xfId="43" applyNumberFormat="1" applyFont="1" applyFill="1" applyAlignment="1">
      <alignment horizontal="right" vertical="center"/>
    </xf>
    <xf numFmtId="0" fontId="5" fillId="0" borderId="0" xfId="43" applyFont="1" applyAlignment="1">
      <alignment vertical="center"/>
    </xf>
    <xf numFmtId="1" fontId="6" fillId="0" borderId="0" xfId="43" applyNumberFormat="1" applyFont="1" applyAlignment="1">
      <alignment vertical="center"/>
    </xf>
    <xf numFmtId="1" fontId="6" fillId="0" borderId="0" xfId="43" applyNumberFormat="1" applyFont="1" applyAlignment="1">
      <alignment horizontal="right" vertical="center"/>
    </xf>
    <xf numFmtId="175" fontId="6" fillId="0" borderId="0" xfId="53" applyNumberFormat="1" applyFont="1" applyFill="1" applyBorder="1" applyAlignment="1">
      <alignment horizontal="right" vertical="center"/>
    </xf>
    <xf numFmtId="0" fontId="5" fillId="0" borderId="0" xfId="43" applyFont="1" applyAlignment="1">
      <alignment horizontal="right" vertical="center"/>
    </xf>
    <xf numFmtId="0" fontId="6" fillId="0" borderId="0" xfId="43" applyFont="1" applyAlignment="1">
      <alignment horizontal="center" vertical="center"/>
    </xf>
    <xf numFmtId="0" fontId="16" fillId="0" borderId="0" xfId="43" applyFont="1" applyAlignment="1">
      <alignment vertical="center"/>
    </xf>
    <xf numFmtId="1" fontId="5" fillId="0" borderId="0" xfId="43" applyNumberFormat="1" applyFont="1" applyAlignment="1">
      <alignment vertical="center"/>
    </xf>
    <xf numFmtId="0" fontId="15" fillId="0" borderId="0" xfId="43" applyFont="1" applyAlignment="1">
      <alignment horizontal="center" vertical="center"/>
    </xf>
    <xf numFmtId="171" fontId="6" fillId="0" borderId="0" xfId="53" applyNumberFormat="1" applyFont="1" applyFill="1" applyBorder="1" applyAlignment="1">
      <alignment horizontal="right" vertical="center"/>
    </xf>
    <xf numFmtId="0" fontId="6" fillId="0" borderId="0" xfId="43" applyFont="1" applyAlignment="1">
      <alignment horizontal="center"/>
    </xf>
    <xf numFmtId="175" fontId="6" fillId="0" borderId="0" xfId="53" applyNumberFormat="1" applyFont="1" applyBorder="1" applyAlignment="1">
      <alignment horizontal="right" vertical="center"/>
    </xf>
    <xf numFmtId="1" fontId="15" fillId="0" borderId="0" xfId="43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9" fontId="6" fillId="18" borderId="0" xfId="0" applyNumberFormat="1" applyFont="1" applyFill="1" applyAlignment="1">
      <alignment horizontal="right" vertical="center"/>
    </xf>
    <xf numFmtId="0" fontId="15" fillId="0" borderId="0" xfId="45" applyFont="1" applyAlignment="1">
      <alignment vertical="center"/>
    </xf>
    <xf numFmtId="168" fontId="6" fillId="20" borderId="0" xfId="45" applyNumberFormat="1" applyFont="1" applyFill="1" applyAlignment="1">
      <alignment horizontal="right" vertical="center"/>
    </xf>
    <xf numFmtId="0" fontId="1" fillId="0" borderId="0" xfId="45" applyAlignment="1">
      <alignment vertical="center"/>
    </xf>
    <xf numFmtId="0" fontId="1" fillId="20" borderId="0" xfId="45" applyFill="1" applyAlignment="1">
      <alignment horizontal="center"/>
    </xf>
    <xf numFmtId="0" fontId="16" fillId="20" borderId="0" xfId="45" applyFont="1" applyFill="1" applyAlignment="1">
      <alignment horizontal="center" vertical="center"/>
    </xf>
    <xf numFmtId="168" fontId="5" fillId="20" borderId="0" xfId="45" applyNumberFormat="1" applyFont="1" applyFill="1" applyAlignment="1">
      <alignment vertical="center"/>
    </xf>
    <xf numFmtId="0" fontId="5" fillId="20" borderId="0" xfId="45" applyFont="1" applyFill="1" applyAlignment="1">
      <alignment horizontal="left" vertical="center"/>
    </xf>
    <xf numFmtId="168" fontId="5" fillId="20" borderId="0" xfId="45" applyNumberFormat="1" applyFont="1" applyFill="1" applyAlignment="1">
      <alignment horizontal="right" vertical="center"/>
    </xf>
    <xf numFmtId="0" fontId="6" fillId="0" borderId="0" xfId="45" applyFont="1" applyAlignment="1">
      <alignment vertical="center"/>
    </xf>
    <xf numFmtId="168" fontId="6" fillId="20" borderId="0" xfId="45" applyNumberFormat="1" applyFont="1" applyFill="1" applyAlignment="1">
      <alignment horizontal="left" vertical="center" indent="2"/>
    </xf>
    <xf numFmtId="0" fontId="6" fillId="20" borderId="0" xfId="45" applyFont="1" applyFill="1" applyAlignment="1">
      <alignment horizontal="left" vertical="center" indent="2"/>
    </xf>
    <xf numFmtId="0" fontId="1" fillId="20" borderId="0" xfId="45" applyFill="1" applyAlignment="1">
      <alignment vertical="center"/>
    </xf>
    <xf numFmtId="0" fontId="8" fillId="18" borderId="0" xfId="46" applyFont="1" applyFill="1" applyAlignment="1">
      <alignment vertical="center"/>
    </xf>
    <xf numFmtId="0" fontId="46" fillId="0" borderId="0" xfId="48"/>
    <xf numFmtId="0" fontId="43" fillId="0" borderId="0" xfId="48" applyFont="1" applyAlignment="1">
      <alignment horizontal="left"/>
    </xf>
    <xf numFmtId="0" fontId="6" fillId="0" borderId="0" xfId="49" applyFont="1"/>
    <xf numFmtId="0" fontId="1" fillId="0" borderId="0" xfId="48" applyFont="1" applyAlignment="1">
      <alignment horizontal="center" vertical="center"/>
    </xf>
    <xf numFmtId="0" fontId="1" fillId="0" borderId="0" xfId="48" quotePrefix="1" applyFont="1" applyAlignment="1">
      <alignment horizontal="center" vertical="center"/>
    </xf>
    <xf numFmtId="0" fontId="44" fillId="0" borderId="0" xfId="48" applyFont="1" applyAlignment="1">
      <alignment vertical="center"/>
    </xf>
    <xf numFmtId="0" fontId="46" fillId="0" borderId="0" xfId="48" applyAlignment="1">
      <alignment vertical="center"/>
    </xf>
    <xf numFmtId="0" fontId="5" fillId="20" borderId="0" xfId="45" applyFont="1" applyFill="1" applyAlignment="1">
      <alignment horizontal="left" vertical="center" wrapText="1" indent="1"/>
    </xf>
    <xf numFmtId="0" fontId="15" fillId="20" borderId="0" xfId="45" applyFont="1" applyFill="1" applyAlignment="1">
      <alignment vertical="center"/>
    </xf>
    <xf numFmtId="0" fontId="17" fillId="20" borderId="0" xfId="45" applyFont="1" applyFill="1" applyAlignment="1">
      <alignment vertical="center"/>
    </xf>
    <xf numFmtId="165" fontId="6" fillId="20" borderId="0" xfId="43" applyNumberFormat="1" applyFont="1" applyFill="1" applyAlignment="1">
      <alignment horizontal="right" vertical="center"/>
    </xf>
    <xf numFmtId="165" fontId="6" fillId="20" borderId="0" xfId="43" applyNumberFormat="1" applyFont="1" applyFill="1" applyAlignment="1">
      <alignment vertical="center"/>
    </xf>
    <xf numFmtId="165" fontId="5" fillId="20" borderId="0" xfId="43" applyNumberFormat="1" applyFont="1" applyFill="1" applyAlignment="1">
      <alignment horizontal="right" vertical="center"/>
    </xf>
    <xf numFmtId="165" fontId="5" fillId="20" borderId="0" xfId="43" applyNumberFormat="1" applyFont="1" applyFill="1" applyAlignment="1">
      <alignment vertical="center"/>
    </xf>
    <xf numFmtId="0" fontId="9" fillId="20" borderId="0" xfId="0" applyFont="1" applyFill="1" applyAlignment="1">
      <alignment vertical="center"/>
    </xf>
    <xf numFmtId="0" fontId="15" fillId="0" borderId="0" xfId="45" applyFont="1"/>
    <xf numFmtId="0" fontId="15" fillId="18" borderId="0" xfId="45" applyFont="1" applyFill="1" applyAlignment="1">
      <alignment vertical="center"/>
    </xf>
    <xf numFmtId="0" fontId="6" fillId="18" borderId="0" xfId="45" applyFont="1" applyFill="1" applyAlignment="1">
      <alignment vertical="center"/>
    </xf>
    <xf numFmtId="0" fontId="1" fillId="20" borderId="0" xfId="45" applyFill="1"/>
    <xf numFmtId="0" fontId="8" fillId="20" borderId="0" xfId="45" applyFont="1" applyFill="1" applyAlignment="1">
      <alignment vertical="center"/>
    </xf>
    <xf numFmtId="0" fontId="5" fillId="20" borderId="0" xfId="45" applyFont="1" applyFill="1" applyAlignment="1">
      <alignment horizontal="center" vertical="center"/>
    </xf>
    <xf numFmtId="168" fontId="15" fillId="20" borderId="0" xfId="45" applyNumberFormat="1" applyFont="1" applyFill="1" applyAlignment="1">
      <alignment vertical="center"/>
    </xf>
    <xf numFmtId="0" fontId="5" fillId="20" borderId="0" xfId="45" applyFont="1" applyFill="1" applyAlignment="1">
      <alignment horizontal="right" vertical="center"/>
    </xf>
    <xf numFmtId="0" fontId="5" fillId="20" borderId="0" xfId="45" applyFont="1" applyFill="1" applyAlignment="1">
      <alignment horizontal="left" vertical="center" indent="1"/>
    </xf>
    <xf numFmtId="0" fontId="6" fillId="20" borderId="0" xfId="45" applyFont="1" applyFill="1" applyAlignment="1">
      <alignment horizontal="left" vertical="center" indent="3"/>
    </xf>
    <xf numFmtId="168" fontId="6" fillId="20" borderId="0" xfId="45" quotePrefix="1" applyNumberFormat="1" applyFont="1" applyFill="1" applyAlignment="1">
      <alignment horizontal="right" vertical="center"/>
    </xf>
    <xf numFmtId="0" fontId="16" fillId="20" borderId="0" xfId="45" applyFont="1" applyFill="1" applyAlignment="1">
      <alignment vertical="center"/>
    </xf>
    <xf numFmtId="180" fontId="6" fillId="20" borderId="0" xfId="43" applyNumberFormat="1" applyFont="1" applyFill="1" applyAlignment="1">
      <alignment horizontal="right" vertical="center"/>
    </xf>
    <xf numFmtId="0" fontId="3" fillId="20" borderId="0" xfId="45" applyFont="1" applyFill="1" applyAlignment="1">
      <alignment vertical="center"/>
    </xf>
    <xf numFmtId="169" fontId="6" fillId="20" borderId="0" xfId="45" applyNumberFormat="1" applyFont="1" applyFill="1" applyAlignment="1">
      <alignment vertical="center"/>
    </xf>
    <xf numFmtId="177" fontId="15" fillId="20" borderId="0" xfId="45" applyNumberFormat="1" applyFont="1" applyFill="1" applyAlignment="1">
      <alignment vertical="center"/>
    </xf>
    <xf numFmtId="179" fontId="15" fillId="20" borderId="0" xfId="45" applyNumberFormat="1" applyFont="1" applyFill="1" applyAlignment="1">
      <alignment vertical="center"/>
    </xf>
    <xf numFmtId="176" fontId="15" fillId="20" borderId="0" xfId="45" applyNumberFormat="1" applyFont="1" applyFill="1" applyAlignment="1">
      <alignment vertical="center"/>
    </xf>
    <xf numFmtId="178" fontId="15" fillId="20" borderId="0" xfId="45" applyNumberFormat="1" applyFont="1" applyFill="1" applyAlignment="1">
      <alignment vertical="center"/>
    </xf>
    <xf numFmtId="3" fontId="3" fillId="0" borderId="0" xfId="46" applyNumberFormat="1" applyFont="1" applyAlignment="1">
      <alignment vertical="center"/>
    </xf>
    <xf numFmtId="165" fontId="9" fillId="20" borderId="0" xfId="0" applyNumberFormat="1" applyFont="1" applyFill="1" applyAlignment="1">
      <alignment horizontal="right" vertical="center"/>
    </xf>
    <xf numFmtId="164" fontId="6" fillId="20" borderId="0" xfId="43" applyNumberFormat="1" applyFont="1" applyFill="1" applyAlignment="1">
      <alignment horizontal="right" vertical="center"/>
    </xf>
    <xf numFmtId="0" fontId="5" fillId="18" borderId="0" xfId="0" applyFont="1" applyFill="1" applyAlignment="1">
      <alignment vertical="center"/>
    </xf>
    <xf numFmtId="171" fontId="6" fillId="20" borderId="0" xfId="53" applyNumberFormat="1" applyFont="1" applyFill="1" applyBorder="1" applyAlignment="1">
      <alignment horizontal="right"/>
    </xf>
    <xf numFmtId="170" fontId="6" fillId="20" borderId="0" xfId="43" applyNumberFormat="1" applyFont="1" applyFill="1" applyAlignment="1">
      <alignment horizontal="center"/>
    </xf>
    <xf numFmtId="0" fontId="6" fillId="20" borderId="0" xfId="43" applyFont="1" applyFill="1"/>
    <xf numFmtId="1" fontId="5" fillId="20" borderId="0" xfId="43" applyNumberFormat="1" applyFont="1" applyFill="1" applyAlignment="1">
      <alignment horizontal="right" vertical="center"/>
    </xf>
    <xf numFmtId="1" fontId="5" fillId="0" borderId="0" xfId="43" applyNumberFormat="1" applyFont="1" applyAlignment="1">
      <alignment horizontal="right" vertical="center"/>
    </xf>
    <xf numFmtId="165" fontId="3" fillId="18" borderId="0" xfId="43" applyNumberFormat="1" applyFont="1" applyFill="1"/>
    <xf numFmtId="2" fontId="38" fillId="18" borderId="0" xfId="0" applyNumberFormat="1" applyFont="1" applyFill="1" applyAlignment="1">
      <alignment vertical="center"/>
    </xf>
    <xf numFmtId="2" fontId="15" fillId="18" borderId="0" xfId="43" applyNumberFormat="1" applyFont="1" applyFill="1"/>
    <xf numFmtId="0" fontId="6" fillId="20" borderId="0" xfId="43" applyFont="1" applyFill="1" applyAlignment="1">
      <alignment horizontal="left" vertical="center" indent="2"/>
    </xf>
    <xf numFmtId="180" fontId="5" fillId="20" borderId="0" xfId="43" applyNumberFormat="1" applyFont="1" applyFill="1" applyAlignment="1">
      <alignment horizontal="right" vertical="center"/>
    </xf>
    <xf numFmtId="0" fontId="49" fillId="0" borderId="0" xfId="37" applyFont="1" applyAlignment="1" applyProtection="1"/>
    <xf numFmtId="0" fontId="4" fillId="0" borderId="0" xfId="46" applyFont="1" applyAlignment="1">
      <alignment vertical="center"/>
    </xf>
    <xf numFmtId="0" fontId="4" fillId="21" borderId="0" xfId="46" applyFont="1" applyFill="1" applyAlignment="1">
      <alignment vertical="center"/>
    </xf>
    <xf numFmtId="3" fontId="4" fillId="21" borderId="0" xfId="46" applyNumberFormat="1" applyFont="1" applyFill="1" applyAlignment="1">
      <alignment vertical="center"/>
    </xf>
    <xf numFmtId="0" fontId="3" fillId="21" borderId="0" xfId="46" applyFont="1" applyFill="1" applyAlignment="1">
      <alignment vertical="center"/>
    </xf>
    <xf numFmtId="0" fontId="50" fillId="21" borderId="0" xfId="46" applyFont="1" applyFill="1" applyAlignment="1">
      <alignment horizontal="center" vertical="center" wrapText="1"/>
    </xf>
    <xf numFmtId="0" fontId="50" fillId="21" borderId="10" xfId="46" applyFont="1" applyFill="1" applyBorder="1" applyAlignment="1">
      <alignment horizontal="center" vertical="center" wrapText="1"/>
    </xf>
    <xf numFmtId="0" fontId="5" fillId="21" borderId="0" xfId="43" applyFont="1" applyFill="1" applyAlignment="1">
      <alignment horizontal="left" vertical="center" indent="2"/>
    </xf>
    <xf numFmtId="164" fontId="5" fillId="21" borderId="0" xfId="43" applyNumberFormat="1" applyFont="1" applyFill="1" applyAlignment="1">
      <alignment horizontal="right" vertical="center"/>
    </xf>
    <xf numFmtId="0" fontId="50" fillId="21" borderId="0" xfId="45" applyFont="1" applyFill="1" applyAlignment="1">
      <alignment horizontal="center" vertical="center" wrapText="1"/>
    </xf>
    <xf numFmtId="0" fontId="37" fillId="20" borderId="0" xfId="45" applyFont="1" applyFill="1" applyAlignment="1">
      <alignment vertical="center" wrapText="1"/>
    </xf>
    <xf numFmtId="0" fontId="37" fillId="20" borderId="0" xfId="45" applyFont="1" applyFill="1" applyAlignment="1">
      <alignment vertical="center"/>
    </xf>
    <xf numFmtId="0" fontId="5" fillId="21" borderId="0" xfId="45" applyFont="1" applyFill="1" applyAlignment="1">
      <alignment horizontal="left" vertical="center" wrapText="1" indent="1"/>
    </xf>
    <xf numFmtId="168" fontId="5" fillId="21" borderId="0" xfId="45" applyNumberFormat="1" applyFont="1" applyFill="1" applyAlignment="1">
      <alignment horizontal="right" vertical="center"/>
    </xf>
    <xf numFmtId="168" fontId="6" fillId="21" borderId="0" xfId="45" applyNumberFormat="1" applyFont="1" applyFill="1" applyAlignment="1">
      <alignment horizontal="right" vertical="center"/>
    </xf>
    <xf numFmtId="0" fontId="37" fillId="20" borderId="0" xfId="45" quotePrefix="1" applyFont="1" applyFill="1" applyAlignment="1">
      <alignment vertical="center" wrapText="1"/>
    </xf>
    <xf numFmtId="0" fontId="49" fillId="20" borderId="0" xfId="37" applyFont="1" applyFill="1" applyAlignment="1" applyProtection="1"/>
    <xf numFmtId="0" fontId="51" fillId="20" borderId="0" xfId="0" applyFont="1" applyFill="1" applyAlignment="1">
      <alignment vertical="center" wrapText="1"/>
    </xf>
    <xf numFmtId="0" fontId="49" fillId="20" borderId="0" xfId="37" applyFont="1" applyFill="1" applyBorder="1" applyAlignment="1" applyProtection="1">
      <alignment vertical="center"/>
    </xf>
    <xf numFmtId="0" fontId="3" fillId="20" borderId="0" xfId="45" applyFont="1" applyFill="1"/>
    <xf numFmtId="0" fontId="50" fillId="21" borderId="10" xfId="43" applyFont="1" applyFill="1" applyBorder="1" applyAlignment="1">
      <alignment horizontal="center" vertical="center"/>
    </xf>
    <xf numFmtId="172" fontId="15" fillId="0" borderId="0" xfId="45" applyNumberFormat="1" applyFont="1"/>
    <xf numFmtId="0" fontId="35" fillId="0" borderId="0" xfId="45" applyFont="1"/>
    <xf numFmtId="0" fontId="1" fillId="0" borderId="0" xfId="45"/>
    <xf numFmtId="0" fontId="35" fillId="21" borderId="0" xfId="45" applyFont="1" applyFill="1"/>
    <xf numFmtId="0" fontId="6" fillId="21" borderId="0" xfId="45" applyFont="1" applyFill="1"/>
    <xf numFmtId="0" fontId="6" fillId="0" borderId="0" xfId="45" applyFont="1"/>
    <xf numFmtId="0" fontId="15" fillId="0" borderId="0" xfId="43" applyFont="1"/>
    <xf numFmtId="172" fontId="15" fillId="0" borderId="0" xfId="43" applyNumberFormat="1" applyFont="1"/>
    <xf numFmtId="0" fontId="35" fillId="0" borderId="0" xfId="45" applyFont="1" applyAlignment="1">
      <alignment vertical="center"/>
    </xf>
    <xf numFmtId="169" fontId="6" fillId="0" borderId="0" xfId="45" applyNumberFormat="1" applyFont="1" applyAlignment="1">
      <alignment vertical="center"/>
    </xf>
    <xf numFmtId="0" fontId="35" fillId="21" borderId="0" xfId="45" applyFont="1" applyFill="1" applyAlignment="1">
      <alignment vertical="center"/>
    </xf>
    <xf numFmtId="0" fontId="6" fillId="21" borderId="0" xfId="45" applyFont="1" applyFill="1" applyAlignment="1">
      <alignment vertical="center"/>
    </xf>
    <xf numFmtId="0" fontId="50" fillId="21" borderId="11" xfId="43" applyFont="1" applyFill="1" applyBorder="1" applyAlignment="1">
      <alignment horizontal="center" vertical="center"/>
    </xf>
    <xf numFmtId="172" fontId="15" fillId="0" borderId="0" xfId="45" applyNumberFormat="1" applyFont="1" applyAlignment="1">
      <alignment vertical="center"/>
    </xf>
    <xf numFmtId="172" fontId="15" fillId="0" borderId="0" xfId="43" applyNumberFormat="1" applyFont="1" applyAlignment="1">
      <alignment vertical="center"/>
    </xf>
    <xf numFmtId="0" fontId="35" fillId="18" borderId="0" xfId="43" applyFont="1" applyFill="1"/>
    <xf numFmtId="0" fontId="35" fillId="18" borderId="0" xfId="43" applyFont="1" applyFill="1" applyAlignment="1">
      <alignment horizontal="right" vertical="center"/>
    </xf>
    <xf numFmtId="0" fontId="35" fillId="0" borderId="0" xfId="0" applyFont="1"/>
    <xf numFmtId="172" fontId="15" fillId="18" borderId="0" xfId="43" applyNumberFormat="1" applyFont="1" applyFill="1"/>
    <xf numFmtId="0" fontId="15" fillId="0" borderId="0" xfId="0" applyFont="1"/>
    <xf numFmtId="172" fontId="15" fillId="0" borderId="0" xfId="0" applyNumberFormat="1" applyFont="1"/>
    <xf numFmtId="0" fontId="15" fillId="21" borderId="0" xfId="43" applyFont="1" applyFill="1"/>
    <xf numFmtId="172" fontId="15" fillId="21" borderId="0" xfId="43" applyNumberFormat="1" applyFont="1" applyFill="1"/>
    <xf numFmtId="0" fontId="15" fillId="21" borderId="0" xfId="0" applyFont="1" applyFill="1"/>
    <xf numFmtId="172" fontId="15" fillId="21" borderId="0" xfId="0" applyNumberFormat="1" applyFont="1" applyFill="1"/>
    <xf numFmtId="0" fontId="35" fillId="18" borderId="0" xfId="43" applyFont="1" applyFill="1" applyAlignment="1">
      <alignment vertical="center"/>
    </xf>
    <xf numFmtId="0" fontId="35" fillId="0" borderId="0" xfId="43" applyFont="1" applyAlignment="1">
      <alignment vertical="center"/>
    </xf>
    <xf numFmtId="172" fontId="15" fillId="18" borderId="0" xfId="43" applyNumberFormat="1" applyFont="1" applyFill="1" applyAlignment="1">
      <alignment vertical="center"/>
    </xf>
    <xf numFmtId="0" fontId="15" fillId="21" borderId="0" xfId="43" applyFont="1" applyFill="1" applyAlignment="1">
      <alignment vertical="center"/>
    </xf>
    <xf numFmtId="172" fontId="15" fillId="21" borderId="0" xfId="43" applyNumberFormat="1" applyFont="1" applyFill="1" applyAlignment="1">
      <alignment vertical="center"/>
    </xf>
    <xf numFmtId="0" fontId="34" fillId="18" borderId="0" xfId="43" applyFont="1" applyFill="1"/>
    <xf numFmtId="0" fontId="35" fillId="0" borderId="0" xfId="43" applyFont="1"/>
    <xf numFmtId="0" fontId="6" fillId="21" borderId="0" xfId="43" applyFont="1" applyFill="1" applyAlignment="1">
      <alignment horizontal="center" vertical="center"/>
    </xf>
    <xf numFmtId="0" fontId="6" fillId="21" borderId="0" xfId="43" applyFont="1" applyFill="1" applyAlignment="1">
      <alignment vertical="center"/>
    </xf>
    <xf numFmtId="0" fontId="6" fillId="21" borderId="0" xfId="43" applyFont="1" applyFill="1" applyAlignment="1">
      <alignment vertical="center" wrapText="1"/>
    </xf>
    <xf numFmtId="169" fontId="6" fillId="21" borderId="0" xfId="43" quotePrefix="1" applyNumberFormat="1" applyFont="1" applyFill="1" applyAlignment="1">
      <alignment horizontal="right" vertical="center"/>
    </xf>
    <xf numFmtId="1" fontId="6" fillId="21" borderId="0" xfId="43" applyNumberFormat="1" applyFont="1" applyFill="1" applyAlignment="1">
      <alignment horizontal="right" vertical="center"/>
    </xf>
    <xf numFmtId="169" fontId="5" fillId="21" borderId="0" xfId="43" applyNumberFormat="1" applyFont="1" applyFill="1" applyAlignment="1">
      <alignment vertical="center"/>
    </xf>
    <xf numFmtId="169" fontId="5" fillId="21" borderId="0" xfId="43" applyNumberFormat="1" applyFont="1" applyFill="1" applyAlignment="1">
      <alignment horizontal="right" vertical="center"/>
    </xf>
    <xf numFmtId="0" fontId="50" fillId="21" borderId="12" xfId="43" applyFont="1" applyFill="1" applyBorder="1" applyAlignment="1">
      <alignment horizontal="center" vertical="center"/>
    </xf>
    <xf numFmtId="0" fontId="50" fillId="21" borderId="13" xfId="43" applyFont="1" applyFill="1" applyBorder="1" applyAlignment="1">
      <alignment horizontal="center" vertical="center"/>
    </xf>
    <xf numFmtId="0" fontId="6" fillId="21" borderId="0" xfId="0" applyFont="1" applyFill="1" applyAlignment="1">
      <alignment horizontal="center" vertical="center"/>
    </xf>
    <xf numFmtId="0" fontId="6" fillId="21" borderId="0" xfId="0" applyFont="1" applyFill="1" applyAlignment="1">
      <alignment vertical="center" wrapText="1"/>
    </xf>
    <xf numFmtId="170" fontId="6" fillId="21" borderId="0" xfId="0" applyNumberFormat="1" applyFont="1" applyFill="1" applyAlignment="1">
      <alignment horizontal="right" vertical="center"/>
    </xf>
    <xf numFmtId="0" fontId="6" fillId="21" borderId="0" xfId="0" applyFont="1" applyFill="1" applyAlignment="1">
      <alignment horizontal="right" vertical="center"/>
    </xf>
    <xf numFmtId="0" fontId="38" fillId="21" borderId="0" xfId="0" applyFont="1" applyFill="1" applyAlignment="1">
      <alignment horizontal="center" vertical="center"/>
    </xf>
    <xf numFmtId="0" fontId="38" fillId="21" borderId="0" xfId="0" applyFont="1" applyFill="1" applyAlignment="1">
      <alignment vertical="center"/>
    </xf>
    <xf numFmtId="0" fontId="35" fillId="21" borderId="12" xfId="43" applyFont="1" applyFill="1" applyBorder="1" applyAlignment="1">
      <alignment vertical="center"/>
    </xf>
    <xf numFmtId="170" fontId="6" fillId="20" borderId="0" xfId="0" applyNumberFormat="1" applyFont="1" applyFill="1" applyAlignment="1">
      <alignment horizontal="right" vertical="center"/>
    </xf>
    <xf numFmtId="170" fontId="5" fillId="20" borderId="0" xfId="0" applyNumberFormat="1" applyFont="1" applyFill="1" applyAlignment="1">
      <alignment horizontal="right" vertical="center"/>
    </xf>
    <xf numFmtId="164" fontId="6" fillId="20" borderId="0" xfId="0" applyNumberFormat="1" applyFont="1" applyFill="1" applyAlignment="1">
      <alignment vertical="center"/>
    </xf>
    <xf numFmtId="164" fontId="5" fillId="20" borderId="0" xfId="0" applyNumberFormat="1" applyFont="1" applyFill="1" applyAlignment="1">
      <alignment vertical="center"/>
    </xf>
    <xf numFmtId="0" fontId="6" fillId="0" borderId="0" xfId="43" applyFont="1" applyAlignment="1">
      <alignment horizontal="left" vertical="center" indent="2"/>
    </xf>
    <xf numFmtId="0" fontId="10" fillId="18" borderId="0" xfId="45" applyFont="1" applyFill="1" applyAlignment="1">
      <alignment vertical="center"/>
    </xf>
    <xf numFmtId="0" fontId="50" fillId="21" borderId="10" xfId="45" applyFont="1" applyFill="1" applyBorder="1" applyAlignment="1">
      <alignment horizontal="center" vertical="center"/>
    </xf>
    <xf numFmtId="0" fontId="15" fillId="18" borderId="0" xfId="45" applyFont="1" applyFill="1" applyAlignment="1">
      <alignment horizontal="center" vertical="center"/>
    </xf>
    <xf numFmtId="0" fontId="6" fillId="18" borderId="0" xfId="45" applyFont="1" applyFill="1" applyAlignment="1">
      <alignment horizontal="center" vertical="center"/>
    </xf>
    <xf numFmtId="164" fontId="15" fillId="18" borderId="0" xfId="45" applyNumberFormat="1" applyFont="1" applyFill="1" applyAlignment="1">
      <alignment vertical="center"/>
    </xf>
    <xf numFmtId="0" fontId="5" fillId="18" borderId="0" xfId="45" applyFont="1" applyFill="1" applyAlignment="1">
      <alignment horizontal="center" vertical="center"/>
    </xf>
    <xf numFmtId="0" fontId="16" fillId="18" borderId="0" xfId="45" applyFont="1" applyFill="1" applyAlignment="1">
      <alignment vertical="center"/>
    </xf>
    <xf numFmtId="169" fontId="5" fillId="18" borderId="0" xfId="45" applyNumberFormat="1" applyFont="1" applyFill="1" applyAlignment="1">
      <alignment horizontal="right" vertical="center"/>
    </xf>
    <xf numFmtId="0" fontId="5" fillId="21" borderId="0" xfId="45" applyFont="1" applyFill="1" applyAlignment="1">
      <alignment horizontal="center" vertical="center"/>
    </xf>
    <xf numFmtId="0" fontId="5" fillId="21" borderId="0" xfId="45" applyFont="1" applyFill="1" applyAlignment="1">
      <alignment horizontal="left" vertical="center"/>
    </xf>
    <xf numFmtId="169" fontId="5" fillId="21" borderId="0" xfId="45" applyNumberFormat="1" applyFont="1" applyFill="1" applyAlignment="1">
      <alignment vertical="center"/>
    </xf>
    <xf numFmtId="169" fontId="5" fillId="21" borderId="0" xfId="45" applyNumberFormat="1" applyFont="1" applyFill="1" applyAlignment="1">
      <alignment horizontal="right" vertical="center"/>
    </xf>
    <xf numFmtId="0" fontId="3" fillId="18" borderId="0" xfId="45" applyFont="1" applyFill="1" applyAlignment="1">
      <alignment vertical="center" wrapText="1"/>
    </xf>
    <xf numFmtId="0" fontId="8" fillId="18" borderId="0" xfId="45" applyFont="1" applyFill="1" applyAlignment="1">
      <alignment vertical="center"/>
    </xf>
    <xf numFmtId="0" fontId="50" fillId="21" borderId="0" xfId="45" applyFont="1" applyFill="1" applyAlignment="1">
      <alignment horizontal="center" vertical="center"/>
    </xf>
    <xf numFmtId="2" fontId="15" fillId="18" borderId="0" xfId="45" applyNumberFormat="1" applyFont="1" applyFill="1" applyAlignment="1">
      <alignment vertical="center"/>
    </xf>
    <xf numFmtId="169" fontId="6" fillId="18" borderId="0" xfId="45" applyNumberFormat="1" applyFont="1" applyFill="1" applyAlignment="1">
      <alignment horizontal="right" vertical="center"/>
    </xf>
    <xf numFmtId="0" fontId="34" fillId="18" borderId="0" xfId="45" applyFont="1" applyFill="1" applyAlignment="1">
      <alignment vertical="center"/>
    </xf>
    <xf numFmtId="0" fontId="3" fillId="18" borderId="0" xfId="45" applyFont="1" applyFill="1" applyAlignment="1">
      <alignment vertical="center"/>
    </xf>
    <xf numFmtId="169" fontId="5" fillId="18" borderId="0" xfId="45" quotePrefix="1" applyNumberFormat="1" applyFont="1" applyFill="1" applyAlignment="1">
      <alignment horizontal="right" vertical="center"/>
    </xf>
    <xf numFmtId="169" fontId="6" fillId="18" borderId="0" xfId="45" quotePrefix="1" applyNumberFormat="1" applyFont="1" applyFill="1" applyAlignment="1">
      <alignment horizontal="right" vertical="center"/>
    </xf>
    <xf numFmtId="169" fontId="5" fillId="21" borderId="0" xfId="45" quotePrefix="1" applyNumberFormat="1" applyFont="1" applyFill="1" applyAlignment="1">
      <alignment horizontal="right" vertical="center"/>
    </xf>
    <xf numFmtId="0" fontId="6" fillId="18" borderId="0" xfId="45" applyFont="1" applyFill="1" applyAlignment="1">
      <alignment horizontal="left" vertical="center"/>
    </xf>
    <xf numFmtId="1" fontId="5" fillId="18" borderId="0" xfId="45" applyNumberFormat="1" applyFont="1" applyFill="1" applyAlignment="1">
      <alignment vertical="center"/>
    </xf>
    <xf numFmtId="0" fontId="6" fillId="18" borderId="0" xfId="45" applyFont="1" applyFill="1" applyAlignment="1">
      <alignment horizontal="justify" vertical="center" wrapText="1"/>
    </xf>
    <xf numFmtId="0" fontId="5" fillId="18" borderId="0" xfId="45" applyFont="1" applyFill="1" applyAlignment="1">
      <alignment horizontal="center" vertical="center" wrapText="1"/>
    </xf>
    <xf numFmtId="0" fontId="8" fillId="0" borderId="0" xfId="56" applyFont="1" applyAlignment="1">
      <alignment vertical="center"/>
    </xf>
    <xf numFmtId="0" fontId="15" fillId="0" borderId="0" xfId="56" applyFont="1" applyAlignment="1">
      <alignment vertical="center"/>
    </xf>
    <xf numFmtId="169" fontId="5" fillId="18" borderId="0" xfId="56" applyNumberFormat="1" applyFont="1" applyFill="1" applyAlignment="1">
      <alignment horizontal="right" vertical="center"/>
    </xf>
    <xf numFmtId="1" fontId="5" fillId="18" borderId="0" xfId="56" applyNumberFormat="1" applyFont="1" applyFill="1" applyAlignment="1">
      <alignment vertical="center"/>
    </xf>
    <xf numFmtId="0" fontId="16" fillId="0" borderId="0" xfId="56" applyFont="1" applyAlignment="1">
      <alignment vertical="center"/>
    </xf>
    <xf numFmtId="169" fontId="6" fillId="18" borderId="0" xfId="56" applyNumberFormat="1" applyFont="1" applyFill="1" applyAlignment="1">
      <alignment horizontal="right" vertical="center"/>
    </xf>
    <xf numFmtId="1" fontId="6" fillId="18" borderId="0" xfId="56" applyNumberFormat="1" applyFont="1" applyFill="1" applyAlignment="1">
      <alignment vertical="center"/>
    </xf>
    <xf numFmtId="169" fontId="5" fillId="18" borderId="0" xfId="56" applyNumberFormat="1" applyFont="1" applyFill="1" applyAlignment="1">
      <alignment vertical="center"/>
    </xf>
    <xf numFmtId="169" fontId="6" fillId="18" borderId="0" xfId="56" applyNumberFormat="1" applyFont="1" applyFill="1" applyAlignment="1">
      <alignment vertical="center"/>
    </xf>
    <xf numFmtId="0" fontId="6" fillId="0" borderId="0" xfId="56" applyFont="1" applyAlignment="1">
      <alignment horizontal="center" vertical="center"/>
    </xf>
    <xf numFmtId="0" fontId="34" fillId="21" borderId="12" xfId="56" applyFont="1" applyFill="1" applyBorder="1" applyAlignment="1">
      <alignment vertical="center"/>
    </xf>
    <xf numFmtId="0" fontId="6" fillId="21" borderId="12" xfId="56" applyFont="1" applyFill="1" applyBorder="1" applyAlignment="1">
      <alignment vertical="center"/>
    </xf>
    <xf numFmtId="0" fontId="35" fillId="21" borderId="12" xfId="56" applyFont="1" applyFill="1" applyBorder="1" applyAlignment="1">
      <alignment vertical="center"/>
    </xf>
    <xf numFmtId="0" fontId="6" fillId="0" borderId="0" xfId="56" applyFont="1" applyAlignment="1">
      <alignment vertical="center"/>
    </xf>
    <xf numFmtId="0" fontId="15" fillId="20" borderId="0" xfId="56" applyFont="1" applyFill="1" applyAlignment="1">
      <alignment vertical="center"/>
    </xf>
    <xf numFmtId="0" fontId="38" fillId="20" borderId="0" xfId="57" applyFont="1" applyFill="1" applyAlignment="1">
      <alignment vertical="center"/>
    </xf>
    <xf numFmtId="1" fontId="38" fillId="18" borderId="0" xfId="57" applyNumberFormat="1" applyFont="1" applyFill="1" applyAlignment="1">
      <alignment horizontal="right" vertical="center"/>
    </xf>
    <xf numFmtId="1" fontId="38" fillId="21" borderId="0" xfId="57" applyNumberFormat="1" applyFont="1" applyFill="1" applyAlignment="1">
      <alignment horizontal="right" vertical="center"/>
    </xf>
    <xf numFmtId="0" fontId="38" fillId="20" borderId="0" xfId="58" applyFont="1" applyFill="1" applyAlignment="1">
      <alignment vertical="center"/>
    </xf>
    <xf numFmtId="173" fontId="53" fillId="18" borderId="0" xfId="43" applyNumberFormat="1" applyFont="1" applyFill="1" applyAlignment="1">
      <alignment horizontal="right" vertical="center"/>
    </xf>
    <xf numFmtId="0" fontId="53" fillId="20" borderId="0" xfId="43" applyFont="1" applyFill="1" applyAlignment="1">
      <alignment horizontal="right" vertical="center"/>
    </xf>
    <xf numFmtId="173" fontId="53" fillId="20" borderId="0" xfId="43" applyNumberFormat="1" applyFont="1" applyFill="1" applyAlignment="1">
      <alignment horizontal="right" vertical="center"/>
    </xf>
    <xf numFmtId="0" fontId="38" fillId="20" borderId="0" xfId="0" applyFont="1" applyFill="1" applyAlignment="1">
      <alignment horizontal="center" vertical="center"/>
    </xf>
    <xf numFmtId="169" fontId="35" fillId="18" borderId="0" xfId="43" applyNumberFormat="1" applyFont="1" applyFill="1" applyAlignment="1">
      <alignment vertical="center"/>
    </xf>
    <xf numFmtId="171" fontId="6" fillId="0" borderId="0" xfId="53" applyNumberFormat="1" applyFont="1" applyBorder="1" applyAlignment="1">
      <alignment horizontal="right" vertical="center"/>
    </xf>
    <xf numFmtId="169" fontId="5" fillId="18" borderId="0" xfId="45" applyNumberFormat="1" applyFont="1" applyFill="1" applyAlignment="1">
      <alignment vertical="center"/>
    </xf>
    <xf numFmtId="169" fontId="5" fillId="0" borderId="0" xfId="45" applyNumberFormat="1" applyFont="1" applyAlignment="1">
      <alignment vertical="center"/>
    </xf>
    <xf numFmtId="169" fontId="6" fillId="18" borderId="0" xfId="45" applyNumberFormat="1" applyFont="1" applyFill="1" applyAlignment="1">
      <alignment vertical="center"/>
    </xf>
    <xf numFmtId="169" fontId="6" fillId="0" borderId="0" xfId="45" applyNumberFormat="1" applyFont="1" applyAlignment="1">
      <alignment horizontal="right" vertical="center"/>
    </xf>
    <xf numFmtId="0" fontId="3" fillId="0" borderId="0" xfId="0" applyFont="1"/>
    <xf numFmtId="165" fontId="6" fillId="18" borderId="0" xfId="0" applyNumberFormat="1" applyFont="1" applyFill="1" applyAlignment="1">
      <alignment vertical="center"/>
    </xf>
    <xf numFmtId="0" fontId="6" fillId="0" borderId="0" xfId="0" applyFont="1"/>
    <xf numFmtId="0" fontId="5" fillId="20" borderId="0" xfId="43" applyFont="1" applyFill="1" applyAlignment="1">
      <alignment horizontal="left" vertical="center" indent="1"/>
    </xf>
    <xf numFmtId="0" fontId="15" fillId="20" borderId="0" xfId="43" applyFont="1" applyFill="1"/>
    <xf numFmtId="169" fontId="6" fillId="20" borderId="0" xfId="43" applyNumberFormat="1" applyFont="1" applyFill="1"/>
    <xf numFmtId="1" fontId="6" fillId="20" borderId="0" xfId="0" applyNumberFormat="1" applyFont="1" applyFill="1" applyAlignment="1">
      <alignment vertical="center"/>
    </xf>
    <xf numFmtId="170" fontId="6" fillId="20" borderId="0" xfId="43" applyNumberFormat="1" applyFont="1" applyFill="1" applyAlignment="1">
      <alignment vertical="center"/>
    </xf>
    <xf numFmtId="0" fontId="15" fillId="0" borderId="9" xfId="0" applyFont="1" applyBorder="1"/>
    <xf numFmtId="0" fontId="35" fillId="21" borderId="0" xfId="0" applyFont="1" applyFill="1"/>
    <xf numFmtId="180" fontId="6" fillId="18" borderId="0" xfId="46" applyNumberFormat="1" applyFont="1" applyFill="1" applyAlignment="1">
      <alignment horizontal="right" vertical="center"/>
    </xf>
    <xf numFmtId="0" fontId="0" fillId="20" borderId="0" xfId="0" applyFill="1"/>
    <xf numFmtId="0" fontId="13" fillId="20" borderId="0" xfId="37" applyFill="1" applyAlignment="1" applyProtection="1"/>
    <xf numFmtId="182" fontId="6" fillId="20" borderId="0" xfId="0" applyNumberFormat="1" applyFont="1" applyFill="1" applyAlignment="1">
      <alignment vertical="center"/>
    </xf>
    <xf numFmtId="170" fontId="5" fillId="22" borderId="0" xfId="43" applyNumberFormat="1" applyFont="1" applyFill="1" applyAlignment="1">
      <alignment horizontal="right" vertical="center"/>
    </xf>
    <xf numFmtId="0" fontId="15" fillId="22" borderId="0" xfId="43" applyFont="1" applyFill="1"/>
    <xf numFmtId="0" fontId="15" fillId="22" borderId="0" xfId="43" applyFont="1" applyFill="1" applyAlignment="1">
      <alignment horizontal="right"/>
    </xf>
    <xf numFmtId="169" fontId="6" fillId="22" borderId="0" xfId="43" applyNumberFormat="1" applyFont="1" applyFill="1" applyAlignment="1">
      <alignment vertical="center"/>
    </xf>
    <xf numFmtId="169" fontId="6" fillId="22" borderId="0" xfId="43" applyNumberFormat="1" applyFont="1" applyFill="1" applyAlignment="1">
      <alignment horizontal="right" vertical="center"/>
    </xf>
    <xf numFmtId="169" fontId="6" fillId="22" borderId="0" xfId="43" applyNumberFormat="1" applyFont="1" applyFill="1"/>
    <xf numFmtId="169" fontId="6" fillId="22" borderId="0" xfId="43" applyNumberFormat="1" applyFont="1" applyFill="1" applyAlignment="1">
      <alignment horizontal="right"/>
    </xf>
    <xf numFmtId="170" fontId="6" fillId="22" borderId="0" xfId="43" applyNumberFormat="1" applyFont="1" applyFill="1" applyAlignment="1">
      <alignment horizontal="center" vertical="center"/>
    </xf>
    <xf numFmtId="170" fontId="6" fillId="22" borderId="0" xfId="43" applyNumberFormat="1" applyFont="1" applyFill="1" applyAlignment="1">
      <alignment horizontal="right" vertical="center"/>
    </xf>
    <xf numFmtId="1" fontId="6" fillId="22" borderId="0" xfId="0" applyNumberFormat="1" applyFont="1" applyFill="1" applyAlignment="1">
      <alignment vertical="center"/>
    </xf>
    <xf numFmtId="1" fontId="6" fillId="22" borderId="0" xfId="0" applyNumberFormat="1" applyFont="1" applyFill="1" applyAlignment="1">
      <alignment horizontal="right" vertical="center"/>
    </xf>
    <xf numFmtId="171" fontId="6" fillId="22" borderId="0" xfId="53" applyNumberFormat="1" applyFont="1" applyFill="1" applyBorder="1" applyAlignment="1">
      <alignment horizontal="right"/>
    </xf>
    <xf numFmtId="181" fontId="6" fillId="22" borderId="0" xfId="43" applyNumberFormat="1" applyFont="1" applyFill="1" applyAlignment="1">
      <alignment horizontal="right" vertical="center"/>
    </xf>
    <xf numFmtId="181" fontId="6" fillId="22" borderId="0" xfId="43" applyNumberFormat="1" applyFont="1" applyFill="1" applyAlignment="1">
      <alignment vertical="center"/>
    </xf>
    <xf numFmtId="170" fontId="6" fillId="22" borderId="0" xfId="43" applyNumberFormat="1" applyFont="1" applyFill="1" applyAlignment="1">
      <alignment horizontal="right"/>
    </xf>
    <xf numFmtId="170" fontId="6" fillId="22" borderId="0" xfId="43" applyNumberFormat="1" applyFont="1" applyFill="1" applyAlignment="1">
      <alignment horizontal="center"/>
    </xf>
    <xf numFmtId="0" fontId="6" fillId="22" borderId="0" xfId="43" applyFont="1" applyFill="1" applyAlignment="1">
      <alignment vertical="center"/>
    </xf>
    <xf numFmtId="0" fontId="6" fillId="22" borderId="0" xfId="43" applyFont="1" applyFill="1" applyAlignment="1">
      <alignment horizontal="right" vertical="center"/>
    </xf>
    <xf numFmtId="169" fontId="5" fillId="22" borderId="0" xfId="43" applyNumberFormat="1" applyFont="1" applyFill="1" applyAlignment="1">
      <alignment vertical="center"/>
    </xf>
    <xf numFmtId="0" fontId="6" fillId="22" borderId="0" xfId="43" applyFont="1" applyFill="1"/>
    <xf numFmtId="0" fontId="5" fillId="22" borderId="0" xfId="43" applyFont="1" applyFill="1" applyAlignment="1">
      <alignment vertical="center"/>
    </xf>
    <xf numFmtId="0" fontId="5" fillId="22" borderId="0" xfId="43" applyFont="1" applyFill="1" applyAlignment="1">
      <alignment horizontal="right" vertical="center"/>
    </xf>
    <xf numFmtId="1" fontId="6" fillId="22" borderId="0" xfId="43" applyNumberFormat="1" applyFont="1" applyFill="1" applyAlignment="1">
      <alignment vertical="center"/>
    </xf>
    <xf numFmtId="169" fontId="5" fillId="22" borderId="0" xfId="43" applyNumberFormat="1" applyFont="1" applyFill="1" applyAlignment="1">
      <alignment horizontal="right" vertical="center"/>
    </xf>
    <xf numFmtId="1" fontId="6" fillId="22" borderId="0" xfId="43" applyNumberFormat="1" applyFont="1" applyFill="1" applyAlignment="1">
      <alignment horizontal="right" vertical="center"/>
    </xf>
    <xf numFmtId="1" fontId="5" fillId="22" borderId="0" xfId="43" applyNumberFormat="1" applyFont="1" applyFill="1" applyAlignment="1">
      <alignment horizontal="right" vertical="center"/>
    </xf>
    <xf numFmtId="1" fontId="5" fillId="22" borderId="0" xfId="43" applyNumberFormat="1" applyFont="1" applyFill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69" fontId="6" fillId="20" borderId="0" xfId="0" applyNumberFormat="1" applyFont="1" applyFill="1" applyAlignment="1">
      <alignment horizontal="right" vertical="center"/>
    </xf>
    <xf numFmtId="169" fontId="5" fillId="20" borderId="0" xfId="0" applyNumberFormat="1" applyFont="1" applyFill="1" applyAlignment="1">
      <alignment horizontal="right" vertical="center"/>
    </xf>
    <xf numFmtId="173" fontId="6" fillId="20" borderId="0" xfId="43" applyNumberFormat="1" applyFont="1" applyFill="1" applyAlignment="1">
      <alignment vertical="center"/>
    </xf>
    <xf numFmtId="0" fontId="50" fillId="21" borderId="12" xfId="45" applyFont="1" applyFill="1" applyBorder="1" applyAlignment="1">
      <alignment horizontal="center" vertical="center" wrapText="1"/>
    </xf>
    <xf numFmtId="0" fontId="50" fillId="21" borderId="13" xfId="45" applyFont="1" applyFill="1" applyBorder="1" applyAlignment="1">
      <alignment horizontal="center" vertical="center"/>
    </xf>
    <xf numFmtId="0" fontId="50" fillId="21" borderId="15" xfId="43" applyFont="1" applyFill="1" applyBorder="1" applyAlignment="1">
      <alignment horizontal="center" vertical="center"/>
    </xf>
    <xf numFmtId="0" fontId="5" fillId="20" borderId="0" xfId="43" applyFont="1" applyFill="1" applyAlignment="1">
      <alignment horizontal="right" vertical="center"/>
    </xf>
    <xf numFmtId="1" fontId="6" fillId="20" borderId="0" xfId="0" applyNumberFormat="1" applyFont="1" applyFill="1" applyAlignment="1">
      <alignment horizontal="right" vertical="center"/>
    </xf>
    <xf numFmtId="181" fontId="6" fillId="20" borderId="0" xfId="43" applyNumberFormat="1" applyFont="1" applyFill="1" applyAlignment="1">
      <alignment vertical="center"/>
    </xf>
    <xf numFmtId="0" fontId="50" fillId="21" borderId="14" xfId="43" applyFont="1" applyFill="1" applyBorder="1" applyAlignment="1">
      <alignment horizontal="center" vertical="center"/>
    </xf>
    <xf numFmtId="0" fontId="15" fillId="20" borderId="0" xfId="43" applyFont="1" applyFill="1" applyAlignment="1">
      <alignment vertical="center"/>
    </xf>
    <xf numFmtId="170" fontId="6" fillId="20" borderId="0" xfId="57" applyNumberFormat="1" applyFont="1" applyFill="1" applyAlignment="1">
      <alignment horizontal="right" vertical="center"/>
    </xf>
    <xf numFmtId="170" fontId="6" fillId="20" borderId="0" xfId="58" applyNumberFormat="1" applyFont="1" applyFill="1" applyAlignment="1">
      <alignment horizontal="right" vertical="center"/>
    </xf>
    <xf numFmtId="0" fontId="6" fillId="20" borderId="0" xfId="57" applyFont="1" applyFill="1" applyAlignment="1">
      <alignment horizontal="right" vertical="center"/>
    </xf>
    <xf numFmtId="0" fontId="6" fillId="18" borderId="0" xfId="45" applyFont="1" applyFill="1" applyAlignment="1">
      <alignment horizontal="right" vertical="center"/>
    </xf>
    <xf numFmtId="49" fontId="6" fillId="18" borderId="0" xfId="57" applyNumberFormat="1" applyFont="1" applyFill="1" applyAlignment="1">
      <alignment horizontal="center" vertical="center"/>
    </xf>
    <xf numFmtId="0" fontId="6" fillId="18" borderId="0" xfId="57" applyFont="1" applyFill="1" applyAlignment="1">
      <alignment vertical="center" wrapText="1"/>
    </xf>
    <xf numFmtId="1" fontId="6" fillId="20" borderId="0" xfId="57" applyNumberFormat="1" applyFont="1" applyFill="1" applyAlignment="1">
      <alignment horizontal="right" vertical="center"/>
    </xf>
    <xf numFmtId="0" fontId="6" fillId="20" borderId="0" xfId="45" applyFont="1" applyFill="1" applyAlignment="1">
      <alignment horizontal="right" vertical="center"/>
    </xf>
    <xf numFmtId="0" fontId="6" fillId="21" borderId="0" xfId="57" applyFont="1" applyFill="1" applyAlignment="1">
      <alignment horizontal="right" vertical="center"/>
    </xf>
    <xf numFmtId="0" fontId="6" fillId="21" borderId="0" xfId="45" applyFont="1" applyFill="1" applyAlignment="1">
      <alignment horizontal="right" vertical="center"/>
    </xf>
    <xf numFmtId="170" fontId="6" fillId="21" borderId="0" xfId="57" applyNumberFormat="1" applyFont="1" applyFill="1" applyAlignment="1">
      <alignment horizontal="right" vertical="center"/>
    </xf>
    <xf numFmtId="170" fontId="6" fillId="18" borderId="0" xfId="57" applyNumberFormat="1" applyFont="1" applyFill="1" applyAlignment="1">
      <alignment horizontal="right" vertical="center"/>
    </xf>
    <xf numFmtId="0" fontId="3" fillId="18" borderId="0" xfId="0" applyFont="1" applyFill="1"/>
    <xf numFmtId="0" fontId="6" fillId="18" borderId="0" xfId="58" applyFont="1" applyFill="1" applyAlignment="1">
      <alignment horizontal="center" vertical="center"/>
    </xf>
    <xf numFmtId="0" fontId="6" fillId="18" borderId="0" xfId="58" applyFont="1" applyFill="1" applyAlignment="1">
      <alignment vertical="center" wrapText="1"/>
    </xf>
    <xf numFmtId="1" fontId="6" fillId="21" borderId="0" xfId="57" applyNumberFormat="1" applyFont="1" applyFill="1" applyAlignment="1">
      <alignment horizontal="right" vertical="center"/>
    </xf>
    <xf numFmtId="0" fontId="1" fillId="0" borderId="0" xfId="56" applyAlignment="1">
      <alignment vertical="center"/>
    </xf>
    <xf numFmtId="0" fontId="1" fillId="0" borderId="0" xfId="56" applyAlignment="1">
      <alignment horizontal="center" vertical="center"/>
    </xf>
    <xf numFmtId="0" fontId="15" fillId="0" borderId="0" xfId="56" applyFont="1" applyAlignment="1">
      <alignment horizontal="left" vertical="center"/>
    </xf>
    <xf numFmtId="0" fontId="50" fillId="21" borderId="0" xfId="43" applyFont="1" applyFill="1" applyAlignment="1">
      <alignment horizontal="center" vertical="center"/>
    </xf>
    <xf numFmtId="0" fontId="5" fillId="0" borderId="0" xfId="43" applyFont="1" applyAlignment="1">
      <alignment horizontal="center" vertical="center"/>
    </xf>
    <xf numFmtId="170" fontId="5" fillId="0" borderId="0" xfId="56" applyNumberFormat="1" applyFont="1" applyAlignment="1">
      <alignment horizontal="right" vertical="center"/>
    </xf>
    <xf numFmtId="0" fontId="6" fillId="0" borderId="0" xfId="43" applyFont="1" applyAlignment="1">
      <alignment vertical="center" wrapText="1"/>
    </xf>
    <xf numFmtId="170" fontId="6" fillId="0" borderId="0" xfId="43" applyNumberFormat="1" applyFont="1" applyAlignment="1">
      <alignment horizontal="right" vertical="center" wrapText="1"/>
    </xf>
    <xf numFmtId="1" fontId="6" fillId="0" borderId="0" xfId="43" applyNumberFormat="1" applyFont="1" applyAlignment="1">
      <alignment horizontal="right" vertical="center" wrapText="1"/>
    </xf>
    <xf numFmtId="0" fontId="5" fillId="0" borderId="0" xfId="56" applyFont="1" applyAlignment="1">
      <alignment horizontal="center" vertical="center"/>
    </xf>
    <xf numFmtId="1" fontId="5" fillId="0" borderId="0" xfId="56" applyNumberFormat="1" applyFont="1" applyAlignment="1">
      <alignment horizontal="right" vertical="center"/>
    </xf>
    <xf numFmtId="1" fontId="5" fillId="18" borderId="0" xfId="0" applyNumberFormat="1" applyFont="1" applyFill="1" applyAlignment="1">
      <alignment horizontal="right" vertical="center"/>
    </xf>
    <xf numFmtId="1" fontId="6" fillId="0" borderId="0" xfId="56" applyNumberFormat="1" applyFont="1" applyAlignment="1">
      <alignment horizontal="right" vertical="center"/>
    </xf>
    <xf numFmtId="170" fontId="5" fillId="0" borderId="0" xfId="56" applyNumberFormat="1" applyFont="1" applyAlignment="1">
      <alignment horizontal="right" vertical="center" wrapText="1"/>
    </xf>
    <xf numFmtId="169" fontId="5" fillId="18" borderId="0" xfId="0" applyNumberFormat="1" applyFont="1" applyFill="1" applyAlignment="1">
      <alignment horizontal="right" vertical="center"/>
    </xf>
    <xf numFmtId="170" fontId="6" fillId="0" borderId="0" xfId="56" applyNumberFormat="1" applyFont="1" applyAlignment="1">
      <alignment horizontal="right" vertical="center"/>
    </xf>
    <xf numFmtId="0" fontId="6" fillId="0" borderId="0" xfId="56" applyFont="1" applyAlignment="1">
      <alignment vertical="center" wrapText="1"/>
    </xf>
    <xf numFmtId="170" fontId="6" fillId="0" borderId="0" xfId="56" applyNumberFormat="1" applyFont="1" applyAlignment="1">
      <alignment horizontal="right" vertical="center" wrapText="1"/>
    </xf>
    <xf numFmtId="0" fontId="6" fillId="18" borderId="0" xfId="56" applyFont="1" applyFill="1" applyAlignment="1">
      <alignment vertical="center"/>
    </xf>
    <xf numFmtId="172" fontId="15" fillId="0" borderId="0" xfId="56" applyNumberFormat="1" applyFont="1" applyAlignment="1">
      <alignment vertical="center"/>
    </xf>
    <xf numFmtId="0" fontId="1" fillId="21" borderId="12" xfId="56" applyFill="1" applyBorder="1" applyAlignment="1">
      <alignment vertical="center"/>
    </xf>
    <xf numFmtId="0" fontId="1" fillId="0" borderId="0" xfId="43" applyAlignment="1">
      <alignment vertical="center"/>
    </xf>
    <xf numFmtId="0" fontId="1" fillId="0" borderId="0" xfId="43" applyAlignment="1">
      <alignment horizontal="center" vertical="center"/>
    </xf>
    <xf numFmtId="0" fontId="1" fillId="18" borderId="0" xfId="45" applyFill="1" applyAlignment="1">
      <alignment vertical="center"/>
    </xf>
    <xf numFmtId="0" fontId="1" fillId="18" borderId="0" xfId="45" applyFill="1" applyAlignment="1">
      <alignment horizontal="center" vertical="center"/>
    </xf>
    <xf numFmtId="0" fontId="15" fillId="18" borderId="0" xfId="45" applyFont="1" applyFill="1" applyAlignment="1">
      <alignment horizontal="left" vertical="center"/>
    </xf>
    <xf numFmtId="173" fontId="15" fillId="18" borderId="0" xfId="45" applyNumberFormat="1" applyFont="1" applyFill="1" applyAlignment="1">
      <alignment horizontal="right" vertical="center"/>
    </xf>
    <xf numFmtId="0" fontId="16" fillId="18" borderId="0" xfId="45" applyFont="1" applyFill="1" applyAlignment="1">
      <alignment horizontal="center" vertical="center"/>
    </xf>
    <xf numFmtId="170" fontId="5" fillId="18" borderId="0" xfId="45" applyNumberFormat="1" applyFont="1" applyFill="1" applyAlignment="1">
      <alignment horizontal="right" vertical="center"/>
    </xf>
    <xf numFmtId="170" fontId="6" fillId="18" borderId="0" xfId="45" applyNumberFormat="1" applyFont="1" applyFill="1" applyAlignment="1">
      <alignment horizontal="center" vertical="center"/>
    </xf>
    <xf numFmtId="170" fontId="6" fillId="18" borderId="0" xfId="45" applyNumberFormat="1" applyFont="1" applyFill="1" applyAlignment="1">
      <alignment horizontal="right" vertical="center"/>
    </xf>
    <xf numFmtId="2" fontId="6" fillId="0" borderId="0" xfId="43" applyNumberFormat="1" applyFont="1" applyAlignment="1">
      <alignment horizontal="center" vertical="center"/>
    </xf>
    <xf numFmtId="0" fontId="5" fillId="18" borderId="0" xfId="45" applyFont="1" applyFill="1" applyAlignment="1">
      <alignment vertical="center"/>
    </xf>
    <xf numFmtId="0" fontId="5" fillId="18" borderId="0" xfId="45" applyFont="1" applyFill="1" applyAlignment="1">
      <alignment horizontal="right" vertical="center"/>
    </xf>
    <xf numFmtId="0" fontId="5" fillId="21" borderId="0" xfId="45" applyFont="1" applyFill="1" applyAlignment="1">
      <alignment vertical="center"/>
    </xf>
    <xf numFmtId="0" fontId="4" fillId="0" borderId="0" xfId="45" applyFont="1" applyAlignment="1">
      <alignment horizontal="left" vertical="center"/>
    </xf>
    <xf numFmtId="0" fontId="35" fillId="18" borderId="0" xfId="45" applyFont="1" applyFill="1" applyAlignment="1">
      <alignment vertical="center"/>
    </xf>
    <xf numFmtId="1" fontId="1" fillId="18" borderId="0" xfId="45" applyNumberFormat="1" applyFill="1" applyAlignment="1">
      <alignment vertical="center"/>
    </xf>
    <xf numFmtId="170" fontId="5" fillId="20" borderId="0" xfId="45" applyNumberFormat="1" applyFont="1" applyFill="1" applyAlignment="1">
      <alignment horizontal="right" vertical="center"/>
    </xf>
    <xf numFmtId="170" fontId="6" fillId="0" borderId="0" xfId="45" applyNumberFormat="1" applyFont="1" applyAlignment="1">
      <alignment horizontal="center" vertical="center"/>
    </xf>
    <xf numFmtId="1" fontId="5" fillId="0" borderId="0" xfId="45" applyNumberFormat="1" applyFont="1" applyAlignment="1">
      <alignment horizontal="right" vertical="center"/>
    </xf>
    <xf numFmtId="0" fontId="15" fillId="21" borderId="0" xfId="45" applyFont="1" applyFill="1" applyAlignment="1">
      <alignment vertical="center"/>
    </xf>
    <xf numFmtId="172" fontId="15" fillId="21" borderId="0" xfId="45" applyNumberFormat="1" applyFont="1" applyFill="1" applyAlignment="1">
      <alignment vertical="center"/>
    </xf>
    <xf numFmtId="172" fontId="15" fillId="18" borderId="0" xfId="45" applyNumberFormat="1" applyFont="1" applyFill="1" applyAlignment="1">
      <alignment vertical="center"/>
    </xf>
    <xf numFmtId="170" fontId="5" fillId="18" borderId="0" xfId="45" quotePrefix="1" applyNumberFormat="1" applyFont="1" applyFill="1" applyAlignment="1">
      <alignment horizontal="right" vertical="center"/>
    </xf>
    <xf numFmtId="0" fontId="5" fillId="21" borderId="0" xfId="45" applyFont="1" applyFill="1" applyAlignment="1">
      <alignment horizontal="right" vertical="center"/>
    </xf>
    <xf numFmtId="2" fontId="15" fillId="18" borderId="0" xfId="45" applyNumberFormat="1" applyFont="1" applyFill="1" applyAlignment="1">
      <alignment horizontal="left" vertical="center"/>
    </xf>
    <xf numFmtId="0" fontId="37" fillId="18" borderId="0" xfId="45" applyFont="1" applyFill="1" applyAlignment="1">
      <alignment vertical="center"/>
    </xf>
    <xf numFmtId="3" fontId="1" fillId="18" borderId="0" xfId="45" applyNumberFormat="1" applyFill="1" applyAlignment="1">
      <alignment vertical="center"/>
    </xf>
    <xf numFmtId="0" fontId="3" fillId="0" borderId="0" xfId="56" applyFont="1"/>
    <xf numFmtId="170" fontId="5" fillId="0" borderId="0" xfId="43" applyNumberFormat="1" applyFont="1" applyAlignment="1">
      <alignment horizontal="right" vertical="center" wrapText="1"/>
    </xf>
    <xf numFmtId="0" fontId="34" fillId="21" borderId="0" xfId="43" applyFont="1" applyFill="1" applyAlignment="1">
      <alignment vertical="center"/>
    </xf>
    <xf numFmtId="0" fontId="35" fillId="21" borderId="0" xfId="43" applyFont="1" applyFill="1" applyAlignment="1">
      <alignment vertical="center"/>
    </xf>
    <xf numFmtId="180" fontId="6" fillId="0" borderId="0" xfId="43" applyNumberFormat="1" applyFont="1" applyAlignment="1">
      <alignment horizontal="right" vertical="center"/>
    </xf>
    <xf numFmtId="180" fontId="5" fillId="0" borderId="0" xfId="43" applyNumberFormat="1" applyFont="1" applyAlignment="1">
      <alignment horizontal="right" vertical="center"/>
    </xf>
    <xf numFmtId="0" fontId="1" fillId="0" borderId="0" xfId="43"/>
    <xf numFmtId="0" fontId="1" fillId="0" borderId="0" xfId="43" applyAlignment="1">
      <alignment horizontal="center"/>
    </xf>
    <xf numFmtId="164" fontId="15" fillId="0" borderId="0" xfId="43" applyNumberFormat="1" applyFont="1" applyAlignment="1">
      <alignment vertical="center"/>
    </xf>
    <xf numFmtId="0" fontId="6" fillId="20" borderId="0" xfId="43" applyFont="1" applyFill="1" applyAlignment="1">
      <alignment horizontal="left" vertical="center"/>
    </xf>
    <xf numFmtId="0" fontId="3" fillId="0" borderId="0" xfId="43" applyFont="1"/>
    <xf numFmtId="0" fontId="50" fillId="21" borderId="14" xfId="43" applyFont="1" applyFill="1" applyBorder="1" applyAlignment="1">
      <alignment horizontal="center" vertical="center" wrapText="1"/>
    </xf>
    <xf numFmtId="0" fontId="6" fillId="21" borderId="0" xfId="43" applyFont="1" applyFill="1" applyAlignment="1">
      <alignment horizontal="left" vertical="center" indent="2"/>
    </xf>
    <xf numFmtId="0" fontId="55" fillId="0" borderId="0" xfId="0" applyFont="1"/>
    <xf numFmtId="0" fontId="8" fillId="18" borderId="0" xfId="43" applyFont="1" applyFill="1" applyAlignment="1">
      <alignment horizontal="left" vertical="center"/>
    </xf>
    <xf numFmtId="0" fontId="8" fillId="20" borderId="0" xfId="45" applyFont="1" applyFill="1" applyAlignment="1">
      <alignment horizontal="left" vertical="center"/>
    </xf>
    <xf numFmtId="0" fontId="8" fillId="18" borderId="0" xfId="45" applyFont="1" applyFill="1" applyAlignment="1">
      <alignment horizontal="left" vertical="center"/>
    </xf>
    <xf numFmtId="0" fontId="41" fillId="18" borderId="0" xfId="0" applyFont="1" applyFill="1" applyAlignment="1">
      <alignment horizontal="left" vertical="center"/>
    </xf>
    <xf numFmtId="0" fontId="8" fillId="0" borderId="0" xfId="56" applyFont="1" applyAlignment="1">
      <alignment horizontal="left" vertical="center"/>
    </xf>
    <xf numFmtId="0" fontId="1" fillId="18" borderId="0" xfId="46" applyFont="1" applyFill="1" applyAlignment="1">
      <alignment vertical="center"/>
    </xf>
    <xf numFmtId="0" fontId="1" fillId="0" borderId="0" xfId="46" applyFont="1" applyAlignment="1">
      <alignment vertical="center"/>
    </xf>
    <xf numFmtId="0" fontId="3" fillId="0" borderId="9" xfId="45" applyFont="1" applyBorder="1"/>
    <xf numFmtId="0" fontId="56" fillId="23" borderId="16" xfId="43" applyFont="1" applyFill="1" applyBorder="1" applyAlignment="1">
      <alignment horizontal="center" vertical="center"/>
    </xf>
    <xf numFmtId="0" fontId="6" fillId="23" borderId="0" xfId="45" applyFont="1" applyFill="1" applyAlignment="1">
      <alignment vertical="center"/>
    </xf>
    <xf numFmtId="0" fontId="3" fillId="0" borderId="0" xfId="45" applyFont="1"/>
    <xf numFmtId="181" fontId="6" fillId="0" borderId="0" xfId="43" applyNumberFormat="1" applyFont="1" applyAlignment="1">
      <alignment vertical="center"/>
    </xf>
    <xf numFmtId="173" fontId="6" fillId="0" borderId="0" xfId="43" applyNumberFormat="1" applyFont="1" applyAlignment="1">
      <alignment vertical="center"/>
    </xf>
    <xf numFmtId="0" fontId="16" fillId="0" borderId="0" xfId="0" applyFont="1"/>
    <xf numFmtId="165" fontId="5" fillId="18" borderId="0" xfId="43" applyNumberFormat="1" applyFont="1" applyFill="1" applyAlignment="1">
      <alignment vertical="center"/>
    </xf>
    <xf numFmtId="0" fontId="6" fillId="0" borderId="0" xfId="43" applyFont="1" applyAlignment="1">
      <alignment horizontal="left" vertical="center" indent="3"/>
    </xf>
    <xf numFmtId="0" fontId="5" fillId="0" borderId="0" xfId="43" applyFont="1" applyAlignment="1">
      <alignment horizontal="left" vertical="center" indent="1"/>
    </xf>
    <xf numFmtId="0" fontId="35" fillId="21" borderId="0" xfId="43" applyFont="1" applyFill="1"/>
    <xf numFmtId="0" fontId="48" fillId="20" borderId="0" xfId="0" applyFont="1" applyFill="1" applyAlignment="1">
      <alignment vertical="center"/>
    </xf>
    <xf numFmtId="0" fontId="5" fillId="18" borderId="0" xfId="43" applyFont="1" applyFill="1"/>
    <xf numFmtId="0" fontId="8" fillId="18" borderId="0" xfId="43" applyFont="1" applyFill="1" applyAlignment="1">
      <alignment vertical="center" wrapText="1"/>
    </xf>
    <xf numFmtId="0" fontId="5" fillId="0" borderId="0" xfId="43" applyFont="1"/>
    <xf numFmtId="0" fontId="58" fillId="18" borderId="0" xfId="43" applyFont="1" applyFill="1"/>
    <xf numFmtId="164" fontId="1" fillId="0" borderId="0" xfId="43" applyNumberFormat="1"/>
    <xf numFmtId="0" fontId="1" fillId="20" borderId="0" xfId="43" applyFill="1"/>
    <xf numFmtId="0" fontId="59" fillId="20" borderId="19" xfId="43" applyFont="1" applyFill="1" applyBorder="1" applyAlignment="1">
      <alignment horizontal="center" vertical="center"/>
    </xf>
    <xf numFmtId="0" fontId="59" fillId="20" borderId="0" xfId="43" applyFont="1" applyFill="1" applyAlignment="1">
      <alignment horizontal="center" vertical="center"/>
    </xf>
    <xf numFmtId="164" fontId="1" fillId="20" borderId="0" xfId="43" applyNumberFormat="1" applyFill="1"/>
    <xf numFmtId="0" fontId="16" fillId="20" borderId="20" xfId="43" applyFont="1" applyFill="1" applyBorder="1" applyAlignment="1">
      <alignment horizontal="left" vertical="center"/>
    </xf>
    <xf numFmtId="0" fontId="8" fillId="0" borderId="0" xfId="43" applyFont="1"/>
    <xf numFmtId="0" fontId="6" fillId="20" borderId="20" xfId="43" applyFont="1" applyFill="1" applyBorder="1" applyAlignment="1">
      <alignment horizontal="left" vertical="center" indent="2"/>
    </xf>
    <xf numFmtId="164" fontId="6" fillId="0" borderId="0" xfId="43" applyNumberFormat="1" applyFont="1" applyAlignment="1">
      <alignment horizontal="right" vertical="center"/>
    </xf>
    <xf numFmtId="0" fontId="6" fillId="20" borderId="20" xfId="43" applyFont="1" applyFill="1" applyBorder="1" applyAlignment="1">
      <alignment horizontal="left" vertical="center" wrapText="1" indent="2"/>
    </xf>
    <xf numFmtId="164" fontId="5" fillId="0" borderId="0" xfId="43" applyNumberFormat="1" applyFont="1" applyAlignment="1">
      <alignment horizontal="right" vertical="center"/>
    </xf>
    <xf numFmtId="0" fontId="16" fillId="20" borderId="20" xfId="43" applyFont="1" applyFill="1" applyBorder="1" applyAlignment="1">
      <alignment horizontal="left" vertical="center" indent="1"/>
    </xf>
    <xf numFmtId="0" fontId="6" fillId="20" borderId="20" xfId="43" applyFont="1" applyFill="1" applyBorder="1" applyAlignment="1">
      <alignment horizontal="left" vertical="center" indent="3"/>
    </xf>
    <xf numFmtId="169" fontId="1" fillId="0" borderId="0" xfId="43" applyNumberFormat="1"/>
    <xf numFmtId="0" fontId="6" fillId="20" borderId="20" xfId="43" applyFont="1" applyFill="1" applyBorder="1" applyAlignment="1">
      <alignment horizontal="left" vertical="center" wrapText="1" indent="3"/>
    </xf>
    <xf numFmtId="0" fontId="6" fillId="20" borderId="21" xfId="43" applyFont="1" applyFill="1" applyBorder="1" applyAlignment="1">
      <alignment horizontal="left" vertical="center" wrapText="1" indent="3"/>
    </xf>
    <xf numFmtId="0" fontId="4" fillId="19" borderId="0" xfId="43" applyFont="1" applyFill="1" applyAlignment="1">
      <alignment vertical="center"/>
    </xf>
    <xf numFmtId="0" fontId="4" fillId="21" borderId="0" xfId="43" applyFont="1" applyFill="1" applyAlignment="1">
      <alignment vertical="center"/>
    </xf>
    <xf numFmtId="0" fontId="59" fillId="21" borderId="10" xfId="43" applyFont="1" applyFill="1" applyBorder="1" applyAlignment="1">
      <alignment horizontal="center" vertical="center"/>
    </xf>
    <xf numFmtId="0" fontId="59" fillId="21" borderId="14" xfId="43" applyFont="1" applyFill="1" applyBorder="1" applyAlignment="1">
      <alignment horizontal="center" vertical="center"/>
    </xf>
    <xf numFmtId="0" fontId="16" fillId="20" borderId="0" xfId="43" applyFont="1" applyFill="1" applyAlignment="1">
      <alignment horizontal="left" vertical="center"/>
    </xf>
    <xf numFmtId="0" fontId="6" fillId="20" borderId="0" xfId="43" applyFont="1" applyFill="1" applyAlignment="1">
      <alignment horizontal="left" vertical="center" wrapText="1" indent="2"/>
    </xf>
    <xf numFmtId="0" fontId="16" fillId="20" borderId="0" xfId="43" applyFont="1" applyFill="1" applyAlignment="1">
      <alignment horizontal="left" vertical="center" indent="1"/>
    </xf>
    <xf numFmtId="0" fontId="13" fillId="0" borderId="0" xfId="37" applyFill="1" applyAlignment="1" applyProtection="1"/>
    <xf numFmtId="17" fontId="57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18" borderId="0" xfId="0" applyFont="1" applyFill="1" applyAlignment="1">
      <alignment horizontal="left" vertical="center"/>
    </xf>
    <xf numFmtId="0" fontId="50" fillId="21" borderId="0" xfId="43" applyFont="1" applyFill="1" applyAlignment="1">
      <alignment horizontal="center" vertical="center" wrapText="1"/>
    </xf>
    <xf numFmtId="0" fontId="3" fillId="0" borderId="0" xfId="45" applyFont="1" applyAlignment="1">
      <alignment horizontal="right"/>
    </xf>
    <xf numFmtId="0" fontId="59" fillId="21" borderId="17" xfId="43" applyFont="1" applyFill="1" applyBorder="1" applyAlignment="1">
      <alignment horizontal="center" vertical="center"/>
    </xf>
    <xf numFmtId="0" fontId="3" fillId="20" borderId="0" xfId="45" applyFont="1" applyFill="1" applyAlignment="1">
      <alignment horizontal="right"/>
    </xf>
    <xf numFmtId="0" fontId="3" fillId="0" borderId="0" xfId="43" applyFont="1" applyAlignment="1">
      <alignment horizontal="right"/>
    </xf>
    <xf numFmtId="0" fontId="5" fillId="20" borderId="0" xfId="43" applyFont="1" applyFill="1" applyAlignment="1">
      <alignment horizontal="left" vertical="center"/>
    </xf>
    <xf numFmtId="0" fontId="3" fillId="18" borderId="0" xfId="45" applyFont="1" applyFill="1" applyAlignment="1">
      <alignment horizontal="justify" vertical="center" wrapText="1"/>
    </xf>
    <xf numFmtId="0" fontId="5" fillId="18" borderId="0" xfId="45" applyFont="1" applyFill="1" applyAlignment="1">
      <alignment horizontal="left" vertical="center"/>
    </xf>
    <xf numFmtId="0" fontId="50" fillId="21" borderId="10" xfId="45" applyFont="1" applyFill="1" applyBorder="1" applyAlignment="1">
      <alignment horizontal="center" vertical="center" wrapText="1"/>
    </xf>
    <xf numFmtId="0" fontId="3" fillId="18" borderId="0" xfId="45" applyFont="1" applyFill="1" applyAlignment="1">
      <alignment horizontal="left" vertical="center"/>
    </xf>
    <xf numFmtId="0" fontId="5" fillId="18" borderId="0" xfId="0" applyFont="1" applyFill="1" applyAlignment="1">
      <alignment horizontal="center" vertical="center"/>
    </xf>
    <xf numFmtId="0" fontId="5" fillId="0" borderId="0" xfId="43" applyFont="1" applyAlignment="1">
      <alignment horizontal="left" vertical="center"/>
    </xf>
    <xf numFmtId="0" fontId="50" fillId="21" borderId="10" xfId="43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right"/>
    </xf>
    <xf numFmtId="1" fontId="16" fillId="0" borderId="0" xfId="43" applyNumberFormat="1" applyFont="1" applyAlignment="1">
      <alignment vertical="center"/>
    </xf>
    <xf numFmtId="172" fontId="60" fillId="0" borderId="0" xfId="43" applyNumberFormat="1" applyFont="1" applyAlignment="1">
      <alignment vertical="center"/>
    </xf>
    <xf numFmtId="0" fontId="61" fillId="21" borderId="0" xfId="43" applyFont="1" applyFill="1" applyAlignment="1">
      <alignment vertical="center"/>
    </xf>
    <xf numFmtId="0" fontId="15" fillId="0" borderId="0" xfId="0" applyFont="1" applyAlignment="1">
      <alignment vertical="center"/>
    </xf>
    <xf numFmtId="0" fontId="38" fillId="20" borderId="0" xfId="63" applyFont="1" applyFill="1" applyAlignment="1">
      <alignment vertical="center"/>
    </xf>
    <xf numFmtId="0" fontId="6" fillId="20" borderId="0" xfId="63" applyFont="1" applyFill="1" applyAlignment="1">
      <alignment horizontal="right" vertical="center"/>
    </xf>
    <xf numFmtId="170" fontId="6" fillId="20" borderId="0" xfId="63" applyNumberFormat="1" applyFont="1" applyFill="1" applyAlignment="1">
      <alignment horizontal="right" vertical="center"/>
    </xf>
    <xf numFmtId="0" fontId="38" fillId="20" borderId="0" xfId="64" applyFont="1" applyFill="1" applyAlignment="1">
      <alignment vertical="center"/>
    </xf>
    <xf numFmtId="170" fontId="6" fillId="18" borderId="0" xfId="64" applyNumberFormat="1" applyFont="1" applyFill="1" applyAlignment="1">
      <alignment horizontal="right" vertical="center"/>
    </xf>
    <xf numFmtId="0" fontId="38" fillId="18" borderId="0" xfId="64" applyFont="1" applyFill="1" applyAlignment="1">
      <alignment vertical="center"/>
    </xf>
    <xf numFmtId="0" fontId="1" fillId="20" borderId="0" xfId="43" applyFill="1" applyAlignment="1">
      <alignment vertical="center"/>
    </xf>
    <xf numFmtId="0" fontId="5" fillId="20" borderId="0" xfId="43" applyFont="1" applyFill="1" applyAlignment="1">
      <alignment horizontal="left" vertical="center" indent="2"/>
    </xf>
    <xf numFmtId="168" fontId="5" fillId="18" borderId="0" xfId="0" applyNumberFormat="1" applyFont="1" applyFill="1" applyAlignment="1">
      <alignment horizontal="right" vertical="center"/>
    </xf>
    <xf numFmtId="168" fontId="5" fillId="20" borderId="0" xfId="57" applyNumberFormat="1" applyFont="1" applyFill="1" applyAlignment="1">
      <alignment horizontal="right" vertical="center"/>
    </xf>
    <xf numFmtId="168" fontId="5" fillId="20" borderId="0" xfId="58" applyNumberFormat="1" applyFont="1" applyFill="1" applyAlignment="1">
      <alignment horizontal="right" vertical="center"/>
    </xf>
    <xf numFmtId="168" fontId="5" fillId="20" borderId="0" xfId="60" applyNumberFormat="1" applyFont="1" applyFill="1" applyAlignment="1">
      <alignment horizontal="right" vertical="center"/>
    </xf>
    <xf numFmtId="168" fontId="5" fillId="20" borderId="0" xfId="43" applyNumberFormat="1" applyFont="1" applyFill="1" applyAlignment="1">
      <alignment horizontal="right" vertical="center"/>
    </xf>
    <xf numFmtId="168" fontId="40" fillId="18" borderId="0" xfId="0" applyNumberFormat="1" applyFont="1" applyFill="1" applyAlignment="1">
      <alignment horizontal="right" vertical="center"/>
    </xf>
    <xf numFmtId="168" fontId="39" fillId="18" borderId="0" xfId="0" applyNumberFormat="1" applyFont="1" applyFill="1" applyAlignment="1">
      <alignment vertical="center"/>
    </xf>
    <xf numFmtId="168" fontId="39" fillId="20" borderId="0" xfId="57" applyNumberFormat="1" applyFont="1" applyFill="1" applyAlignment="1">
      <alignment vertical="center"/>
    </xf>
    <xf numFmtId="168" fontId="40" fillId="20" borderId="0" xfId="57" applyNumberFormat="1" applyFont="1" applyFill="1" applyAlignment="1">
      <alignment horizontal="right" vertical="center"/>
    </xf>
    <xf numFmtId="168" fontId="39" fillId="20" borderId="0" xfId="58" applyNumberFormat="1" applyFont="1" applyFill="1" applyAlignment="1">
      <alignment vertical="center"/>
    </xf>
    <xf numFmtId="168" fontId="39" fillId="20" borderId="0" xfId="60" applyNumberFormat="1" applyFont="1" applyFill="1" applyAlignment="1">
      <alignment vertical="center"/>
    </xf>
    <xf numFmtId="168" fontId="39" fillId="20" borderId="0" xfId="63" applyNumberFormat="1" applyFont="1" applyFill="1" applyAlignment="1">
      <alignment vertical="center"/>
    </xf>
    <xf numFmtId="168" fontId="6" fillId="18" borderId="0" xfId="0" applyNumberFormat="1" applyFont="1" applyFill="1" applyAlignment="1">
      <alignment horizontal="right" vertical="center"/>
    </xf>
    <xf numFmtId="168" fontId="6" fillId="20" borderId="0" xfId="57" applyNumberFormat="1" applyFont="1" applyFill="1" applyAlignment="1">
      <alignment horizontal="right" vertical="center"/>
    </xf>
    <xf numFmtId="168" fontId="38" fillId="18" borderId="0" xfId="57" applyNumberFormat="1" applyFont="1" applyFill="1" applyAlignment="1">
      <alignment vertical="center"/>
    </xf>
    <xf numFmtId="168" fontId="6" fillId="20" borderId="0" xfId="58" applyNumberFormat="1" applyFont="1" applyFill="1" applyAlignment="1">
      <alignment horizontal="right" vertical="center"/>
    </xf>
    <xf numFmtId="168" fontId="38" fillId="18" borderId="0" xfId="57" applyNumberFormat="1" applyFont="1" applyFill="1" applyAlignment="1">
      <alignment horizontal="right" vertical="center"/>
    </xf>
    <xf numFmtId="168" fontId="6" fillId="20" borderId="0" xfId="60" applyNumberFormat="1" applyFont="1" applyFill="1" applyAlignment="1">
      <alignment horizontal="right" vertical="center"/>
    </xf>
    <xf numFmtId="168" fontId="6" fillId="20" borderId="0" xfId="63" applyNumberFormat="1" applyFont="1" applyFill="1" applyAlignment="1">
      <alignment horizontal="right" vertical="center"/>
    </xf>
    <xf numFmtId="168" fontId="6" fillId="20" borderId="0" xfId="64" applyNumberFormat="1" applyFont="1" applyFill="1" applyAlignment="1">
      <alignment horizontal="right" vertical="center"/>
    </xf>
    <xf numFmtId="168" fontId="6" fillId="20" borderId="0" xfId="43" applyNumberFormat="1" applyFont="1" applyFill="1" applyAlignment="1">
      <alignment vertical="center"/>
    </xf>
    <xf numFmtId="168" fontId="6" fillId="18" borderId="0" xfId="45" applyNumberFormat="1" applyFont="1" applyFill="1" applyAlignment="1">
      <alignment horizontal="right" vertical="center"/>
    </xf>
    <xf numFmtId="168" fontId="6" fillId="20" borderId="0" xfId="0" applyNumberFormat="1" applyFont="1" applyFill="1" applyAlignment="1">
      <alignment horizontal="right" vertical="center"/>
    </xf>
    <xf numFmtId="165" fontId="5" fillId="18" borderId="0" xfId="0" applyNumberFormat="1" applyFont="1" applyFill="1" applyAlignment="1">
      <alignment horizontal="right" vertical="center"/>
    </xf>
    <xf numFmtId="165" fontId="5" fillId="20" borderId="0" xfId="57" applyNumberFormat="1" applyFont="1" applyFill="1" applyAlignment="1">
      <alignment horizontal="right" vertical="center"/>
    </xf>
    <xf numFmtId="165" fontId="5" fillId="20" borderId="0" xfId="58" applyNumberFormat="1" applyFont="1" applyFill="1" applyAlignment="1">
      <alignment horizontal="right" vertical="center"/>
    </xf>
    <xf numFmtId="165" fontId="40" fillId="18" borderId="0" xfId="0" applyNumberFormat="1" applyFont="1" applyFill="1" applyAlignment="1">
      <alignment horizontal="right" vertical="center"/>
    </xf>
    <xf numFmtId="165" fontId="40" fillId="20" borderId="0" xfId="57" applyNumberFormat="1" applyFont="1" applyFill="1" applyAlignment="1">
      <alignment horizontal="right" vertical="center"/>
    </xf>
    <xf numFmtId="165" fontId="39" fillId="20" borderId="0" xfId="58" applyNumberFormat="1" applyFont="1" applyFill="1" applyAlignment="1">
      <alignment vertical="center"/>
    </xf>
    <xf numFmtId="165" fontId="39" fillId="20" borderId="0" xfId="64" applyNumberFormat="1" applyFont="1" applyFill="1" applyAlignment="1">
      <alignment horizontal="right" vertical="center"/>
    </xf>
    <xf numFmtId="165" fontId="6" fillId="18" borderId="0" xfId="0" applyNumberFormat="1" applyFont="1" applyFill="1" applyAlignment="1">
      <alignment horizontal="right" vertical="center"/>
    </xf>
    <xf numFmtId="165" fontId="6" fillId="20" borderId="0" xfId="57" applyNumberFormat="1" applyFont="1" applyFill="1" applyAlignment="1">
      <alignment horizontal="right" vertical="center"/>
    </xf>
    <xf numFmtId="165" fontId="6" fillId="20" borderId="0" xfId="58" applyNumberFormat="1" applyFont="1" applyFill="1" applyAlignment="1">
      <alignment horizontal="right" vertical="center"/>
    </xf>
    <xf numFmtId="165" fontId="6" fillId="20" borderId="0" xfId="64" applyNumberFormat="1" applyFont="1" applyFill="1" applyAlignment="1">
      <alignment horizontal="right" vertical="center"/>
    </xf>
    <xf numFmtId="165" fontId="38" fillId="20" borderId="0" xfId="58" applyNumberFormat="1" applyFont="1" applyFill="1" applyAlignment="1">
      <alignment vertical="center"/>
    </xf>
    <xf numFmtId="165" fontId="38" fillId="18" borderId="0" xfId="58" applyNumberFormat="1" applyFont="1" applyFill="1" applyAlignment="1">
      <alignment horizontal="right" vertical="center"/>
    </xf>
    <xf numFmtId="165" fontId="38" fillId="18" borderId="0" xfId="64" applyNumberFormat="1" applyFont="1" applyFill="1" applyAlignment="1">
      <alignment horizontal="right" vertical="center"/>
    </xf>
    <xf numFmtId="165" fontId="38" fillId="18" borderId="0" xfId="58" applyNumberFormat="1" applyFont="1" applyFill="1" applyAlignment="1">
      <alignment vertical="center"/>
    </xf>
    <xf numFmtId="165" fontId="38" fillId="20" borderId="0" xfId="64" applyNumberFormat="1" applyFont="1" applyFill="1" applyAlignment="1">
      <alignment horizontal="right" vertical="center"/>
    </xf>
    <xf numFmtId="165" fontId="38" fillId="20" borderId="0" xfId="58" applyNumberFormat="1" applyFont="1" applyFill="1" applyAlignment="1">
      <alignment horizontal="right" vertical="center"/>
    </xf>
    <xf numFmtId="2" fontId="15" fillId="0" borderId="0" xfId="43" applyNumberFormat="1" applyFont="1" applyAlignment="1">
      <alignment vertical="center"/>
    </xf>
    <xf numFmtId="0" fontId="1" fillId="0" borderId="0" xfId="45" applyAlignment="1">
      <alignment horizontal="center"/>
    </xf>
    <xf numFmtId="1" fontId="1" fillId="0" borderId="0" xfId="45" applyNumberFormat="1"/>
    <xf numFmtId="0" fontId="34" fillId="0" borderId="0" xfId="45" applyFont="1" applyAlignment="1">
      <alignment horizontal="left" vertical="center"/>
    </xf>
    <xf numFmtId="0" fontId="34" fillId="21" borderId="0" xfId="45" applyFont="1" applyFill="1" applyAlignment="1">
      <alignment horizontal="left" vertical="center"/>
    </xf>
    <xf numFmtId="0" fontId="6" fillId="0" borderId="0" xfId="45" applyFont="1" applyAlignment="1">
      <alignment horizontal="left" vertical="center"/>
    </xf>
    <xf numFmtId="0" fontId="6" fillId="0" borderId="0" xfId="45" applyFont="1" applyAlignment="1">
      <alignment horizontal="center" vertical="center"/>
    </xf>
    <xf numFmtId="0" fontId="5" fillId="0" borderId="0" xfId="45" applyFont="1" applyAlignment="1">
      <alignment horizontal="left" vertical="center"/>
    </xf>
    <xf numFmtId="170" fontId="5" fillId="0" borderId="0" xfId="45" applyNumberFormat="1" applyFont="1" applyAlignment="1">
      <alignment horizontal="right" vertical="center"/>
    </xf>
    <xf numFmtId="0" fontId="15" fillId="0" borderId="0" xfId="45" applyFont="1" applyAlignment="1">
      <alignment horizontal="center"/>
    </xf>
    <xf numFmtId="0" fontId="16" fillId="0" borderId="0" xfId="45" applyFont="1" applyAlignment="1">
      <alignment horizontal="center" vertical="center"/>
    </xf>
    <xf numFmtId="0" fontId="15" fillId="0" borderId="0" xfId="45" applyFont="1" applyAlignment="1">
      <alignment horizontal="left"/>
    </xf>
    <xf numFmtId="170" fontId="6" fillId="0" borderId="0" xfId="45" applyNumberFormat="1" applyFont="1"/>
    <xf numFmtId="0" fontId="12" fillId="0" borderId="0" xfId="45" applyFont="1" applyAlignment="1">
      <alignment vertical="center"/>
    </xf>
    <xf numFmtId="0" fontId="10" fillId="0" borderId="0" xfId="45" applyFont="1" applyAlignment="1">
      <alignment vertical="center"/>
    </xf>
    <xf numFmtId="0" fontId="8" fillId="0" borderId="0" xfId="45" applyFont="1" applyAlignment="1">
      <alignment vertical="center"/>
    </xf>
    <xf numFmtId="0" fontId="8" fillId="0" borderId="0" xfId="45" applyFont="1" applyAlignment="1">
      <alignment horizontal="left" vertical="center"/>
    </xf>
    <xf numFmtId="0" fontId="1" fillId="0" borderId="0" xfId="45" applyAlignment="1">
      <alignment horizontal="center" vertical="center"/>
    </xf>
    <xf numFmtId="1" fontId="1" fillId="0" borderId="0" xfId="45" applyNumberFormat="1" applyAlignment="1">
      <alignment vertical="center"/>
    </xf>
    <xf numFmtId="0" fontId="34" fillId="21" borderId="0" xfId="45" applyFont="1" applyFill="1" applyAlignment="1">
      <alignment vertical="center"/>
    </xf>
    <xf numFmtId="0" fontId="15" fillId="0" borderId="0" xfId="45" applyFont="1" applyAlignment="1">
      <alignment horizontal="center" vertical="center"/>
    </xf>
    <xf numFmtId="0" fontId="15" fillId="0" borderId="0" xfId="45" applyFont="1" applyAlignment="1">
      <alignment horizontal="left" vertical="center"/>
    </xf>
    <xf numFmtId="0" fontId="15" fillId="0" borderId="0" xfId="45" applyFont="1" applyAlignment="1">
      <alignment horizontal="right" vertical="center"/>
    </xf>
    <xf numFmtId="0" fontId="34" fillId="0" borderId="0" xfId="45" applyFont="1" applyAlignment="1">
      <alignment vertical="center"/>
    </xf>
    <xf numFmtId="1" fontId="6" fillId="0" borderId="0" xfId="45" applyNumberFormat="1" applyFont="1" applyAlignment="1">
      <alignment vertical="center"/>
    </xf>
    <xf numFmtId="170" fontId="5" fillId="0" borderId="0" xfId="45" quotePrefix="1" applyNumberFormat="1" applyFont="1" applyAlignment="1">
      <alignment horizontal="right" vertical="center"/>
    </xf>
    <xf numFmtId="164" fontId="15" fillId="0" borderId="0" xfId="45" applyNumberFormat="1" applyFont="1" applyAlignment="1">
      <alignment vertical="center"/>
    </xf>
    <xf numFmtId="0" fontId="1" fillId="0" borderId="0" xfId="45" applyAlignment="1">
      <alignment horizontal="right" vertical="center"/>
    </xf>
    <xf numFmtId="0" fontId="6" fillId="0" borderId="0" xfId="45" applyFont="1" applyAlignment="1">
      <alignment horizontal="right" vertical="center"/>
    </xf>
    <xf numFmtId="2" fontId="1" fillId="0" borderId="0" xfId="43" applyNumberFormat="1" applyAlignment="1">
      <alignment vertical="center"/>
    </xf>
    <xf numFmtId="0" fontId="1" fillId="0" borderId="0" xfId="43" applyAlignment="1">
      <alignment horizontal="right" vertical="center"/>
    </xf>
    <xf numFmtId="0" fontId="50" fillId="21" borderId="23" xfId="43" applyFont="1" applyFill="1" applyBorder="1" applyAlignment="1">
      <alignment horizontal="center" vertical="center" wrapText="1"/>
    </xf>
    <xf numFmtId="0" fontId="43" fillId="19" borderId="0" xfId="48" applyFont="1" applyFill="1" applyAlignment="1">
      <alignment horizontal="left"/>
    </xf>
    <xf numFmtId="0" fontId="3" fillId="0" borderId="0" xfId="44" applyFont="1" applyAlignment="1">
      <alignment horizontal="right"/>
    </xf>
    <xf numFmtId="0" fontId="3" fillId="18" borderId="0" xfId="0" applyFont="1" applyFill="1" applyAlignment="1">
      <alignment horizontal="left" vertical="center"/>
    </xf>
    <xf numFmtId="0" fontId="3" fillId="0" borderId="0" xfId="45" applyFont="1" applyAlignment="1">
      <alignment horizontal="right"/>
    </xf>
    <xf numFmtId="0" fontId="59" fillId="21" borderId="13" xfId="43" applyFont="1" applyFill="1" applyBorder="1" applyAlignment="1">
      <alignment horizontal="center" vertical="center"/>
    </xf>
    <xf numFmtId="0" fontId="59" fillId="21" borderId="22" xfId="43" applyFont="1" applyFill="1" applyBorder="1" applyAlignment="1">
      <alignment horizontal="center" vertical="center"/>
    </xf>
    <xf numFmtId="0" fontId="59" fillId="21" borderId="15" xfId="43" applyFont="1" applyFill="1" applyBorder="1" applyAlignment="1">
      <alignment horizontal="center" vertical="center"/>
    </xf>
    <xf numFmtId="0" fontId="50" fillId="21" borderId="0" xfId="43" applyFont="1" applyFill="1" applyAlignment="1">
      <alignment horizontal="center" vertical="center" wrapText="1"/>
    </xf>
    <xf numFmtId="0" fontId="8" fillId="18" borderId="0" xfId="43" applyFont="1" applyFill="1" applyAlignment="1">
      <alignment horizontal="left" vertical="center" wrapText="1"/>
    </xf>
    <xf numFmtId="0" fontId="59" fillId="21" borderId="17" xfId="43" applyFont="1" applyFill="1" applyBorder="1" applyAlignment="1">
      <alignment horizontal="center" vertical="center"/>
    </xf>
    <xf numFmtId="0" fontId="59" fillId="21" borderId="18" xfId="43" applyFont="1" applyFill="1" applyBorder="1" applyAlignment="1">
      <alignment horizontal="center" vertical="center"/>
    </xf>
    <xf numFmtId="0" fontId="3" fillId="20" borderId="0" xfId="45" applyFont="1" applyFill="1" applyAlignment="1">
      <alignment horizontal="right"/>
    </xf>
    <xf numFmtId="0" fontId="37" fillId="20" borderId="0" xfId="45" applyFont="1" applyFill="1" applyAlignment="1">
      <alignment horizontal="left" vertical="center" wrapText="1"/>
    </xf>
    <xf numFmtId="0" fontId="37" fillId="20" borderId="0" xfId="45" quotePrefix="1" applyFont="1" applyFill="1" applyAlignment="1">
      <alignment horizontal="justify" vertical="center" wrapText="1"/>
    </xf>
    <xf numFmtId="0" fontId="11" fillId="20" borderId="0" xfId="45" applyFont="1" applyFill="1" applyAlignment="1">
      <alignment horizontal="center"/>
    </xf>
    <xf numFmtId="0" fontId="3" fillId="18" borderId="0" xfId="62" applyFont="1" applyFill="1" applyAlignment="1">
      <alignment horizontal="left" vertical="center"/>
    </xf>
    <xf numFmtId="0" fontId="37" fillId="20" borderId="0" xfId="45" applyFont="1" applyFill="1" applyAlignment="1">
      <alignment horizontal="left" vertical="center"/>
    </xf>
    <xf numFmtId="0" fontId="49" fillId="0" borderId="0" xfId="37" applyFont="1" applyAlignment="1" applyProtection="1">
      <alignment horizontal="left" vertical="center"/>
    </xf>
    <xf numFmtId="0" fontId="3" fillId="20" borderId="0" xfId="62" applyFont="1" applyFill="1" applyAlignment="1">
      <alignment horizontal="left" vertical="center"/>
    </xf>
    <xf numFmtId="0" fontId="8" fillId="0" borderId="0" xfId="45" applyFont="1" applyAlignment="1">
      <alignment horizontal="left" vertical="center"/>
    </xf>
    <xf numFmtId="0" fontId="49" fillId="0" borderId="0" xfId="37" applyFont="1" applyFill="1" applyBorder="1" applyAlignment="1" applyProtection="1">
      <alignment horizontal="left" vertical="center"/>
    </xf>
    <xf numFmtId="0" fontId="8" fillId="0" borderId="0" xfId="45" applyFont="1" applyAlignment="1">
      <alignment horizontal="center" vertical="center"/>
    </xf>
    <xf numFmtId="0" fontId="12" fillId="0" borderId="0" xfId="45" applyFont="1" applyAlignment="1">
      <alignment horizontal="center" vertical="center"/>
    </xf>
    <xf numFmtId="0" fontId="49" fillId="0" borderId="0" xfId="37" applyFont="1" applyAlignment="1" applyProtection="1">
      <alignment horizontal="left"/>
    </xf>
    <xf numFmtId="0" fontId="8" fillId="18" borderId="0" xfId="43" applyFont="1" applyFill="1" applyAlignment="1">
      <alignment horizontal="left" vertical="center"/>
    </xf>
    <xf numFmtId="0" fontId="12" fillId="18" borderId="0" xfId="43" applyFont="1" applyFill="1" applyAlignment="1">
      <alignment horizontal="center" vertical="center"/>
    </xf>
    <xf numFmtId="0" fontId="3" fillId="18" borderId="0" xfId="43" applyFont="1" applyFill="1" applyAlignment="1">
      <alignment horizontal="right"/>
    </xf>
    <xf numFmtId="0" fontId="5" fillId="20" borderId="0" xfId="43" applyFont="1" applyFill="1" applyAlignment="1">
      <alignment horizontal="left" vertical="center"/>
    </xf>
    <xf numFmtId="0" fontId="5" fillId="18" borderId="0" xfId="45" applyFont="1" applyFill="1" applyAlignment="1">
      <alignment horizontal="left" vertical="center"/>
    </xf>
    <xf numFmtId="0" fontId="8" fillId="18" borderId="0" xfId="45" applyFont="1" applyFill="1" applyAlignment="1">
      <alignment horizontal="left" vertical="center"/>
    </xf>
    <xf numFmtId="0" fontId="12" fillId="20" borderId="0" xfId="45" applyFont="1" applyFill="1" applyAlignment="1">
      <alignment horizontal="center" vertical="center"/>
    </xf>
    <xf numFmtId="0" fontId="50" fillId="21" borderId="10" xfId="45" applyFont="1" applyFill="1" applyBorder="1" applyAlignment="1">
      <alignment horizontal="center" vertical="center" wrapText="1"/>
    </xf>
    <xf numFmtId="0" fontId="47" fillId="21" borderId="10" xfId="0" applyFont="1" applyFill="1" applyBorder="1"/>
    <xf numFmtId="0" fontId="3" fillId="18" borderId="0" xfId="45" applyFont="1" applyFill="1" applyAlignment="1">
      <alignment horizontal="justify" vertical="center" wrapText="1"/>
    </xf>
    <xf numFmtId="0" fontId="50" fillId="21" borderId="13" xfId="45" applyFont="1" applyFill="1" applyBorder="1" applyAlignment="1">
      <alignment horizontal="center" vertical="center" wrapText="1"/>
    </xf>
    <xf numFmtId="0" fontId="3" fillId="18" borderId="0" xfId="45" applyFont="1" applyFill="1" applyAlignment="1">
      <alignment horizontal="left" vertical="center"/>
    </xf>
    <xf numFmtId="0" fontId="3" fillId="18" borderId="0" xfId="0" applyFont="1" applyFill="1" applyAlignment="1">
      <alignment horizontal="right"/>
    </xf>
    <xf numFmtId="0" fontId="5" fillId="18" borderId="0" xfId="0" applyFont="1" applyFill="1" applyAlignment="1">
      <alignment horizontal="center" vertical="center"/>
    </xf>
    <xf numFmtId="0" fontId="41" fillId="18" borderId="0" xfId="0" applyFont="1" applyFill="1" applyAlignment="1">
      <alignment horizontal="left" vertical="center"/>
    </xf>
    <xf numFmtId="0" fontId="5" fillId="0" borderId="0" xfId="43" applyFont="1" applyAlignment="1">
      <alignment horizontal="left" vertical="center"/>
    </xf>
    <xf numFmtId="0" fontId="8" fillId="0" borderId="0" xfId="56" applyFont="1" applyAlignment="1">
      <alignment horizontal="left" vertical="center"/>
    </xf>
    <xf numFmtId="0" fontId="12" fillId="0" borderId="0" xfId="56" applyFont="1" applyAlignment="1">
      <alignment horizontal="center" vertical="center"/>
    </xf>
    <xf numFmtId="0" fontId="50" fillId="21" borderId="10" xfId="43" applyFont="1" applyFill="1" applyBorder="1" applyAlignment="1">
      <alignment horizontal="center" vertical="center" wrapText="1"/>
    </xf>
    <xf numFmtId="0" fontId="5" fillId="0" borderId="0" xfId="43" applyFont="1" applyAlignment="1">
      <alignment horizontal="left" vertical="center" wrapText="1"/>
    </xf>
    <xf numFmtId="0" fontId="49" fillId="20" borderId="0" xfId="37" applyFont="1" applyFill="1" applyAlignment="1" applyProtection="1">
      <alignment horizontal="left"/>
    </xf>
    <xf numFmtId="0" fontId="5" fillId="0" borderId="0" xfId="56" applyFont="1" applyAlignment="1">
      <alignment horizontal="left" vertical="center"/>
    </xf>
    <xf numFmtId="0" fontId="3" fillId="0" borderId="0" xfId="56" applyFont="1" applyAlignment="1">
      <alignment horizontal="right"/>
    </xf>
    <xf numFmtId="0" fontId="5" fillId="0" borderId="0" xfId="56" applyFont="1" applyAlignment="1">
      <alignment horizontal="left" vertical="center" wrapText="1"/>
    </xf>
    <xf numFmtId="0" fontId="49" fillId="20" borderId="0" xfId="37" applyFont="1" applyFill="1" applyBorder="1" applyAlignment="1" applyProtection="1">
      <alignment horizontal="left" vertical="center"/>
    </xf>
    <xf numFmtId="0" fontId="52" fillId="18" borderId="0" xfId="0" applyFont="1" applyFill="1" applyAlignment="1">
      <alignment horizontal="left" vertical="center" wrapText="1"/>
    </xf>
    <xf numFmtId="0" fontId="4" fillId="18" borderId="0" xfId="0" applyFont="1" applyFill="1" applyAlignment="1">
      <alignment horizontal="left" vertical="center"/>
    </xf>
  </cellXfs>
  <cellStyles count="6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uro 2" xfId="29" xr:uid="{00000000-0005-0000-0000-00001C000000}"/>
    <cellStyle name="Euro 3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Hiperligação" xfId="37" builtinId="8"/>
    <cellStyle name="Hiperligação 2" xfId="38" xr:uid="{00000000-0005-0000-0000-000025000000}"/>
    <cellStyle name="Hiperligação 2 2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" xfId="0" builtinId="0"/>
    <cellStyle name="Normal 2" xfId="43" xr:uid="{00000000-0005-0000-0000-00002B000000}"/>
    <cellStyle name="Normal 2 2" xfId="44" xr:uid="{00000000-0005-0000-0000-00002C000000}"/>
    <cellStyle name="Normal 2 2 2" xfId="45" xr:uid="{00000000-0005-0000-0000-00002D000000}"/>
    <cellStyle name="Normal 3" xfId="46" xr:uid="{00000000-0005-0000-0000-00002E000000}"/>
    <cellStyle name="Normal 3 2" xfId="57" xr:uid="{00000000-0005-0000-0000-00002F000000}"/>
    <cellStyle name="Normal 3 2 2" xfId="58" xr:uid="{00000000-0005-0000-0000-000030000000}"/>
    <cellStyle name="Normal 3 2 2 2" xfId="64" xr:uid="{47C3BD5A-5340-4CB0-AD32-45F24434050D}"/>
    <cellStyle name="Normal 3 3" xfId="60" xr:uid="{496E32B2-D7F6-47A4-971D-F5119DF4833C}"/>
    <cellStyle name="Normal 3 3 2" xfId="63" xr:uid="{250BE61E-09A4-45FA-8F7D-E4A60A361603}"/>
    <cellStyle name="Normal 4" xfId="47" xr:uid="{00000000-0005-0000-0000-000031000000}"/>
    <cellStyle name="Normal 4 2" xfId="48" xr:uid="{00000000-0005-0000-0000-000032000000}"/>
    <cellStyle name="Normal 4 3" xfId="56" xr:uid="{00000000-0005-0000-0000-000033000000}"/>
    <cellStyle name="Normal 5" xfId="61" xr:uid="{B69A5FA1-9908-4294-93BC-1A13C8931E71}"/>
    <cellStyle name="Normal 5 2" xfId="62" xr:uid="{2FA01DAF-6E05-49BA-81F8-EF18A4114785}"/>
    <cellStyle name="Normal_PRINCIP" xfId="49" xr:uid="{00000000-0005-0000-0000-000034000000}"/>
    <cellStyle name="Note" xfId="50" xr:uid="{00000000-0005-0000-0000-000036000000}"/>
    <cellStyle name="Note 2" xfId="59" xr:uid="{00000000-0005-0000-0000-000037000000}"/>
    <cellStyle name="Output" xfId="51" xr:uid="{00000000-0005-0000-0000-000038000000}"/>
    <cellStyle name="Percentagem 2" xfId="52" xr:uid="{00000000-0005-0000-0000-000039000000}"/>
    <cellStyle name="Percentagem 2 2" xfId="53" xr:uid="{00000000-0005-0000-0000-00003A000000}"/>
    <cellStyle name="Title" xfId="54" xr:uid="{00000000-0005-0000-0000-00003B000000}"/>
    <cellStyle name="Warning Text" xfId="55" xr:uid="{00000000-0005-0000-0000-00003C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7"/>
  <sheetViews>
    <sheetView showGridLines="0" tabSelected="1" zoomScaleNormal="100" workbookViewId="0">
      <selection activeCell="B1" sqref="B1"/>
    </sheetView>
  </sheetViews>
  <sheetFormatPr defaultColWidth="9.140625" defaultRowHeight="15" x14ac:dyDescent="0.25"/>
  <cols>
    <col min="1" max="1" width="1.7109375" style="351" customWidth="1"/>
    <col min="2" max="2" width="131.140625" style="351" customWidth="1"/>
    <col min="3" max="16384" width="9.140625" style="351"/>
  </cols>
  <sheetData>
    <row r="1" spans="2:2" ht="33" customHeight="1" x14ac:dyDescent="0.25">
      <c r="B1" s="491" t="s">
        <v>914</v>
      </c>
    </row>
    <row r="3" spans="2:2" x14ac:dyDescent="0.25">
      <c r="B3" s="352" t="s">
        <v>0</v>
      </c>
    </row>
    <row r="4" spans="2:2" x14ac:dyDescent="0.25">
      <c r="B4" s="352" t="str">
        <f>+'Q1.1'!B1</f>
        <v>1.1 - Comércio com o Exterior (Resto do País e Internacional) - 1976 a 1991</v>
      </c>
    </row>
    <row r="5" spans="2:2" x14ac:dyDescent="0.25">
      <c r="B5" s="352" t="str">
        <f>+'Q1.2'!B1</f>
        <v>1.2 - Comércio Internacional de Bens na Região Autónoma da Madeira - 1992 a 2009</v>
      </c>
    </row>
    <row r="6" spans="2:2" x14ac:dyDescent="0.25">
      <c r="B6" s="352" t="str">
        <f>+'Q1.3'!B1</f>
        <v>1.3 - Comércio Internacional de Bens na Região Autónoma da Madeira - 2010 a 2018</v>
      </c>
    </row>
    <row r="7" spans="2:2" x14ac:dyDescent="0.25">
      <c r="B7" s="519" t="str">
        <f>+'Q1.4'!B1</f>
        <v>1.4 - Comércio Internacional de Bens na Região Autónoma da Madeira - 2019 a 2024</v>
      </c>
    </row>
    <row r="8" spans="2:2" x14ac:dyDescent="0.25">
      <c r="B8" s="352" t="str">
        <f>+'Q2.1'!B1</f>
        <v>2.1 - Comércio Internacional de Bens: Exportações por Zonas Económicas e Principais Países - 1988 a 2004</v>
      </c>
    </row>
    <row r="9" spans="2:2" x14ac:dyDescent="0.25">
      <c r="B9" s="352" t="str">
        <f>'Q2.2'!B1</f>
        <v>2.2 - Comércio Internacional de Bens: Exportações por Zonas Económicas e Principais Países - 2005 a 2018</v>
      </c>
    </row>
    <row r="10" spans="2:2" x14ac:dyDescent="0.25">
      <c r="B10" s="352" t="str">
        <f>'Q2.3'!B1</f>
        <v>2.3 - Comércio Internacional de Bens: Exportações por Zonas Económicas e Principais Países - 2019 a 2024</v>
      </c>
    </row>
    <row r="11" spans="2:2" x14ac:dyDescent="0.25">
      <c r="B11" s="352" t="str">
        <f>+'Q3.1'!B1</f>
        <v>3.1 - Comércio Internacional de Bens: Importações por Zonas Económicas e Principais Países - 1988 a 2004</v>
      </c>
    </row>
    <row r="12" spans="2:2" x14ac:dyDescent="0.25">
      <c r="B12" s="352" t="str">
        <f>'Q3.2'!B1</f>
        <v>3.2 - Comércio Internacional de Bens: Importações por Zonas Económicas e Principais Países - 2005 a 2018</v>
      </c>
    </row>
    <row r="13" spans="2:2" x14ac:dyDescent="0.25">
      <c r="B13" s="352" t="str">
        <f>'Q3.3'!B1</f>
        <v>3.3 - Comércio Internacional de Bens: Importações por Zonas Económicas e Principais Países - 2019 a 2024</v>
      </c>
    </row>
    <row r="14" spans="2:2" x14ac:dyDescent="0.25">
      <c r="B14" s="519" t="str">
        <f>'Q4'!B1</f>
        <v>4 - Comércio Internacional de Bens: Exportações por Grupo de Produtos</v>
      </c>
    </row>
    <row r="15" spans="2:2" x14ac:dyDescent="0.25">
      <c r="B15" s="519" t="str">
        <f>'Q5'!B1</f>
        <v>5 - Comércio Internacional de Bens: Importações por Grupo de Produtos</v>
      </c>
    </row>
    <row r="16" spans="2:2" x14ac:dyDescent="0.25">
      <c r="B16" s="519" t="str">
        <f>'Q6'!B1</f>
        <v>6 - Comércio Intra-UE de Bens: Exportações por Grupo de Produtos</v>
      </c>
    </row>
    <row r="17" spans="2:2" x14ac:dyDescent="0.25">
      <c r="B17" s="519" t="str">
        <f>'Q7'!B1</f>
        <v>7 - Comércio Intra-UE de Bens: Importações por Grupo de Produtos</v>
      </c>
    </row>
    <row r="18" spans="2:2" x14ac:dyDescent="0.25">
      <c r="B18" s="519" t="str">
        <f>'Q8'!B1</f>
        <v>8 - Comércio Extra-UE de Bens: Exportações por Grupo de Produtos</v>
      </c>
    </row>
    <row r="19" spans="2:2" x14ac:dyDescent="0.25">
      <c r="B19" s="519" t="str">
        <f>'Q9'!B1</f>
        <v>9 - Comércio Extra-UE de Bens: Importações por Grupo de Produtos</v>
      </c>
    </row>
    <row r="20" spans="2:2" x14ac:dyDescent="0.25">
      <c r="B20" s="352" t="str">
        <f>'Q10'!B1</f>
        <v>10 - Comércio Internacional de Bens: Exportações por Secção e Capítulo da Nomenclatura Combinada (NC)</v>
      </c>
    </row>
    <row r="21" spans="2:2" x14ac:dyDescent="0.25">
      <c r="B21" s="352" t="str">
        <f>'Q11'!B1</f>
        <v>11 - Comércio Internacional de Bens: Importações por Secção e Capítulo da Nomenclatura Combinada (NC)</v>
      </c>
    </row>
    <row r="22" spans="2:2" x14ac:dyDescent="0.25">
      <c r="B22" s="352" t="str">
        <f>'Q12'!B1</f>
        <v>12 - Comércio Intra-UE de Bens: Exportações por Secção e Capítulo da Nomenclatura Combinada (NC)</v>
      </c>
    </row>
    <row r="23" spans="2:2" x14ac:dyDescent="0.25">
      <c r="B23" s="352" t="str">
        <f>'Q13'!B1</f>
        <v>13 - Comércio Intra-UE de Bens: Importações por Secção e Capítulo da Nomenclatura Combinada (NC)</v>
      </c>
    </row>
    <row r="24" spans="2:2" x14ac:dyDescent="0.25">
      <c r="B24" s="352" t="str">
        <f>'Q14'!B1</f>
        <v>14 - Comércio Extra-UE de Bens: Exportações por Secção e Capítulo da Nomenclatura Combinada (NC)</v>
      </c>
    </row>
    <row r="25" spans="2:2" x14ac:dyDescent="0.25">
      <c r="B25" s="352" t="str">
        <f>'Q15'!B1</f>
        <v>15 - Comércio Extra-UE de Bens: Importações por Secção e Capítulo da Nomenclatura Combinada (NC)</v>
      </c>
    </row>
    <row r="26" spans="2:2" x14ac:dyDescent="0.25">
      <c r="B26" s="352" t="str">
        <f>'Q16'!B1</f>
        <v>16 - Comércio Internacional de Bens: Exportações segundo a Classificação por Grandes Categorias Económicas (CGCE Rev. 3)</v>
      </c>
    </row>
    <row r="27" spans="2:2" x14ac:dyDescent="0.25">
      <c r="B27" s="352" t="str">
        <f>'Q17'!B1</f>
        <v>17 - Comércio Internacional de Bens: Importações segundo a Classificação por Grandes Categorias Económicas (CGCE Rev. 3)</v>
      </c>
    </row>
    <row r="28" spans="2:2" x14ac:dyDescent="0.25">
      <c r="B28" s="352" t="str">
        <f>'Q18'!B1</f>
        <v>18 - Comércio Intra-UE de Bens: Exportações segundo a Classificação por Grandes Categorias Económicas (CGCE Rev. 3)</v>
      </c>
    </row>
    <row r="29" spans="2:2" x14ac:dyDescent="0.25">
      <c r="B29" s="352" t="str">
        <f>'Q19'!B1</f>
        <v>19 - Comércio Intra-UE de Bens: Importações segundo a Classificação por Grandes Categorias Económicas (CGCE Rev. 3)</v>
      </c>
    </row>
    <row r="30" spans="2:2" x14ac:dyDescent="0.25">
      <c r="B30" s="352" t="str">
        <f>'Q20'!B1</f>
        <v>20 - Comércio Extra-UE de Bens: Exportações segundo a Classificação por Grandes Categorias Económicas (CGCE Rev. 3)</v>
      </c>
    </row>
    <row r="31" spans="2:2" x14ac:dyDescent="0.25">
      <c r="B31" s="352" t="str">
        <f>'Q21'!B1</f>
        <v>21 - Comércio Extra-UE de Bens: Importações segundo a Classificação por Grandes Categorias Económicas (CGCE Rev. 3)</v>
      </c>
    </row>
    <row r="32" spans="2:2" x14ac:dyDescent="0.25">
      <c r="B32" s="352" t="str">
        <f>+'Q22'!B1</f>
        <v>22 - Comércio Internacional de Bens: Exportações segundo Classificação estatística dos produtos por atividades na Comunidade Europeia (CPA 1993)</v>
      </c>
    </row>
    <row r="33" spans="2:2" x14ac:dyDescent="0.25">
      <c r="B33" s="352" t="str">
        <f>'Q23'!B1</f>
        <v>23 - Comércio Internacional de Bens: Exportações segundo a Classificação Estatística dos Produtos por Atividades na Comunidade Europeia (CPA 2008)</v>
      </c>
    </row>
    <row r="34" spans="2:2" x14ac:dyDescent="0.25">
      <c r="B34" s="352" t="str">
        <f>+'Q24'!B1</f>
        <v>24 - Comércio Internacional de Bens: Importações segundo Classificação estatística dos produtos por atividades na Comunidade Europeia (CPA 1993)</v>
      </c>
    </row>
    <row r="35" spans="2:2" x14ac:dyDescent="0.25">
      <c r="B35" s="352" t="str">
        <f>'Q25'!B1</f>
        <v>25 - Comércio Internacional de Bens: Importações segundo a Classificação Estatística dos Produtos por Atividades na Comunidade Europeia (CPA 2008)</v>
      </c>
    </row>
    <row r="36" spans="2:2" x14ac:dyDescent="0.25">
      <c r="B36" s="352" t="str">
        <f>+'Q26'!B1</f>
        <v>26 - Comércio Internacional de Bens: Exportações segundo a Classificação Portuguesa das Atividades Económicas (CAE Rev. 3)</v>
      </c>
    </row>
    <row r="37" spans="2:2" x14ac:dyDescent="0.25">
      <c r="B37" s="352" t="str">
        <f>+'Q27'!B1</f>
        <v>27 - Comércio Internacional de Bens: Importações segundo a Classificação Portuguesa das Atividades Económicas (CAE Rev. 3)</v>
      </c>
    </row>
  </sheetData>
  <hyperlinks>
    <hyperlink ref="B3" location="'Sinais Convencionais'!A1" display="Sinais Convencionais " xr:uid="{00000000-0004-0000-0000-000000000000}"/>
    <hyperlink ref="B4" location="'Q1.1'!A1" display="1.1 - Comércio com o Exterior (Resto do País e Internacional) - 1976 a 1991 " xr:uid="{00000000-0004-0000-0000-000001000000}"/>
    <hyperlink ref="B5" location="Q1.2!A1" display="1.2 - Comércio Internacional de Bens na Região Autónoma da Madeira - 1992 a 2018 Po " xr:uid="{00000000-0004-0000-0000-000002000000}"/>
    <hyperlink ref="B14" location="'Q4'!A1" display="4 - Comércio Internacional de Bens: Exportações por Grupo de Produtos " xr:uid="{00000000-0004-0000-0000-000003000000}"/>
    <hyperlink ref="B15" location="'Q5'!A1" display="5 - Comércio Internacional de Bens: Importações por Grupo de Produtos " xr:uid="{00000000-0004-0000-0000-000004000000}"/>
    <hyperlink ref="B16" location="'Q6'!A1" display="6 - Comércio Intra-UE de Bens: Exportações por Grupo de Produtos " xr:uid="{00000000-0004-0000-0000-000005000000}"/>
    <hyperlink ref="B17" location="'Q7'!A1" display="7 - Comércio Intra-UE de Bens: Importações por Grupo de Produtos " xr:uid="{00000000-0004-0000-0000-000006000000}"/>
    <hyperlink ref="B18" location="'Q8'!A1" display="8 - Comércio Extra-UE de Bens: Exportações por Grupo de Produtos " xr:uid="{00000000-0004-0000-0000-000007000000}"/>
    <hyperlink ref="B20" location="'Q10'!A1" display="10 - Comércio Internacional de Bens: Exportações por Secção e Capítulo da Nomenclatura Combinada (NC) " xr:uid="{00000000-0004-0000-0000-000009000000}"/>
    <hyperlink ref="B21" location="'Q11'!A1" display="11 - Comércio Internacional de Bens: Importações por Secção e Capítulo da Nomenclatura Combinada (NC) " xr:uid="{00000000-0004-0000-0000-00000A000000}"/>
    <hyperlink ref="B22" location="'Q12'!A1" display="12 - Comércio Intra-UE de Bens: Exportações por Secção e Capítulo da Nomenclatura Combinada (NC) " xr:uid="{00000000-0004-0000-0000-00000B000000}"/>
    <hyperlink ref="B23" location="'Q13'!A1" display="13 - Comércio Intra-UE de Bens: Importações por Secção e Capítulo da Nomenclatura Combinada (NC) " xr:uid="{00000000-0004-0000-0000-00000C000000}"/>
    <hyperlink ref="B24" location="'Q14'!A1" display="14 - Comércio Extra-UE de Bens: Exportações por Secção e Capítulo da Nomenclatura Combinada (NC) " xr:uid="{00000000-0004-0000-0000-00000D000000}"/>
    <hyperlink ref="B25" location="'Q15'!A1" display="15 - Comércio Extra-UE de Bens: Importações por Secção e Capítulo da Nomenclatura Combinada (NC) " xr:uid="{00000000-0004-0000-0000-00000E000000}"/>
    <hyperlink ref="B32" location="'Q22'!A1" display="22 - Comércio Internacional de Bens: Exportações segundo Classificação estatística dos produtos por atividades na Comunidade Europeia (CPA - 1993) " xr:uid="{00000000-0004-0000-0000-000015000000}"/>
    <hyperlink ref="B34" location="'Q24'!A1" display="24 - Comércio Internacional de Bens: Importações segundo Classificação estatística dos produtos por atividades na Comunidade Europeia (CPA - 1993) " xr:uid="{00000000-0004-0000-0000-000017000000}"/>
    <hyperlink ref="B8" location="Q2.1!A1" display="2.1 - Comércio Internacional de Bens: Exportações por Zonas Económicas e Principais Países - 1988 a 2004" xr:uid="{00000000-0004-0000-0000-00001B000000}"/>
    <hyperlink ref="B9" location="Q2.2!A1" display="2.2 - Comércio Internacional de Bens: Exportações por Zonas Económicas e Principais Países - 2005 a 2016 Po" xr:uid="{00000000-0004-0000-0000-00001C000000}"/>
    <hyperlink ref="B11" location="Q3.1!A1" display="3.1 - Comércio Internacional de Bens: Importações por Zonas Económicas e Principais Países - 1988 a 2004" xr:uid="{00000000-0004-0000-0000-00001D000000}"/>
    <hyperlink ref="B12" location="Q3.2!A1" display="3.2 - Comércio Internacional de Bens: Importações por Zonas Económicas e Principais Países - 2005 a 2018 Po" xr:uid="{00000000-0004-0000-0000-00001E000000}"/>
    <hyperlink ref="B10" location="Q2.3!A1" display="Q2.3!A1" xr:uid="{79C116F5-D3E6-43AD-BFEB-BAD3A8356C68}"/>
    <hyperlink ref="B13" location="Q3.3!A1" display="Q3.3!A1" xr:uid="{7EF0FD84-CEB4-4756-9796-11A4288F97C3}"/>
    <hyperlink ref="B37" location="'Q27'!A1" display="'Q27'!A1" xr:uid="{7A1ECEE9-46C6-4F2D-9A7E-3FF0DF961B7D}"/>
    <hyperlink ref="B26" location="'Q16'!A1" display="'Q16'!A1" xr:uid="{2283325B-8265-4295-8F67-DE0B6C6A5966}"/>
    <hyperlink ref="B27" location="'Q17'!A1" display="'Q17'!A1" xr:uid="{8FAAC9AF-8504-4797-B514-AD5A81230C8C}"/>
    <hyperlink ref="B28" location="'Q18'!A1" display="'Q18'!A1" xr:uid="{6C98045B-8A95-41BD-9EA6-224C38227A35}"/>
    <hyperlink ref="B29" location="'Q19'!A1" display="'Q19'!A1" xr:uid="{5B6D618E-CF4E-4011-B0CC-CA16BCF01008}"/>
    <hyperlink ref="B30" location="'Q20'!A1" display="'Q20'!A1" xr:uid="{A66AB4DB-9E3A-46A4-B33F-2B390DA6ACAA}"/>
    <hyperlink ref="B31" location="'Q21'!A1" display="'Q21'!A1" xr:uid="{9A387DB0-1244-4F81-89AF-5D5559C27628}"/>
    <hyperlink ref="B33" location="'Q23'!A1" display="'Q23'!A1" xr:uid="{A3709F81-37D0-4BF1-A0FC-4FC44C784990}"/>
    <hyperlink ref="B35" location="'Q25'!Área_de_Impressão" display="'Q25'!Área_de_Impressão" xr:uid="{03566CCF-2A33-40E9-A5BD-59C2D94B8640}"/>
    <hyperlink ref="B36" location="'Q26'!A1" display="'Q26'!A1" xr:uid="{813D78AB-E90F-473E-A695-823DD7E43D93}"/>
    <hyperlink ref="B7" location="Q1.4!A1" display="Q1.4!A1" xr:uid="{D4D736E8-2289-4C38-A654-33E84C16635D}"/>
    <hyperlink ref="B6" location="Q1.3!A1" display="Q1.3!A1" xr:uid="{C0D2456F-E7A6-443A-A418-C28E31D2EA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170"/>
  <sheetViews>
    <sheetView workbookViewId="0">
      <pane xSplit="2" ySplit="4" topLeftCell="C5" activePane="bottomRight" state="frozen"/>
      <selection activeCell="B35" sqref="B35:C35"/>
      <selection pane="topRight" activeCell="B35" sqref="B35:C35"/>
      <selection pane="bottomLeft" activeCell="B35" sqref="B35:C35"/>
      <selection pane="bottomRight" activeCell="B1" sqref="B1"/>
    </sheetView>
  </sheetViews>
  <sheetFormatPr defaultColWidth="9.140625" defaultRowHeight="12.75" x14ac:dyDescent="0.25"/>
  <cols>
    <col min="1" max="1" width="6.7109375" style="161" customWidth="1"/>
    <col min="2" max="2" width="36.7109375" style="161" customWidth="1"/>
    <col min="3" max="5" width="12.7109375" style="161" customWidth="1"/>
    <col min="6" max="19" width="9.7109375" style="161" customWidth="1"/>
    <col min="20" max="20" width="6.7109375" style="161" customWidth="1"/>
    <col min="21" max="16384" width="9.140625" style="161"/>
  </cols>
  <sheetData>
    <row r="1" spans="2:19" s="181" customFormat="1" ht="18" customHeight="1" x14ac:dyDescent="0.2">
      <c r="B1" s="182" t="s">
        <v>366</v>
      </c>
      <c r="C1" s="182"/>
      <c r="D1" s="182"/>
      <c r="E1" s="182"/>
      <c r="F1" s="182"/>
      <c r="G1" s="182"/>
      <c r="H1" s="182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</row>
    <row r="2" spans="2:19" s="181" customFormat="1" ht="15" customHeight="1" x14ac:dyDescent="0.2"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spans="2:19" s="181" customFormat="1" ht="15" customHeight="1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632" t="s">
        <v>76</v>
      </c>
      <c r="S3" s="632"/>
    </row>
    <row r="4" spans="2:19" s="171" customFormat="1" ht="33" customHeight="1" x14ac:dyDescent="0.25">
      <c r="B4" s="220" t="s">
        <v>77</v>
      </c>
      <c r="C4" s="531">
        <v>1988</v>
      </c>
      <c r="D4" s="531">
        <v>1989</v>
      </c>
      <c r="E4" s="531">
        <v>1990</v>
      </c>
      <c r="F4" s="531">
        <v>1991</v>
      </c>
      <c r="G4" s="531">
        <v>1992</v>
      </c>
      <c r="H4" s="531">
        <v>1993</v>
      </c>
      <c r="I4" s="531">
        <v>1994</v>
      </c>
      <c r="J4" s="531">
        <v>1995</v>
      </c>
      <c r="K4" s="531">
        <v>1996</v>
      </c>
      <c r="L4" s="531">
        <v>1997</v>
      </c>
      <c r="M4" s="531">
        <v>1998</v>
      </c>
      <c r="N4" s="531">
        <v>1999</v>
      </c>
      <c r="O4" s="531">
        <v>2000</v>
      </c>
      <c r="P4" s="531">
        <v>2001</v>
      </c>
      <c r="Q4" s="531">
        <v>2002</v>
      </c>
      <c r="R4" s="531">
        <v>2003</v>
      </c>
      <c r="S4" s="220">
        <v>2004</v>
      </c>
    </row>
    <row r="5" spans="2:19" s="171" customFormat="1" ht="9.75" customHeight="1" x14ac:dyDescent="0.2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2:19" s="171" customFormat="1" ht="26.25" customHeight="1" x14ac:dyDescent="0.25">
      <c r="B6" s="156" t="s">
        <v>66</v>
      </c>
      <c r="C6" s="155">
        <v>39017.970999999998</v>
      </c>
      <c r="D6" s="155">
        <v>46062.023000000001</v>
      </c>
      <c r="E6" s="155">
        <v>64707.951000000001</v>
      </c>
      <c r="F6" s="155">
        <v>56973.54</v>
      </c>
      <c r="G6" s="155">
        <v>113150.399</v>
      </c>
      <c r="H6" s="155">
        <v>66391.385999999999</v>
      </c>
      <c r="I6" s="155">
        <v>165816.856</v>
      </c>
      <c r="J6" s="155">
        <v>73317.823000000004</v>
      </c>
      <c r="K6" s="155">
        <v>93705.698000000004</v>
      </c>
      <c r="L6" s="155">
        <v>65782.070999999996</v>
      </c>
      <c r="M6" s="155">
        <v>104352.367</v>
      </c>
      <c r="N6" s="155">
        <v>98384.638999999996</v>
      </c>
      <c r="O6" s="155">
        <v>106307.43799999999</v>
      </c>
      <c r="P6" s="155">
        <v>98883.714999999997</v>
      </c>
      <c r="Q6" s="155">
        <v>130295.42600000001</v>
      </c>
      <c r="R6" s="155">
        <v>139144.288</v>
      </c>
      <c r="S6" s="155">
        <v>176830.106</v>
      </c>
    </row>
    <row r="7" spans="2:19" s="171" customFormat="1" ht="3.75" customHeight="1" x14ac:dyDescent="0.25"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</row>
    <row r="8" spans="2:19" s="171" customFormat="1" ht="16.350000000000001" customHeight="1" x14ac:dyDescent="0.25">
      <c r="B8" s="186" t="s">
        <v>78</v>
      </c>
      <c r="C8" s="157">
        <v>2161.9029999999998</v>
      </c>
      <c r="D8" s="157">
        <v>1560.86</v>
      </c>
      <c r="E8" s="157">
        <v>3266.9740000000002</v>
      </c>
      <c r="F8" s="157">
        <v>2534.5050000000001</v>
      </c>
      <c r="G8" s="157">
        <v>1605.028</v>
      </c>
      <c r="H8" s="157">
        <v>1619.9079999999999</v>
      </c>
      <c r="I8" s="157">
        <v>1639.856</v>
      </c>
      <c r="J8" s="157">
        <v>2602.6640000000002</v>
      </c>
      <c r="K8" s="157">
        <v>2307.5749999999998</v>
      </c>
      <c r="L8" s="157">
        <v>1279.489</v>
      </c>
      <c r="M8" s="157">
        <v>3998.0810000000001</v>
      </c>
      <c r="N8" s="157">
        <v>2362.1959999999999</v>
      </c>
      <c r="O8" s="157">
        <v>3990.098</v>
      </c>
      <c r="P8" s="157">
        <v>1887.413</v>
      </c>
      <c r="Q8" s="157">
        <v>2909.6109999999999</v>
      </c>
      <c r="R8" s="157">
        <v>1757.5060000000001</v>
      </c>
      <c r="S8" s="157">
        <v>2794.8229999999999</v>
      </c>
    </row>
    <row r="9" spans="2:19" s="171" customFormat="1" ht="16.350000000000001" customHeight="1" x14ac:dyDescent="0.25">
      <c r="B9" s="160" t="s">
        <v>79</v>
      </c>
      <c r="C9" s="151">
        <v>726.72500000000002</v>
      </c>
      <c r="D9" s="151">
        <v>349.714</v>
      </c>
      <c r="E9" s="151">
        <v>823.03899999999999</v>
      </c>
      <c r="F9" s="151">
        <v>181.34299999999999</v>
      </c>
      <c r="G9" s="151">
        <v>557.56399999999996</v>
      </c>
      <c r="H9" s="151">
        <v>448.19400000000002</v>
      </c>
      <c r="I9" s="151">
        <v>71.838999999999999</v>
      </c>
      <c r="J9" s="151">
        <v>344.21800000000002</v>
      </c>
      <c r="K9" s="151">
        <v>242.74600000000001</v>
      </c>
      <c r="L9" s="151">
        <v>181.96700000000001</v>
      </c>
      <c r="M9" s="151" t="s">
        <v>10</v>
      </c>
      <c r="N9" s="151">
        <v>183.863</v>
      </c>
      <c r="O9" s="151">
        <v>225.934</v>
      </c>
      <c r="P9" s="151">
        <v>160.315</v>
      </c>
      <c r="Q9" s="151">
        <v>203.96199999999999</v>
      </c>
      <c r="R9" s="151">
        <v>895.50400000000002</v>
      </c>
      <c r="S9" s="151">
        <v>30.067</v>
      </c>
    </row>
    <row r="10" spans="2:19" s="171" customFormat="1" ht="16.350000000000001" customHeight="1" x14ac:dyDescent="0.25">
      <c r="B10" s="187" t="s">
        <v>80</v>
      </c>
      <c r="C10" s="151">
        <v>0</v>
      </c>
      <c r="D10" s="151">
        <v>0</v>
      </c>
      <c r="E10" s="151" t="s">
        <v>10</v>
      </c>
      <c r="F10" s="151" t="s">
        <v>10</v>
      </c>
      <c r="G10" s="151">
        <v>41.207000000000001</v>
      </c>
      <c r="H10" s="151" t="s">
        <v>10</v>
      </c>
      <c r="I10" s="151" t="s">
        <v>10</v>
      </c>
      <c r="J10" s="151" t="s">
        <v>10</v>
      </c>
      <c r="K10" s="151">
        <v>0</v>
      </c>
      <c r="L10" s="151" t="s">
        <v>10</v>
      </c>
      <c r="M10" s="151" t="s">
        <v>10</v>
      </c>
      <c r="N10" s="151" t="s">
        <v>10</v>
      </c>
      <c r="O10" s="151" t="s">
        <v>10</v>
      </c>
      <c r="P10" s="151" t="s">
        <v>10</v>
      </c>
      <c r="Q10" s="151">
        <v>32.845999999999997</v>
      </c>
      <c r="R10" s="151">
        <v>31.896999999999998</v>
      </c>
      <c r="S10" s="151" t="s">
        <v>10</v>
      </c>
    </row>
    <row r="11" spans="2:19" s="171" customFormat="1" ht="16.350000000000001" customHeight="1" x14ac:dyDescent="0.25">
      <c r="B11" s="187" t="s">
        <v>81</v>
      </c>
      <c r="C11" s="151" t="s">
        <v>10</v>
      </c>
      <c r="D11" s="151" t="s">
        <v>10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  <c r="J11" s="151">
        <v>0</v>
      </c>
      <c r="K11" s="151" t="s">
        <v>10</v>
      </c>
      <c r="L11" s="151">
        <v>0</v>
      </c>
      <c r="M11" s="151">
        <v>0</v>
      </c>
      <c r="N11" s="151" t="s">
        <v>10</v>
      </c>
      <c r="O11" s="151" t="s">
        <v>10</v>
      </c>
      <c r="P11" s="151">
        <v>0</v>
      </c>
      <c r="Q11" s="151" t="s">
        <v>10</v>
      </c>
      <c r="R11" s="151" t="s">
        <v>10</v>
      </c>
      <c r="S11" s="151" t="s">
        <v>10</v>
      </c>
    </row>
    <row r="12" spans="2:19" s="171" customFormat="1" ht="16.350000000000001" customHeight="1" x14ac:dyDescent="0.25">
      <c r="B12" s="187" t="s">
        <v>83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 t="s">
        <v>10</v>
      </c>
      <c r="M12" s="151">
        <v>0</v>
      </c>
      <c r="N12" s="151">
        <v>0</v>
      </c>
      <c r="O12" s="151">
        <v>0</v>
      </c>
      <c r="P12" s="151">
        <v>0</v>
      </c>
      <c r="Q12" s="151" t="s">
        <v>10</v>
      </c>
      <c r="R12" s="151" t="s">
        <v>10</v>
      </c>
      <c r="S12" s="151" t="s">
        <v>10</v>
      </c>
    </row>
    <row r="13" spans="2:19" s="171" customFormat="1" ht="16.350000000000001" customHeight="1" x14ac:dyDescent="0.25">
      <c r="B13" s="187" t="s">
        <v>367</v>
      </c>
      <c r="C13" s="151" t="s">
        <v>10</v>
      </c>
      <c r="D13" s="151" t="s">
        <v>10</v>
      </c>
      <c r="E13" s="151" t="s">
        <v>10</v>
      </c>
      <c r="F13" s="151" t="s">
        <v>10</v>
      </c>
      <c r="G13" s="151" t="s">
        <v>10</v>
      </c>
      <c r="H13" s="151" t="s">
        <v>10</v>
      </c>
      <c r="I13" s="151" t="s">
        <v>10</v>
      </c>
      <c r="J13" s="151" t="s">
        <v>10</v>
      </c>
      <c r="K13" s="151" t="s">
        <v>10</v>
      </c>
      <c r="L13" s="151" t="s">
        <v>10</v>
      </c>
      <c r="M13" s="151">
        <v>0</v>
      </c>
      <c r="N13" s="151" t="s">
        <v>10</v>
      </c>
      <c r="O13" s="151" t="s">
        <v>10</v>
      </c>
      <c r="P13" s="151" t="s">
        <v>10</v>
      </c>
      <c r="Q13" s="151">
        <v>0</v>
      </c>
      <c r="R13" s="151" t="s">
        <v>10</v>
      </c>
      <c r="S13" s="151">
        <v>0</v>
      </c>
    </row>
    <row r="14" spans="2:19" s="171" customFormat="1" ht="16.350000000000001" customHeight="1" x14ac:dyDescent="0.25">
      <c r="B14" s="160" t="s">
        <v>85</v>
      </c>
      <c r="C14" s="151">
        <v>255.46799999999999</v>
      </c>
      <c r="D14" s="151">
        <v>166.78399999999999</v>
      </c>
      <c r="E14" s="151">
        <v>189.172</v>
      </c>
      <c r="F14" s="151">
        <v>385.52</v>
      </c>
      <c r="G14" s="151">
        <v>322.79399999999998</v>
      </c>
      <c r="H14" s="151">
        <v>157.38999999999999</v>
      </c>
      <c r="I14" s="151">
        <v>376.30799999999999</v>
      </c>
      <c r="J14" s="151">
        <v>89.861000000000004</v>
      </c>
      <c r="K14" s="151">
        <v>17.806000000000001</v>
      </c>
      <c r="L14" s="151">
        <v>555.52200000000005</v>
      </c>
      <c r="M14" s="151">
        <v>855.80399999999997</v>
      </c>
      <c r="N14" s="151">
        <v>287.83800000000002</v>
      </c>
      <c r="O14" s="151">
        <v>498.11200000000002</v>
      </c>
      <c r="P14" s="151">
        <v>1003.0650000000001</v>
      </c>
      <c r="Q14" s="151">
        <v>419.94499999999999</v>
      </c>
      <c r="R14" s="151">
        <v>204.149</v>
      </c>
      <c r="S14" s="151">
        <v>185.523</v>
      </c>
    </row>
    <row r="15" spans="2:19" s="171" customFormat="1" ht="16.350000000000001" customHeight="1" x14ac:dyDescent="0.25">
      <c r="B15" s="160" t="s">
        <v>87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316.70299999999997</v>
      </c>
      <c r="O15" s="151" t="s">
        <v>10</v>
      </c>
      <c r="P15" s="151">
        <v>0</v>
      </c>
      <c r="Q15" s="151">
        <v>0</v>
      </c>
      <c r="R15" s="151">
        <v>0</v>
      </c>
      <c r="S15" s="151">
        <v>0</v>
      </c>
    </row>
    <row r="16" spans="2:19" s="171" customFormat="1" ht="16.350000000000001" customHeight="1" x14ac:dyDescent="0.25">
      <c r="B16" s="209" t="s">
        <v>212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 t="s">
        <v>10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</row>
    <row r="17" spans="2:19" s="171" customFormat="1" ht="16.350000000000001" customHeight="1" x14ac:dyDescent="0.25">
      <c r="B17" s="160" t="s">
        <v>166</v>
      </c>
      <c r="C17" s="151">
        <v>0</v>
      </c>
      <c r="D17" s="151">
        <v>0</v>
      </c>
      <c r="E17" s="151" t="s">
        <v>10</v>
      </c>
      <c r="F17" s="151">
        <v>0</v>
      </c>
      <c r="G17" s="151">
        <v>0</v>
      </c>
      <c r="H17" s="151" t="s">
        <v>10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 t="s">
        <v>10</v>
      </c>
      <c r="Q17" s="151">
        <v>0</v>
      </c>
      <c r="R17" s="151">
        <v>0</v>
      </c>
      <c r="S17" s="151">
        <v>0</v>
      </c>
    </row>
    <row r="18" spans="2:19" s="171" customFormat="1" ht="16.350000000000001" customHeight="1" x14ac:dyDescent="0.25">
      <c r="B18" s="160" t="s">
        <v>92</v>
      </c>
      <c r="C18" s="151" t="s">
        <v>10</v>
      </c>
      <c r="D18" s="151" t="s">
        <v>10</v>
      </c>
      <c r="E18" s="151">
        <v>123.812</v>
      </c>
      <c r="F18" s="151">
        <v>271.57</v>
      </c>
      <c r="G18" s="151" t="s">
        <v>10</v>
      </c>
      <c r="H18" s="151" t="s">
        <v>10</v>
      </c>
      <c r="I18" s="151">
        <v>259.32400000000001</v>
      </c>
      <c r="J18" s="151">
        <v>360.68099999999998</v>
      </c>
      <c r="K18" s="151" t="s">
        <v>10</v>
      </c>
      <c r="L18" s="151" t="s">
        <v>10</v>
      </c>
      <c r="M18" s="151" t="s">
        <v>10</v>
      </c>
      <c r="N18" s="151" t="s">
        <v>10</v>
      </c>
      <c r="O18" s="151" t="s">
        <v>10</v>
      </c>
      <c r="P18" s="151">
        <v>611.14</v>
      </c>
      <c r="Q18" s="151" t="s">
        <v>10</v>
      </c>
      <c r="R18" s="151" t="s">
        <v>10</v>
      </c>
      <c r="S18" s="151" t="s">
        <v>10</v>
      </c>
    </row>
    <row r="19" spans="2:19" s="171" customFormat="1" ht="16.350000000000001" customHeight="1" x14ac:dyDescent="0.25">
      <c r="B19" s="160" t="s">
        <v>229</v>
      </c>
      <c r="C19" s="151">
        <v>0</v>
      </c>
      <c r="D19" s="151">
        <v>0</v>
      </c>
      <c r="E19" s="151">
        <v>0</v>
      </c>
      <c r="F19" s="151" t="s">
        <v>10</v>
      </c>
      <c r="G19" s="151" t="s">
        <v>10</v>
      </c>
      <c r="H19" s="151" t="s">
        <v>10</v>
      </c>
      <c r="I19" s="151" t="s">
        <v>10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 t="s">
        <v>10</v>
      </c>
      <c r="R19" s="151" t="s">
        <v>10</v>
      </c>
      <c r="S19" s="151" t="s">
        <v>10</v>
      </c>
    </row>
    <row r="20" spans="2:19" s="171" customFormat="1" ht="16.350000000000001" customHeight="1" x14ac:dyDescent="0.25">
      <c r="B20" s="160" t="s">
        <v>94</v>
      </c>
      <c r="C20" s="151">
        <v>0</v>
      </c>
      <c r="D20" s="151">
        <v>0</v>
      </c>
      <c r="E20" s="151" t="s">
        <v>10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 t="s">
        <v>10</v>
      </c>
      <c r="P20" s="151" t="s">
        <v>10</v>
      </c>
      <c r="Q20" s="151" t="s">
        <v>10</v>
      </c>
      <c r="R20" s="151">
        <v>0</v>
      </c>
      <c r="S20" s="151">
        <v>0</v>
      </c>
    </row>
    <row r="21" spans="2:19" s="171" customFormat="1" ht="16.350000000000001" customHeight="1" x14ac:dyDescent="0.25">
      <c r="B21" s="160" t="s">
        <v>368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 t="s">
        <v>10</v>
      </c>
      <c r="M21" s="151">
        <v>0</v>
      </c>
      <c r="N21" s="151">
        <v>0</v>
      </c>
      <c r="O21" s="151">
        <v>0</v>
      </c>
      <c r="P21" s="151">
        <v>0</v>
      </c>
      <c r="Q21" s="151">
        <v>0</v>
      </c>
      <c r="R21" s="151">
        <v>0</v>
      </c>
      <c r="S21" s="151">
        <v>0</v>
      </c>
    </row>
    <row r="22" spans="2:19" s="171" customFormat="1" ht="16.350000000000001" customHeight="1" x14ac:dyDescent="0.25">
      <c r="B22" s="160" t="s">
        <v>169</v>
      </c>
      <c r="C22" s="151">
        <v>0</v>
      </c>
      <c r="D22" s="151">
        <v>0</v>
      </c>
      <c r="E22" s="151">
        <v>0</v>
      </c>
      <c r="F22" s="151" t="s">
        <v>10</v>
      </c>
      <c r="G22" s="151">
        <v>0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 t="s">
        <v>10</v>
      </c>
      <c r="Q22" s="151">
        <v>0</v>
      </c>
      <c r="R22" s="151" t="s">
        <v>10</v>
      </c>
      <c r="S22" s="151" t="s">
        <v>10</v>
      </c>
    </row>
    <row r="23" spans="2:19" s="171" customFormat="1" ht="16.350000000000001" customHeight="1" x14ac:dyDescent="0.25">
      <c r="B23" s="160" t="s">
        <v>171</v>
      </c>
      <c r="C23" s="151" t="s">
        <v>10</v>
      </c>
      <c r="D23" s="151" t="s">
        <v>10</v>
      </c>
      <c r="E23" s="151">
        <v>0</v>
      </c>
      <c r="F23" s="151" t="s">
        <v>10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 t="s">
        <v>10</v>
      </c>
      <c r="Q23" s="151" t="s">
        <v>10</v>
      </c>
      <c r="R23" s="151">
        <v>0</v>
      </c>
      <c r="S23" s="151" t="s">
        <v>10</v>
      </c>
    </row>
    <row r="24" spans="2:19" s="171" customFormat="1" ht="16.350000000000001" customHeight="1" x14ac:dyDescent="0.25">
      <c r="B24" s="160" t="s">
        <v>172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 t="s">
        <v>10</v>
      </c>
      <c r="J24" s="151" t="s">
        <v>10</v>
      </c>
      <c r="K24" s="151" t="s">
        <v>10</v>
      </c>
      <c r="L24" s="151" t="s">
        <v>10</v>
      </c>
      <c r="M24" s="151" t="s">
        <v>10</v>
      </c>
      <c r="N24" s="151" t="s">
        <v>10</v>
      </c>
      <c r="O24" s="151">
        <v>0</v>
      </c>
      <c r="P24" s="151">
        <v>0</v>
      </c>
      <c r="Q24" s="151" t="s">
        <v>10</v>
      </c>
      <c r="R24" s="151" t="s">
        <v>10</v>
      </c>
      <c r="S24" s="151" t="s">
        <v>10</v>
      </c>
    </row>
    <row r="25" spans="2:19" s="171" customFormat="1" ht="16.350000000000001" customHeight="1" x14ac:dyDescent="0.25">
      <c r="B25" s="160" t="s">
        <v>369</v>
      </c>
      <c r="C25" s="151">
        <v>0</v>
      </c>
      <c r="D25" s="151">
        <v>0</v>
      </c>
      <c r="E25" s="151">
        <v>0</v>
      </c>
      <c r="F25" s="151" t="s">
        <v>10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151">
        <v>0</v>
      </c>
      <c r="R25" s="151">
        <v>0</v>
      </c>
      <c r="S25" s="151">
        <v>0</v>
      </c>
    </row>
    <row r="26" spans="2:19" s="171" customFormat="1" ht="16.350000000000001" customHeight="1" x14ac:dyDescent="0.25">
      <c r="B26" s="160" t="s">
        <v>370</v>
      </c>
      <c r="C26" s="151" t="s">
        <v>10</v>
      </c>
      <c r="D26" s="151" t="s">
        <v>10</v>
      </c>
      <c r="E26" s="151" t="s">
        <v>10</v>
      </c>
      <c r="F26" s="151" t="s">
        <v>10</v>
      </c>
      <c r="G26" s="151" t="s">
        <v>10</v>
      </c>
      <c r="H26" s="151" t="s">
        <v>10</v>
      </c>
      <c r="I26" s="151" t="s">
        <v>10</v>
      </c>
      <c r="J26" s="151" t="s">
        <v>10</v>
      </c>
      <c r="K26" s="151" t="s">
        <v>10</v>
      </c>
      <c r="L26" s="151" t="s">
        <v>10</v>
      </c>
      <c r="M26" s="151" t="s">
        <v>10</v>
      </c>
      <c r="N26" s="151" t="s">
        <v>10</v>
      </c>
      <c r="O26" s="151" t="s">
        <v>10</v>
      </c>
      <c r="P26" s="151" t="s">
        <v>10</v>
      </c>
      <c r="Q26" s="151">
        <v>1297.913</v>
      </c>
      <c r="R26" s="151" t="s">
        <v>10</v>
      </c>
      <c r="S26" s="151" t="s">
        <v>10</v>
      </c>
    </row>
    <row r="27" spans="2:19" s="171" customFormat="1" ht="16.350000000000001" customHeight="1" x14ac:dyDescent="0.25">
      <c r="B27" s="160" t="s">
        <v>95</v>
      </c>
      <c r="C27" s="151">
        <v>589.45500000000004</v>
      </c>
      <c r="D27" s="151">
        <v>414.745</v>
      </c>
      <c r="E27" s="151">
        <v>1874.777</v>
      </c>
      <c r="F27" s="151">
        <v>619.43200000000002</v>
      </c>
      <c r="G27" s="151">
        <v>315.52300000000002</v>
      </c>
      <c r="H27" s="151">
        <v>393.88600000000002</v>
      </c>
      <c r="I27" s="151">
        <v>705.34899999999993</v>
      </c>
      <c r="J27" s="151">
        <v>1421.4179999999999</v>
      </c>
      <c r="K27" s="151">
        <v>835.19899999999996</v>
      </c>
      <c r="L27" s="151">
        <v>63.652000000000001</v>
      </c>
      <c r="M27" s="151">
        <v>2070.6909999999998</v>
      </c>
      <c r="N27" s="151">
        <v>264.40499999999997</v>
      </c>
      <c r="O27" s="151">
        <v>708.23599999999999</v>
      </c>
      <c r="P27" s="151">
        <v>12.010999999999999</v>
      </c>
      <c r="Q27" s="151">
        <v>268.29700000000003</v>
      </c>
      <c r="R27" s="151">
        <v>14.257999999999999</v>
      </c>
      <c r="S27" s="151">
        <v>74.435000000000002</v>
      </c>
    </row>
    <row r="28" spans="2:19" s="171" customFormat="1" ht="16.350000000000001" customHeight="1" x14ac:dyDescent="0.25">
      <c r="B28" s="186" t="s">
        <v>96</v>
      </c>
      <c r="C28" s="157">
        <v>2850.692</v>
      </c>
      <c r="D28" s="157">
        <v>3037.9409999999998</v>
      </c>
      <c r="E28" s="157">
        <v>3718.4589999999998</v>
      </c>
      <c r="F28" s="157">
        <v>3580.2249999999999</v>
      </c>
      <c r="G28" s="157">
        <v>13046.325999999999</v>
      </c>
      <c r="H28" s="157">
        <v>28721.588</v>
      </c>
      <c r="I28" s="157">
        <v>125093.223</v>
      </c>
      <c r="J28" s="157">
        <v>22219.793000000001</v>
      </c>
      <c r="K28" s="157">
        <v>22842.904999999999</v>
      </c>
      <c r="L28" s="157">
        <v>20238.473000000002</v>
      </c>
      <c r="M28" s="157">
        <v>18050.839</v>
      </c>
      <c r="N28" s="157">
        <v>13250.38</v>
      </c>
      <c r="O28" s="157">
        <v>15974.305</v>
      </c>
      <c r="P28" s="157">
        <v>12134.879000000001</v>
      </c>
      <c r="Q28" s="157">
        <v>12597.361999999999</v>
      </c>
      <c r="R28" s="157">
        <v>11645.16</v>
      </c>
      <c r="S28" s="157">
        <v>13170.371999999999</v>
      </c>
    </row>
    <row r="29" spans="2:19" s="171" customFormat="1" ht="16.350000000000001" customHeight="1" x14ac:dyDescent="0.25">
      <c r="B29" s="160" t="s">
        <v>174</v>
      </c>
      <c r="C29" s="151" t="s">
        <v>10</v>
      </c>
      <c r="D29" s="151" t="s">
        <v>10</v>
      </c>
      <c r="E29" s="151">
        <v>324.51900000000001</v>
      </c>
      <c r="F29" s="151">
        <v>223.667</v>
      </c>
      <c r="G29" s="151" t="s">
        <v>10</v>
      </c>
      <c r="H29" s="151">
        <v>3307.2280000000001</v>
      </c>
      <c r="I29" s="151" t="s">
        <v>10</v>
      </c>
      <c r="J29" s="151">
        <v>1112.3820000000001</v>
      </c>
      <c r="K29" s="151">
        <v>1682.385</v>
      </c>
      <c r="L29" s="151">
        <v>1033.096</v>
      </c>
      <c r="M29" s="151">
        <v>679.08199999999999</v>
      </c>
      <c r="N29" s="151" t="s">
        <v>10</v>
      </c>
      <c r="O29" s="151">
        <v>380.74700000000001</v>
      </c>
      <c r="P29" s="151" t="s">
        <v>10</v>
      </c>
      <c r="Q29" s="151" t="s">
        <v>10</v>
      </c>
      <c r="R29" s="151">
        <v>799.125</v>
      </c>
      <c r="S29" s="151">
        <v>276.61500000000001</v>
      </c>
    </row>
    <row r="30" spans="2:19" s="171" customFormat="1" ht="16.350000000000001" customHeight="1" x14ac:dyDescent="0.25">
      <c r="B30" s="160" t="s">
        <v>97</v>
      </c>
      <c r="C30" s="151">
        <v>812.27499999999998</v>
      </c>
      <c r="D30" s="151">
        <v>949.327</v>
      </c>
      <c r="E30" s="151">
        <v>1086.1379999999999</v>
      </c>
      <c r="F30" s="151">
        <v>1522.1790000000001</v>
      </c>
      <c r="G30" s="151">
        <v>10778.474</v>
      </c>
      <c r="H30" s="151">
        <v>21649.71</v>
      </c>
      <c r="I30" s="151">
        <v>26208.036</v>
      </c>
      <c r="J30" s="151">
        <v>12021.388000000001</v>
      </c>
      <c r="K30" s="151">
        <v>12005.303</v>
      </c>
      <c r="L30" s="151">
        <v>10253.674000000001</v>
      </c>
      <c r="M30" s="151">
        <v>7398.1970000000001</v>
      </c>
      <c r="N30" s="151">
        <v>7204.2969999999996</v>
      </c>
      <c r="O30" s="151">
        <v>9483.9380000000001</v>
      </c>
      <c r="P30" s="151">
        <v>7644.366</v>
      </c>
      <c r="Q30" s="151">
        <v>8387.7749999999996</v>
      </c>
      <c r="R30" s="151">
        <v>7670.491</v>
      </c>
      <c r="S30" s="151">
        <v>8708.6299999999992</v>
      </c>
    </row>
    <row r="31" spans="2:19" s="171" customFormat="1" ht="16.350000000000001" customHeight="1" x14ac:dyDescent="0.25">
      <c r="B31" s="160" t="s">
        <v>98</v>
      </c>
      <c r="C31" s="151" t="s">
        <v>10</v>
      </c>
      <c r="D31" s="151" t="s">
        <v>10</v>
      </c>
      <c r="E31" s="151" t="s">
        <v>10</v>
      </c>
      <c r="F31" s="151" t="s">
        <v>10</v>
      </c>
      <c r="G31" s="151">
        <v>32.033000000000001</v>
      </c>
      <c r="H31" s="151">
        <v>12.234</v>
      </c>
      <c r="I31" s="151">
        <v>65.245000000000005</v>
      </c>
      <c r="J31" s="151">
        <v>110.209</v>
      </c>
      <c r="K31" s="151">
        <v>241.02199999999999</v>
      </c>
      <c r="L31" s="151">
        <v>44.116</v>
      </c>
      <c r="M31" s="151">
        <v>46.957000000000001</v>
      </c>
      <c r="N31" s="151">
        <v>57.103999999999999</v>
      </c>
      <c r="O31" s="151">
        <v>346.74200000000002</v>
      </c>
      <c r="P31" s="151">
        <v>70.897000000000006</v>
      </c>
      <c r="Q31" s="151">
        <v>91.391000000000005</v>
      </c>
      <c r="R31" s="151">
        <v>51.707000000000001</v>
      </c>
      <c r="S31" s="151">
        <v>191.999</v>
      </c>
    </row>
    <row r="32" spans="2:19" s="171" customFormat="1" ht="16.350000000000001" customHeight="1" x14ac:dyDescent="0.25">
      <c r="B32" s="160" t="s">
        <v>99</v>
      </c>
      <c r="C32" s="151">
        <v>0</v>
      </c>
      <c r="D32" s="151" t="s">
        <v>10</v>
      </c>
      <c r="E32" s="151">
        <v>39.548000000000002</v>
      </c>
      <c r="F32" s="151" t="s">
        <v>10</v>
      </c>
      <c r="G32" s="151">
        <v>0</v>
      </c>
      <c r="H32" s="151" t="s">
        <v>10</v>
      </c>
      <c r="I32" s="151">
        <v>0</v>
      </c>
      <c r="J32" s="151" t="s">
        <v>10</v>
      </c>
      <c r="K32" s="151">
        <v>90.599000000000004</v>
      </c>
      <c r="L32" s="151" t="s">
        <v>10</v>
      </c>
      <c r="M32" s="151">
        <v>0</v>
      </c>
      <c r="N32" s="151">
        <v>0</v>
      </c>
      <c r="O32" s="151" t="s">
        <v>10</v>
      </c>
      <c r="P32" s="151" t="s">
        <v>10</v>
      </c>
      <c r="Q32" s="151" t="s">
        <v>10</v>
      </c>
      <c r="R32" s="151">
        <v>163.04</v>
      </c>
      <c r="S32" s="151">
        <v>78.805999999999997</v>
      </c>
    </row>
    <row r="33" spans="2:19" s="171" customFormat="1" ht="16.350000000000001" customHeight="1" x14ac:dyDescent="0.25">
      <c r="B33" s="160" t="s">
        <v>100</v>
      </c>
      <c r="C33" s="151" t="s">
        <v>10</v>
      </c>
      <c r="D33" s="151" t="s">
        <v>10</v>
      </c>
      <c r="E33" s="151">
        <v>241.994</v>
      </c>
      <c r="F33" s="151" t="s">
        <v>10</v>
      </c>
      <c r="G33" s="151">
        <v>196.18799999999999</v>
      </c>
      <c r="H33" s="151">
        <v>81.197000000000003</v>
      </c>
      <c r="I33" s="151">
        <v>677.35900000000004</v>
      </c>
      <c r="J33" s="151">
        <v>456.27499999999998</v>
      </c>
      <c r="K33" s="151">
        <v>310.38200000000001</v>
      </c>
      <c r="L33" s="151">
        <v>343.77699999999999</v>
      </c>
      <c r="M33" s="151">
        <v>802.904</v>
      </c>
      <c r="N33" s="151">
        <v>359.48200000000003</v>
      </c>
      <c r="O33" s="151">
        <v>415.94</v>
      </c>
      <c r="P33" s="151">
        <v>440.12700000000001</v>
      </c>
      <c r="Q33" s="151">
        <v>144.61500000000001</v>
      </c>
      <c r="R33" s="151">
        <v>332.75099999999998</v>
      </c>
      <c r="S33" s="151" t="s">
        <v>10</v>
      </c>
    </row>
    <row r="34" spans="2:19" s="171" customFormat="1" ht="16.350000000000001" customHeight="1" x14ac:dyDescent="0.25">
      <c r="B34" s="160" t="s">
        <v>246</v>
      </c>
      <c r="C34" s="151">
        <v>0</v>
      </c>
      <c r="D34" s="151" t="s">
        <v>10</v>
      </c>
      <c r="E34" s="151">
        <v>0</v>
      </c>
      <c r="F34" s="151">
        <v>0</v>
      </c>
      <c r="G34" s="151">
        <v>0</v>
      </c>
      <c r="H34" s="151" t="s">
        <v>10</v>
      </c>
      <c r="I34" s="151">
        <v>0</v>
      </c>
      <c r="J34" s="151" t="s">
        <v>10</v>
      </c>
      <c r="K34" s="151" t="s">
        <v>10</v>
      </c>
      <c r="L34" s="151">
        <v>1668.9939999999999</v>
      </c>
      <c r="M34" s="151">
        <v>2486.08</v>
      </c>
      <c r="N34" s="151">
        <v>0</v>
      </c>
      <c r="O34" s="151">
        <v>357.56700000000001</v>
      </c>
      <c r="P34" s="151">
        <v>201.71299999999999</v>
      </c>
      <c r="Q34" s="151" t="s">
        <v>10</v>
      </c>
      <c r="R34" s="151" t="s">
        <v>10</v>
      </c>
      <c r="S34" s="151">
        <v>92.453000000000003</v>
      </c>
    </row>
    <row r="35" spans="2:19" s="171" customFormat="1" ht="16.350000000000001" customHeight="1" x14ac:dyDescent="0.25">
      <c r="B35" s="160" t="s">
        <v>104</v>
      </c>
      <c r="C35" s="151">
        <v>1238.8440000000001</v>
      </c>
      <c r="D35" s="151">
        <v>696.10699999999997</v>
      </c>
      <c r="E35" s="151">
        <v>1111.7539999999999</v>
      </c>
      <c r="F35" s="151">
        <v>748.30100000000004</v>
      </c>
      <c r="G35" s="151">
        <v>986.72400000000005</v>
      </c>
      <c r="H35" s="151">
        <v>734.72900000000004</v>
      </c>
      <c r="I35" s="151">
        <v>91474.209000000003</v>
      </c>
      <c r="J35" s="151">
        <v>5205.0619999999999</v>
      </c>
      <c r="K35" s="151">
        <v>4070.277</v>
      </c>
      <c r="L35" s="151">
        <v>2069.7429999999999</v>
      </c>
      <c r="M35" s="151">
        <v>1541.5250000000001</v>
      </c>
      <c r="N35" s="151">
        <v>1624.6669999999999</v>
      </c>
      <c r="O35" s="151">
        <v>1467.4880000000001</v>
      </c>
      <c r="P35" s="151">
        <v>1130.701</v>
      </c>
      <c r="Q35" s="151">
        <v>929.27200000000005</v>
      </c>
      <c r="R35" s="151">
        <v>649.53499999999997</v>
      </c>
      <c r="S35" s="151">
        <v>1044.367</v>
      </c>
    </row>
    <row r="36" spans="2:19" s="171" customFormat="1" ht="16.350000000000001" customHeight="1" x14ac:dyDescent="0.25">
      <c r="B36" s="160" t="s">
        <v>178</v>
      </c>
      <c r="C36" s="151">
        <v>0</v>
      </c>
      <c r="D36" s="151">
        <v>0</v>
      </c>
      <c r="E36" s="151">
        <v>0</v>
      </c>
      <c r="F36" s="151" t="s">
        <v>10</v>
      </c>
      <c r="G36" s="151">
        <v>0</v>
      </c>
      <c r="H36" s="151" t="s">
        <v>10</v>
      </c>
      <c r="I36" s="151">
        <v>0</v>
      </c>
      <c r="J36" s="151" t="s">
        <v>10</v>
      </c>
      <c r="K36" s="151" t="s">
        <v>10</v>
      </c>
      <c r="L36" s="151" t="s">
        <v>10</v>
      </c>
      <c r="M36" s="151" t="s">
        <v>10</v>
      </c>
      <c r="N36" s="151" t="s">
        <v>10</v>
      </c>
      <c r="O36" s="151">
        <v>0</v>
      </c>
      <c r="P36" s="151">
        <v>0</v>
      </c>
      <c r="Q36" s="151">
        <v>0</v>
      </c>
      <c r="R36" s="151" t="s">
        <v>10</v>
      </c>
      <c r="S36" s="151">
        <v>0</v>
      </c>
    </row>
    <row r="37" spans="2:19" s="171" customFormat="1" ht="16.350000000000001" customHeight="1" x14ac:dyDescent="0.25">
      <c r="B37" s="160" t="s">
        <v>105</v>
      </c>
      <c r="C37" s="151">
        <v>0</v>
      </c>
      <c r="D37" s="151" t="s">
        <v>10</v>
      </c>
      <c r="E37" s="151">
        <v>0</v>
      </c>
      <c r="F37" s="151">
        <v>0</v>
      </c>
      <c r="G37" s="151" t="s">
        <v>10</v>
      </c>
      <c r="H37" s="151" t="s">
        <v>10</v>
      </c>
      <c r="I37" s="151">
        <v>199.18100000000001</v>
      </c>
      <c r="J37" s="151">
        <v>242.57</v>
      </c>
      <c r="K37" s="151" t="s">
        <v>10</v>
      </c>
      <c r="L37" s="151">
        <v>85.501000000000005</v>
      </c>
      <c r="M37" s="151" t="s">
        <v>10</v>
      </c>
      <c r="N37" s="151">
        <v>81.016999999999996</v>
      </c>
      <c r="O37" s="151">
        <v>194.39</v>
      </c>
      <c r="P37" s="151">
        <v>197.767</v>
      </c>
      <c r="Q37" s="151" t="s">
        <v>10</v>
      </c>
      <c r="R37" s="151">
        <v>65.117999999999995</v>
      </c>
      <c r="S37" s="151" t="s">
        <v>10</v>
      </c>
    </row>
    <row r="38" spans="2:19" s="171" customFormat="1" ht="16.350000000000001" customHeight="1" x14ac:dyDescent="0.25">
      <c r="B38" s="160" t="s">
        <v>106</v>
      </c>
      <c r="C38" s="151">
        <v>0</v>
      </c>
      <c r="D38" s="151" t="s">
        <v>10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  <c r="J38" s="151" t="s">
        <v>10</v>
      </c>
      <c r="K38" s="151" t="s">
        <v>10</v>
      </c>
      <c r="L38" s="151">
        <v>109.28</v>
      </c>
      <c r="M38" s="151">
        <v>410.51499999999999</v>
      </c>
      <c r="N38" s="151">
        <v>0</v>
      </c>
      <c r="O38" s="151" t="s">
        <v>10</v>
      </c>
      <c r="P38" s="151">
        <v>0</v>
      </c>
      <c r="Q38" s="151">
        <v>0</v>
      </c>
      <c r="R38" s="151" t="s">
        <v>10</v>
      </c>
      <c r="S38" s="151" t="s">
        <v>10</v>
      </c>
    </row>
    <row r="39" spans="2:19" s="171" customFormat="1" ht="16.350000000000001" customHeight="1" x14ac:dyDescent="0.25">
      <c r="B39" s="160" t="s">
        <v>107</v>
      </c>
      <c r="C39" s="151" t="s">
        <v>10</v>
      </c>
      <c r="D39" s="151" t="s">
        <v>10</v>
      </c>
      <c r="E39" s="151" t="s">
        <v>10</v>
      </c>
      <c r="F39" s="151" t="s">
        <v>10</v>
      </c>
      <c r="G39" s="151">
        <v>0</v>
      </c>
      <c r="H39" s="151">
        <v>442.62099999999998</v>
      </c>
      <c r="I39" s="151" t="s">
        <v>10</v>
      </c>
      <c r="J39" s="151">
        <v>0</v>
      </c>
      <c r="K39" s="151">
        <v>192.727</v>
      </c>
      <c r="L39" s="151" t="s">
        <v>10</v>
      </c>
      <c r="M39" s="151" t="s">
        <v>10</v>
      </c>
      <c r="N39" s="151">
        <v>0</v>
      </c>
      <c r="O39" s="151" t="s">
        <v>10</v>
      </c>
      <c r="P39" s="151">
        <v>0</v>
      </c>
      <c r="Q39" s="151">
        <v>0</v>
      </c>
      <c r="R39" s="151">
        <v>0</v>
      </c>
      <c r="S39" s="151" t="s">
        <v>10</v>
      </c>
    </row>
    <row r="40" spans="2:19" s="171" customFormat="1" ht="16.350000000000001" customHeight="1" x14ac:dyDescent="0.25">
      <c r="B40" s="160" t="s">
        <v>108</v>
      </c>
      <c r="C40" s="151" t="s">
        <v>10</v>
      </c>
      <c r="D40" s="151">
        <v>0</v>
      </c>
      <c r="E40" s="151">
        <v>0</v>
      </c>
      <c r="F40" s="151" t="s">
        <v>10</v>
      </c>
      <c r="G40" s="151" t="s">
        <v>10</v>
      </c>
      <c r="H40" s="151">
        <v>0</v>
      </c>
      <c r="I40" s="151">
        <v>0</v>
      </c>
      <c r="J40" s="151">
        <v>0</v>
      </c>
      <c r="K40" s="151">
        <v>0</v>
      </c>
      <c r="L40" s="151" t="s">
        <v>10</v>
      </c>
      <c r="M40" s="151" t="s">
        <v>10</v>
      </c>
      <c r="N40" s="151" t="s">
        <v>10</v>
      </c>
      <c r="O40" s="151" t="s">
        <v>10</v>
      </c>
      <c r="P40" s="151" t="s">
        <v>10</v>
      </c>
      <c r="Q40" s="151" t="s">
        <v>10</v>
      </c>
      <c r="R40" s="151">
        <v>0</v>
      </c>
      <c r="S40" s="151">
        <v>23.61</v>
      </c>
    </row>
    <row r="41" spans="2:19" s="171" customFormat="1" ht="16.350000000000001" customHeight="1" x14ac:dyDescent="0.25">
      <c r="B41" s="160" t="s">
        <v>179</v>
      </c>
      <c r="C41" s="151">
        <v>0</v>
      </c>
      <c r="D41" s="151">
        <v>0</v>
      </c>
      <c r="E41" s="151">
        <v>0</v>
      </c>
      <c r="F41" s="151">
        <v>0</v>
      </c>
      <c r="G41" s="151">
        <v>7.8280000000000003</v>
      </c>
      <c r="H41" s="151" t="s">
        <v>10</v>
      </c>
      <c r="I41" s="151" t="s">
        <v>10</v>
      </c>
      <c r="J41" s="151">
        <v>0</v>
      </c>
      <c r="K41" s="151" t="s">
        <v>10</v>
      </c>
      <c r="L41" s="151" t="s">
        <v>10</v>
      </c>
      <c r="M41" s="151" t="s">
        <v>10</v>
      </c>
      <c r="N41" s="151" t="s">
        <v>10</v>
      </c>
      <c r="O41" s="151" t="s">
        <v>10</v>
      </c>
      <c r="P41" s="151" t="s">
        <v>10</v>
      </c>
      <c r="Q41" s="151" t="s">
        <v>10</v>
      </c>
      <c r="R41" s="151" t="s">
        <v>10</v>
      </c>
      <c r="S41" s="151" t="s">
        <v>10</v>
      </c>
    </row>
    <row r="42" spans="2:19" s="171" customFormat="1" ht="16.350000000000001" customHeight="1" x14ac:dyDescent="0.25">
      <c r="B42" s="160" t="s">
        <v>371</v>
      </c>
      <c r="C42" s="151">
        <v>0</v>
      </c>
      <c r="D42" s="151">
        <v>0</v>
      </c>
      <c r="E42" s="151">
        <v>0</v>
      </c>
      <c r="F42" s="151">
        <v>0</v>
      </c>
      <c r="G42" s="151">
        <v>0</v>
      </c>
      <c r="H42" s="151">
        <v>0</v>
      </c>
      <c r="I42" s="151" t="s">
        <v>10</v>
      </c>
      <c r="J42" s="151" t="s">
        <v>10</v>
      </c>
      <c r="K42" s="151">
        <v>0</v>
      </c>
      <c r="L42" s="151" t="s">
        <v>10</v>
      </c>
      <c r="M42" s="151" t="s">
        <v>10</v>
      </c>
      <c r="N42" s="151">
        <v>313.19499999999999</v>
      </c>
      <c r="O42" s="151" t="s">
        <v>10</v>
      </c>
      <c r="P42" s="151" t="s">
        <v>10</v>
      </c>
      <c r="Q42" s="151" t="s">
        <v>10</v>
      </c>
      <c r="R42" s="151" t="s">
        <v>10</v>
      </c>
      <c r="S42" s="151" t="s">
        <v>10</v>
      </c>
    </row>
    <row r="43" spans="2:19" s="171" customFormat="1" ht="16.350000000000001" customHeight="1" x14ac:dyDescent="0.25">
      <c r="B43" s="160" t="s">
        <v>372</v>
      </c>
      <c r="C43" s="151">
        <v>151.12700000000001</v>
      </c>
      <c r="D43" s="151">
        <v>398.33</v>
      </c>
      <c r="E43" s="151">
        <v>168.10300000000001</v>
      </c>
      <c r="F43" s="151">
        <v>83.138999999999996</v>
      </c>
      <c r="G43" s="151">
        <v>27.875</v>
      </c>
      <c r="H43" s="151" t="s">
        <v>10</v>
      </c>
      <c r="I43" s="151">
        <v>696.904</v>
      </c>
      <c r="J43" s="151">
        <v>1372.9110000000001</v>
      </c>
      <c r="K43" s="151">
        <v>1498.2049999999999</v>
      </c>
      <c r="L43" s="151">
        <v>1536.3140000000001</v>
      </c>
      <c r="M43" s="151">
        <v>1610.729</v>
      </c>
      <c r="N43" s="151">
        <v>1649.2660000000001</v>
      </c>
      <c r="O43" s="151">
        <v>1520.107</v>
      </c>
      <c r="P43" s="151">
        <v>1255.549</v>
      </c>
      <c r="Q43" s="151">
        <v>1745.759</v>
      </c>
      <c r="R43" s="151">
        <v>1078.806</v>
      </c>
      <c r="S43" s="151">
        <v>1748.9580000000001</v>
      </c>
    </row>
    <row r="44" spans="2:19" s="171" customFormat="1" ht="16.350000000000001" customHeight="1" x14ac:dyDescent="0.25">
      <c r="B44" s="160" t="s">
        <v>109</v>
      </c>
      <c r="C44" s="151">
        <v>262.63900000000001</v>
      </c>
      <c r="D44" s="151" t="s">
        <v>10</v>
      </c>
      <c r="E44" s="151">
        <v>116.773</v>
      </c>
      <c r="F44" s="151">
        <v>372.38600000000002</v>
      </c>
      <c r="G44" s="151">
        <v>517.82500000000005</v>
      </c>
      <c r="H44" s="151">
        <v>541.16200000000003</v>
      </c>
      <c r="I44" s="151">
        <v>655.35900000000004</v>
      </c>
      <c r="J44" s="151">
        <v>704.63099999999997</v>
      </c>
      <c r="K44" s="151">
        <v>750.774</v>
      </c>
      <c r="L44" s="151">
        <v>762.928</v>
      </c>
      <c r="M44" s="151">
        <v>732.30600000000004</v>
      </c>
      <c r="N44" s="151">
        <v>650.31200000000001</v>
      </c>
      <c r="O44" s="151">
        <v>172.25</v>
      </c>
      <c r="P44" s="151">
        <v>134.69399999999999</v>
      </c>
      <c r="Q44" s="151">
        <v>210.124</v>
      </c>
      <c r="R44" s="151">
        <v>254.47800000000001</v>
      </c>
      <c r="S44" s="151">
        <v>290.7</v>
      </c>
    </row>
    <row r="45" spans="2:19" s="171" customFormat="1" ht="16.350000000000001" customHeight="1" x14ac:dyDescent="0.25">
      <c r="B45" s="160" t="s">
        <v>110</v>
      </c>
      <c r="C45" s="151">
        <v>0</v>
      </c>
      <c r="D45" s="151">
        <v>413.28699999999998</v>
      </c>
      <c r="E45" s="151">
        <v>420.40600000000001</v>
      </c>
      <c r="F45" s="151">
        <v>321.10500000000002</v>
      </c>
      <c r="G45" s="151">
        <v>315.82</v>
      </c>
      <c r="H45" s="151">
        <v>1640.742</v>
      </c>
      <c r="I45" s="151">
        <v>2138.3470000000002</v>
      </c>
      <c r="J45" s="151">
        <v>919.96299999999997</v>
      </c>
      <c r="K45" s="151">
        <v>1378.5820000000001</v>
      </c>
      <c r="L45" s="151">
        <v>2115.2130000000002</v>
      </c>
      <c r="M45" s="151">
        <v>1814.4290000000001</v>
      </c>
      <c r="N45" s="151">
        <v>1037.847</v>
      </c>
      <c r="O45" s="151">
        <v>1088.4929999999999</v>
      </c>
      <c r="P45" s="151">
        <v>876.95600000000002</v>
      </c>
      <c r="Q45" s="151">
        <v>356.86599999999999</v>
      </c>
      <c r="R45" s="151">
        <v>356.149</v>
      </c>
      <c r="S45" s="151">
        <v>357.51499999999999</v>
      </c>
    </row>
    <row r="46" spans="2:19" s="171" customFormat="1" ht="16.350000000000001" customHeight="1" x14ac:dyDescent="0.25">
      <c r="B46" s="186" t="s">
        <v>111</v>
      </c>
      <c r="C46" s="157" t="s">
        <v>10</v>
      </c>
      <c r="D46" s="157" t="s">
        <v>10</v>
      </c>
      <c r="E46" s="157">
        <v>3355.89</v>
      </c>
      <c r="F46" s="157" t="s">
        <v>10</v>
      </c>
      <c r="G46" s="157">
        <v>3071.643</v>
      </c>
      <c r="H46" s="157" t="s">
        <v>10</v>
      </c>
      <c r="I46" s="157" t="s">
        <v>10</v>
      </c>
      <c r="J46" s="157">
        <v>2283.1970000000001</v>
      </c>
      <c r="K46" s="157" t="s">
        <v>10</v>
      </c>
      <c r="L46" s="157">
        <v>1666.96</v>
      </c>
      <c r="M46" s="157">
        <v>11600.091</v>
      </c>
      <c r="N46" s="157">
        <v>2296.2939999999999</v>
      </c>
      <c r="O46" s="157">
        <v>1978.838</v>
      </c>
      <c r="P46" s="157">
        <v>2642.2330000000002</v>
      </c>
      <c r="Q46" s="157">
        <v>3171.9830000000002</v>
      </c>
      <c r="R46" s="157">
        <v>2202.433</v>
      </c>
      <c r="S46" s="157">
        <v>1760.7380000000001</v>
      </c>
    </row>
    <row r="47" spans="2:19" s="171" customFormat="1" ht="16.350000000000001" customHeight="1" x14ac:dyDescent="0.25">
      <c r="B47" s="160" t="s">
        <v>180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151">
        <v>0</v>
      </c>
      <c r="Q47" s="151">
        <v>0</v>
      </c>
      <c r="R47" s="151" t="s">
        <v>10</v>
      </c>
      <c r="S47" s="151">
        <v>0</v>
      </c>
    </row>
    <row r="48" spans="2:19" s="171" customFormat="1" ht="16.350000000000001" customHeight="1" x14ac:dyDescent="0.25">
      <c r="B48" s="160" t="s">
        <v>113</v>
      </c>
      <c r="C48" s="151">
        <v>52.292000000000002</v>
      </c>
      <c r="D48" s="151">
        <v>27.321000000000002</v>
      </c>
      <c r="E48" s="151">
        <v>40.271999999999998</v>
      </c>
      <c r="F48" s="151">
        <v>117.69499999999999</v>
      </c>
      <c r="G48" s="151">
        <v>433.05700000000002</v>
      </c>
      <c r="H48" s="151">
        <v>489.79</v>
      </c>
      <c r="I48" s="151">
        <v>752.80600000000004</v>
      </c>
      <c r="J48" s="151">
        <v>342.66800000000001</v>
      </c>
      <c r="K48" s="151">
        <v>145.73599999999999</v>
      </c>
      <c r="L48" s="151">
        <v>465.88499999999999</v>
      </c>
      <c r="M48" s="151">
        <v>9979.8160000000007</v>
      </c>
      <c r="N48" s="151">
        <v>665.74300000000005</v>
      </c>
      <c r="O48" s="151">
        <v>781.64599999999996</v>
      </c>
      <c r="P48" s="151">
        <v>1087.7550000000001</v>
      </c>
      <c r="Q48" s="151">
        <v>1238.4760000000001</v>
      </c>
      <c r="R48" s="151">
        <v>1272.338</v>
      </c>
      <c r="S48" s="151">
        <v>1104.6980000000001</v>
      </c>
    </row>
    <row r="49" spans="2:19" s="171" customFormat="1" ht="16.350000000000001" customHeight="1" x14ac:dyDescent="0.25">
      <c r="B49" s="160" t="s">
        <v>114</v>
      </c>
      <c r="C49" s="151">
        <v>190.357</v>
      </c>
      <c r="D49" s="151" t="s">
        <v>10</v>
      </c>
      <c r="E49" s="151" t="s">
        <v>10</v>
      </c>
      <c r="F49" s="151" t="s">
        <v>10</v>
      </c>
      <c r="G49" s="151">
        <v>124.651</v>
      </c>
      <c r="H49" s="151" t="s">
        <v>10</v>
      </c>
      <c r="I49" s="151" t="s">
        <v>10</v>
      </c>
      <c r="J49" s="151" t="s">
        <v>10</v>
      </c>
      <c r="K49" s="151">
        <v>0.64200000000000002</v>
      </c>
      <c r="L49" s="151">
        <v>9.7469999999999999</v>
      </c>
      <c r="M49" s="151">
        <v>23.417000000000002</v>
      </c>
      <c r="N49" s="151">
        <v>32.176000000000002</v>
      </c>
      <c r="O49" s="151">
        <v>56.618000000000002</v>
      </c>
      <c r="P49" s="151">
        <v>502.66300000000001</v>
      </c>
      <c r="Q49" s="151" t="s">
        <v>10</v>
      </c>
      <c r="R49" s="151">
        <v>86.161000000000001</v>
      </c>
      <c r="S49" s="151">
        <v>19.803999999999998</v>
      </c>
    </row>
    <row r="50" spans="2:19" s="171" customFormat="1" ht="16.350000000000001" customHeight="1" x14ac:dyDescent="0.25">
      <c r="B50" s="160" t="s">
        <v>115</v>
      </c>
      <c r="C50" s="151">
        <v>0</v>
      </c>
      <c r="D50" s="151">
        <v>0</v>
      </c>
      <c r="E50" s="151">
        <v>0</v>
      </c>
      <c r="F50" s="151">
        <v>0</v>
      </c>
      <c r="G50" s="151">
        <v>0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 t="s">
        <v>10</v>
      </c>
      <c r="N50" s="151" t="s">
        <v>10</v>
      </c>
      <c r="O50" s="151" t="s">
        <v>10</v>
      </c>
      <c r="P50" s="151" t="s">
        <v>10</v>
      </c>
      <c r="Q50" s="151" t="s">
        <v>10</v>
      </c>
      <c r="R50" s="151" t="s">
        <v>10</v>
      </c>
      <c r="S50" s="151" t="s">
        <v>10</v>
      </c>
    </row>
    <row r="51" spans="2:19" s="171" customFormat="1" ht="16.350000000000001" customHeight="1" x14ac:dyDescent="0.25">
      <c r="B51" s="160" t="s">
        <v>276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 t="s">
        <v>10</v>
      </c>
      <c r="K51" s="151">
        <v>0</v>
      </c>
      <c r="L51" s="151" t="s">
        <v>10</v>
      </c>
      <c r="M51" s="151" t="s">
        <v>10</v>
      </c>
      <c r="N51" s="151">
        <v>0</v>
      </c>
      <c r="O51" s="151" t="s">
        <v>10</v>
      </c>
      <c r="P51" s="151" t="s">
        <v>10</v>
      </c>
      <c r="Q51" s="151" t="s">
        <v>10</v>
      </c>
      <c r="R51" s="151" t="s">
        <v>10</v>
      </c>
      <c r="S51" s="151" t="s">
        <v>10</v>
      </c>
    </row>
    <row r="52" spans="2:19" s="171" customFormat="1" ht="16.350000000000001" customHeight="1" x14ac:dyDescent="0.25">
      <c r="B52" s="160" t="s">
        <v>116</v>
      </c>
      <c r="C52" s="151">
        <v>26.274999999999999</v>
      </c>
      <c r="D52" s="151">
        <v>21.923999999999999</v>
      </c>
      <c r="E52" s="151" t="s">
        <v>10</v>
      </c>
      <c r="F52" s="151">
        <v>99.983999999999995</v>
      </c>
      <c r="G52" s="151">
        <v>108.301</v>
      </c>
      <c r="H52" s="151">
        <v>103.393</v>
      </c>
      <c r="I52" s="151">
        <v>256.10300000000001</v>
      </c>
      <c r="J52" s="151">
        <v>346.80399999999997</v>
      </c>
      <c r="K52" s="151">
        <v>535.93200000000002</v>
      </c>
      <c r="L52" s="151">
        <v>32.046999999999997</v>
      </c>
      <c r="M52" s="151">
        <v>54.901000000000003</v>
      </c>
      <c r="N52" s="151">
        <v>40.616</v>
      </c>
      <c r="O52" s="151" t="s">
        <v>10</v>
      </c>
      <c r="P52" s="151" t="s">
        <v>10</v>
      </c>
      <c r="Q52" s="151">
        <v>74.177000000000007</v>
      </c>
      <c r="R52" s="151">
        <v>2.867</v>
      </c>
      <c r="S52" s="151">
        <v>46.32</v>
      </c>
    </row>
    <row r="53" spans="2:19" s="171" customFormat="1" ht="16.350000000000001" customHeight="1" x14ac:dyDescent="0.25">
      <c r="B53" s="160" t="s">
        <v>117</v>
      </c>
      <c r="C53" s="151" t="s">
        <v>10</v>
      </c>
      <c r="D53" s="151" t="s">
        <v>10</v>
      </c>
      <c r="E53" s="151" t="s">
        <v>10</v>
      </c>
      <c r="F53" s="151" t="s">
        <v>10</v>
      </c>
      <c r="G53" s="151">
        <v>161.6</v>
      </c>
      <c r="H53" s="151" t="s">
        <v>10</v>
      </c>
      <c r="I53" s="151">
        <v>72.81</v>
      </c>
      <c r="J53" s="151">
        <v>165.339</v>
      </c>
      <c r="K53" s="151">
        <v>110.32599999999999</v>
      </c>
      <c r="L53" s="151">
        <v>290.31200000000001</v>
      </c>
      <c r="M53" s="151" t="s">
        <v>10</v>
      </c>
      <c r="N53" s="151">
        <v>94.596000000000004</v>
      </c>
      <c r="O53" s="151">
        <v>133.13300000000001</v>
      </c>
      <c r="P53" s="151">
        <v>32.14</v>
      </c>
      <c r="Q53" s="151">
        <v>78.778999999999996</v>
      </c>
      <c r="R53" s="151">
        <v>93.567999999999998</v>
      </c>
      <c r="S53" s="151">
        <v>89.022000000000006</v>
      </c>
    </row>
    <row r="54" spans="2:19" s="171" customFormat="1" ht="16.350000000000001" customHeight="1" x14ac:dyDescent="0.25">
      <c r="B54" s="160" t="s">
        <v>183</v>
      </c>
      <c r="C54" s="151" t="s">
        <v>10</v>
      </c>
      <c r="D54" s="151">
        <v>0</v>
      </c>
      <c r="E54" s="151" t="s">
        <v>10</v>
      </c>
      <c r="F54" s="151">
        <v>0</v>
      </c>
      <c r="G54" s="151">
        <v>0</v>
      </c>
      <c r="H54" s="151" t="s">
        <v>10</v>
      </c>
      <c r="I54" s="151">
        <v>0</v>
      </c>
      <c r="J54" s="151" t="s">
        <v>10</v>
      </c>
      <c r="K54" s="151" t="s">
        <v>10</v>
      </c>
      <c r="L54" s="151">
        <v>0</v>
      </c>
      <c r="M54" s="151" t="s">
        <v>10</v>
      </c>
      <c r="N54" s="151" t="s">
        <v>10</v>
      </c>
      <c r="O54" s="151">
        <v>53.515999999999998</v>
      </c>
      <c r="P54" s="151">
        <v>180.79499999999999</v>
      </c>
      <c r="Q54" s="151">
        <v>204.238</v>
      </c>
      <c r="R54" s="151">
        <v>51.459000000000003</v>
      </c>
      <c r="S54" s="151">
        <v>132.57499999999999</v>
      </c>
    </row>
    <row r="55" spans="2:19" s="171" customFormat="1" ht="16.350000000000001" customHeight="1" x14ac:dyDescent="0.25">
      <c r="B55" s="160" t="s">
        <v>118</v>
      </c>
      <c r="C55" s="151" t="s">
        <v>10</v>
      </c>
      <c r="D55" s="151">
        <v>0</v>
      </c>
      <c r="E55" s="151" t="s">
        <v>10</v>
      </c>
      <c r="F55" s="151">
        <v>203.517</v>
      </c>
      <c r="G55" s="151">
        <v>211.886</v>
      </c>
      <c r="H55" s="151">
        <v>313.36700000000002</v>
      </c>
      <c r="I55" s="151">
        <v>246.739</v>
      </c>
      <c r="J55" s="151">
        <v>68.858000000000004</v>
      </c>
      <c r="K55" s="151">
        <v>57.777000000000001</v>
      </c>
      <c r="L55" s="151" t="s">
        <v>10</v>
      </c>
      <c r="M55" s="151">
        <v>81.045000000000002</v>
      </c>
      <c r="N55" s="151">
        <v>73.25</v>
      </c>
      <c r="O55" s="151" t="s">
        <v>10</v>
      </c>
      <c r="P55" s="151" t="s">
        <v>10</v>
      </c>
      <c r="Q55" s="151" t="s">
        <v>10</v>
      </c>
      <c r="R55" s="151" t="s">
        <v>10</v>
      </c>
      <c r="S55" s="151">
        <v>8.8119999999999994</v>
      </c>
    </row>
    <row r="56" spans="2:19" s="171" customFormat="1" ht="16.350000000000001" customHeight="1" x14ac:dyDescent="0.25">
      <c r="B56" s="160" t="s">
        <v>119</v>
      </c>
      <c r="C56" s="151">
        <v>877.87699999999995</v>
      </c>
      <c r="D56" s="151">
        <v>802.61500000000001</v>
      </c>
      <c r="E56" s="151">
        <v>2877.1370000000002</v>
      </c>
      <c r="F56" s="151">
        <v>1681.6980000000001</v>
      </c>
      <c r="G56" s="151">
        <v>1775.99</v>
      </c>
      <c r="H56" s="151">
        <v>1426.569</v>
      </c>
      <c r="I56" s="151">
        <v>404.39800000000002</v>
      </c>
      <c r="J56" s="151">
        <v>247.732</v>
      </c>
      <c r="K56" s="151">
        <v>268.74900000000002</v>
      </c>
      <c r="L56" s="151">
        <v>74.376999999999995</v>
      </c>
      <c r="M56" s="151">
        <v>343.98599999999999</v>
      </c>
      <c r="N56" s="151">
        <v>466.75400000000002</v>
      </c>
      <c r="O56" s="151">
        <v>238.94399999999999</v>
      </c>
      <c r="P56" s="151">
        <v>260.70400000000001</v>
      </c>
      <c r="Q56" s="151">
        <v>140.14099999999999</v>
      </c>
      <c r="R56" s="151">
        <v>176.505</v>
      </c>
      <c r="S56" s="151">
        <v>120.13200000000001</v>
      </c>
    </row>
    <row r="57" spans="2:19" s="171" customFormat="1" ht="16.350000000000001" customHeight="1" x14ac:dyDescent="0.25">
      <c r="B57" s="160" t="s">
        <v>292</v>
      </c>
      <c r="C57" s="151" t="s">
        <v>10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  <c r="J57" s="151">
        <v>0</v>
      </c>
      <c r="K57" s="151">
        <v>0</v>
      </c>
      <c r="L57" s="151">
        <v>0</v>
      </c>
      <c r="M57" s="151">
        <v>0</v>
      </c>
      <c r="N57" s="151">
        <v>0</v>
      </c>
      <c r="O57" s="151">
        <v>0</v>
      </c>
      <c r="P57" s="151">
        <v>0</v>
      </c>
      <c r="Q57" s="151">
        <v>0</v>
      </c>
      <c r="R57" s="151">
        <v>0</v>
      </c>
      <c r="S57" s="151">
        <v>0</v>
      </c>
    </row>
    <row r="58" spans="2:19" s="171" customFormat="1" ht="16.350000000000001" customHeight="1" x14ac:dyDescent="0.25">
      <c r="B58" s="160" t="s">
        <v>121</v>
      </c>
      <c r="C58" s="151">
        <v>0</v>
      </c>
      <c r="D58" s="151">
        <v>0</v>
      </c>
      <c r="E58" s="151" t="s">
        <v>10</v>
      </c>
      <c r="F58" s="151" t="s">
        <v>10</v>
      </c>
      <c r="G58" s="151">
        <v>0</v>
      </c>
      <c r="H58" s="151" t="s">
        <v>10</v>
      </c>
      <c r="I58" s="151" t="s">
        <v>10</v>
      </c>
      <c r="J58" s="151" t="s">
        <v>10</v>
      </c>
      <c r="K58" s="151" t="s">
        <v>10</v>
      </c>
      <c r="L58" s="151" t="s">
        <v>10</v>
      </c>
      <c r="M58" s="151">
        <v>841.44500000000005</v>
      </c>
      <c r="N58" s="151" t="s">
        <v>10</v>
      </c>
      <c r="O58" s="151" t="s">
        <v>10</v>
      </c>
      <c r="P58" s="151" t="s">
        <v>10</v>
      </c>
      <c r="Q58" s="151" t="s">
        <v>10</v>
      </c>
      <c r="R58" s="151" t="s">
        <v>10</v>
      </c>
      <c r="S58" s="151" t="s">
        <v>10</v>
      </c>
    </row>
    <row r="59" spans="2:19" s="171" customFormat="1" ht="16.350000000000001" customHeight="1" x14ac:dyDescent="0.25">
      <c r="B59" s="160" t="s">
        <v>122</v>
      </c>
      <c r="C59" s="151" t="s">
        <v>10</v>
      </c>
      <c r="D59" s="151">
        <v>0</v>
      </c>
      <c r="E59" s="151" t="s">
        <v>10</v>
      </c>
      <c r="F59" s="151">
        <v>11.752000000000001</v>
      </c>
      <c r="G59" s="151" t="s">
        <v>10</v>
      </c>
      <c r="H59" s="151">
        <v>10.19</v>
      </c>
      <c r="I59" s="151" t="s">
        <v>10</v>
      </c>
      <c r="J59" s="151" t="s">
        <v>10</v>
      </c>
      <c r="K59" s="151">
        <v>26.844000000000001</v>
      </c>
      <c r="L59" s="151" t="s">
        <v>10</v>
      </c>
      <c r="M59" s="151" t="s">
        <v>10</v>
      </c>
      <c r="N59" s="151">
        <v>2.7959999999999998</v>
      </c>
      <c r="O59" s="151" t="s">
        <v>10</v>
      </c>
      <c r="P59" s="151">
        <v>3.746</v>
      </c>
      <c r="Q59" s="151" t="s">
        <v>10</v>
      </c>
      <c r="R59" s="151" t="s">
        <v>10</v>
      </c>
      <c r="S59" s="151" t="s">
        <v>10</v>
      </c>
    </row>
    <row r="60" spans="2:19" s="171" customFormat="1" ht="16.350000000000001" customHeight="1" x14ac:dyDescent="0.25">
      <c r="B60" s="160" t="s">
        <v>187</v>
      </c>
      <c r="C60" s="151">
        <v>0</v>
      </c>
      <c r="D60" s="151" t="s">
        <v>10</v>
      </c>
      <c r="E60" s="151" t="s">
        <v>10</v>
      </c>
      <c r="F60" s="151">
        <v>0</v>
      </c>
      <c r="G60" s="151" t="s">
        <v>10</v>
      </c>
      <c r="H60" s="151">
        <v>20.875</v>
      </c>
      <c r="I60" s="151">
        <v>22.757000000000001</v>
      </c>
      <c r="J60" s="151">
        <v>19.956</v>
      </c>
      <c r="K60" s="151">
        <v>20.931000000000001</v>
      </c>
      <c r="L60" s="151" t="s">
        <v>10</v>
      </c>
      <c r="M60" s="151">
        <v>30.42</v>
      </c>
      <c r="N60" s="151" t="s">
        <v>10</v>
      </c>
      <c r="O60" s="151">
        <v>71.099000000000004</v>
      </c>
      <c r="P60" s="151">
        <v>8.51</v>
      </c>
      <c r="Q60" s="151">
        <v>88.462000000000003</v>
      </c>
      <c r="R60" s="151">
        <v>194.208</v>
      </c>
      <c r="S60" s="151">
        <v>108.267</v>
      </c>
    </row>
    <row r="61" spans="2:19" s="171" customFormat="1" ht="16.350000000000001" customHeight="1" x14ac:dyDescent="0.25">
      <c r="B61" s="160" t="s">
        <v>188</v>
      </c>
      <c r="C61" s="151">
        <v>25.396999999999998</v>
      </c>
      <c r="D61" s="151">
        <v>0</v>
      </c>
      <c r="E61" s="151">
        <v>40.820999999999998</v>
      </c>
      <c r="F61" s="151">
        <v>254.685</v>
      </c>
      <c r="G61" s="151">
        <v>30.071999999999999</v>
      </c>
      <c r="H61" s="151">
        <v>119.07599999999999</v>
      </c>
      <c r="I61" s="151">
        <v>38.453000000000003</v>
      </c>
      <c r="J61" s="151">
        <v>139.01499999999999</v>
      </c>
      <c r="K61" s="151">
        <v>364.83800000000002</v>
      </c>
      <c r="L61" s="151">
        <v>115.857</v>
      </c>
      <c r="M61" s="151">
        <v>182.70400000000001</v>
      </c>
      <c r="N61" s="151">
        <v>327.37700000000001</v>
      </c>
      <c r="O61" s="151">
        <v>141.708</v>
      </c>
      <c r="P61" s="151">
        <v>394.52499999999998</v>
      </c>
      <c r="Q61" s="151">
        <v>976.95</v>
      </c>
      <c r="R61" s="151">
        <v>63.332999999999998</v>
      </c>
      <c r="S61" s="151">
        <v>0</v>
      </c>
    </row>
    <row r="62" spans="2:19" s="171" customFormat="1" ht="16.350000000000001" customHeight="1" x14ac:dyDescent="0.25">
      <c r="B62" s="160" t="s">
        <v>189</v>
      </c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  <c r="J62" s="151">
        <v>0</v>
      </c>
      <c r="K62" s="151">
        <v>0</v>
      </c>
      <c r="L62" s="151" t="s">
        <v>10</v>
      </c>
      <c r="M62" s="151">
        <v>0</v>
      </c>
      <c r="N62" s="151" t="s">
        <v>10</v>
      </c>
      <c r="O62" s="151" t="s">
        <v>10</v>
      </c>
      <c r="P62" s="151" t="s">
        <v>10</v>
      </c>
      <c r="Q62" s="151" t="s">
        <v>10</v>
      </c>
      <c r="R62" s="151">
        <v>47.61</v>
      </c>
      <c r="S62" s="151" t="s">
        <v>10</v>
      </c>
    </row>
    <row r="63" spans="2:19" s="171" customFormat="1" ht="16.350000000000001" customHeight="1" x14ac:dyDescent="0.25">
      <c r="B63" s="160" t="s">
        <v>124</v>
      </c>
      <c r="C63" s="151">
        <v>28.658000000000001</v>
      </c>
      <c r="D63" s="151">
        <v>18.602</v>
      </c>
      <c r="E63" s="151">
        <v>54.726999999999997</v>
      </c>
      <c r="F63" s="151">
        <v>94.587999999999994</v>
      </c>
      <c r="G63" s="151">
        <v>12.815</v>
      </c>
      <c r="H63" s="151" t="s">
        <v>8</v>
      </c>
      <c r="I63" s="151">
        <v>21.332999999999998</v>
      </c>
      <c r="J63" s="151">
        <v>107.101</v>
      </c>
      <c r="K63" s="151">
        <v>165.02600000000001</v>
      </c>
      <c r="L63" s="151">
        <v>62.966999999999999</v>
      </c>
      <c r="M63" s="151">
        <v>9.8989999999999991</v>
      </c>
      <c r="N63" s="151">
        <v>205.809</v>
      </c>
      <c r="O63" s="151">
        <v>18.135999999999999</v>
      </c>
      <c r="P63" s="151">
        <v>10.662000000000001</v>
      </c>
      <c r="Q63" s="151">
        <v>12.997</v>
      </c>
      <c r="R63" s="151" t="s">
        <v>8</v>
      </c>
      <c r="S63" s="151">
        <v>44.46</v>
      </c>
    </row>
    <row r="64" spans="2:19" s="171" customFormat="1" ht="16.350000000000001" customHeight="1" x14ac:dyDescent="0.25">
      <c r="B64" s="186" t="s">
        <v>125</v>
      </c>
      <c r="C64" s="157">
        <v>32105.217000000001</v>
      </c>
      <c r="D64" s="157">
        <v>40029.618000000002</v>
      </c>
      <c r="E64" s="157">
        <v>53509.735999999997</v>
      </c>
      <c r="F64" s="157">
        <v>47503.249000000003</v>
      </c>
      <c r="G64" s="157">
        <v>94718.115000000005</v>
      </c>
      <c r="H64" s="157">
        <v>32176.594000000001</v>
      </c>
      <c r="I64" s="157">
        <v>35753.296000000002</v>
      </c>
      <c r="J64" s="157">
        <v>45481.175000000003</v>
      </c>
      <c r="K64" s="157">
        <v>65508.326000000001</v>
      </c>
      <c r="L64" s="157">
        <v>41669.832000000002</v>
      </c>
      <c r="M64" s="157">
        <v>69392.483999999997</v>
      </c>
      <c r="N64" s="157">
        <v>79273.013000000006</v>
      </c>
      <c r="O64" s="157">
        <v>83478.221000000005</v>
      </c>
      <c r="P64" s="157">
        <v>80556.282000000007</v>
      </c>
      <c r="Q64" s="157">
        <v>110793.175</v>
      </c>
      <c r="R64" s="157">
        <v>122946.11</v>
      </c>
      <c r="S64" s="157">
        <v>158792.94099999999</v>
      </c>
    </row>
    <row r="65" spans="2:19" s="171" customFormat="1" ht="16.350000000000001" customHeight="1" x14ac:dyDescent="0.25">
      <c r="B65" s="160" t="s">
        <v>373</v>
      </c>
      <c r="C65" s="151">
        <v>27896.909</v>
      </c>
      <c r="D65" s="151">
        <v>34463.216</v>
      </c>
      <c r="E65" s="151">
        <v>46649.675000000003</v>
      </c>
      <c r="F65" s="151">
        <v>43574.544000000002</v>
      </c>
      <c r="G65" s="151">
        <v>57407.805</v>
      </c>
      <c r="H65" s="151">
        <v>28737.351999999999</v>
      </c>
      <c r="I65" s="151">
        <v>32477.223999999998</v>
      </c>
      <c r="J65" s="151">
        <v>43278.442999999999</v>
      </c>
      <c r="K65" s="151">
        <v>62605.087</v>
      </c>
      <c r="L65" s="151">
        <v>39581.252999999997</v>
      </c>
      <c r="M65" s="151">
        <v>60294.307000000001</v>
      </c>
      <c r="N65" s="151">
        <v>65953.659</v>
      </c>
      <c r="O65" s="151">
        <v>66893.956000000006</v>
      </c>
      <c r="P65" s="151">
        <v>64755.593000000001</v>
      </c>
      <c r="Q65" s="151">
        <v>91339.948000000004</v>
      </c>
      <c r="R65" s="151">
        <v>92082.895999999993</v>
      </c>
      <c r="S65" s="151">
        <v>116376.561</v>
      </c>
    </row>
    <row r="66" spans="2:19" s="171" customFormat="1" ht="16.350000000000001" customHeight="1" x14ac:dyDescent="0.25">
      <c r="B66" s="187" t="s">
        <v>127</v>
      </c>
      <c r="C66" s="151">
        <v>2516.0120000000002</v>
      </c>
      <c r="D66" s="151">
        <v>2846.8980000000001</v>
      </c>
      <c r="E66" s="151">
        <v>5415.9179999999997</v>
      </c>
      <c r="F66" s="151">
        <v>4685.3159999999998</v>
      </c>
      <c r="G66" s="151">
        <v>6350.84</v>
      </c>
      <c r="H66" s="151">
        <v>3334.7460000000001</v>
      </c>
      <c r="I66" s="151">
        <v>5028.741</v>
      </c>
      <c r="J66" s="151">
        <v>3939.63</v>
      </c>
      <c r="K66" s="151">
        <v>8167.6909999999998</v>
      </c>
      <c r="L66" s="151">
        <v>3481.944</v>
      </c>
      <c r="M66" s="151">
        <v>7021.9849999999997</v>
      </c>
      <c r="N66" s="151">
        <v>7569.509</v>
      </c>
      <c r="O66" s="151">
        <v>10521.462</v>
      </c>
      <c r="P66" s="151">
        <v>3511.375</v>
      </c>
      <c r="Q66" s="151">
        <v>6106.4539999999997</v>
      </c>
      <c r="R66" s="151">
        <v>5931.7489999999998</v>
      </c>
      <c r="S66" s="151">
        <v>7680.9750000000004</v>
      </c>
    </row>
    <row r="67" spans="2:19" s="171" customFormat="1" ht="16.350000000000001" customHeight="1" x14ac:dyDescent="0.25">
      <c r="B67" s="187" t="s">
        <v>128</v>
      </c>
      <c r="C67" s="151">
        <v>116.31399999999999</v>
      </c>
      <c r="D67" s="151">
        <v>56.87</v>
      </c>
      <c r="E67" s="151" t="s">
        <v>10</v>
      </c>
      <c r="F67" s="151">
        <v>142.85599999999999</v>
      </c>
      <c r="G67" s="151">
        <v>142.03100000000001</v>
      </c>
      <c r="H67" s="151">
        <v>296.892</v>
      </c>
      <c r="I67" s="151">
        <v>298.411</v>
      </c>
      <c r="J67" s="151" t="s">
        <v>10</v>
      </c>
      <c r="K67" s="151">
        <v>780.58600000000001</v>
      </c>
      <c r="L67" s="151">
        <v>682.28899999999999</v>
      </c>
      <c r="M67" s="151">
        <v>721.69899999999996</v>
      </c>
      <c r="N67" s="151">
        <v>763.495</v>
      </c>
      <c r="O67" s="151">
        <v>542.60799999999995</v>
      </c>
      <c r="P67" s="151" t="s">
        <v>10</v>
      </c>
      <c r="Q67" s="151">
        <v>237.99</v>
      </c>
      <c r="R67" s="151">
        <v>726.91099999999994</v>
      </c>
      <c r="S67" s="151">
        <v>2598.1370000000002</v>
      </c>
    </row>
    <row r="68" spans="2:19" s="171" customFormat="1" ht="16.350000000000001" customHeight="1" x14ac:dyDescent="0.25">
      <c r="B68" s="187" t="s">
        <v>129</v>
      </c>
      <c r="C68" s="151">
        <v>2905.6579999999999</v>
      </c>
      <c r="D68" s="151">
        <v>3972.6579999999999</v>
      </c>
      <c r="E68" s="151">
        <v>3742.6590000000001</v>
      </c>
      <c r="F68" s="151">
        <v>6897.9790000000003</v>
      </c>
      <c r="G68" s="151">
        <v>6462.2659999999996</v>
      </c>
      <c r="H68" s="151">
        <v>3784.8310000000001</v>
      </c>
      <c r="I68" s="151">
        <v>3477.8380000000002</v>
      </c>
      <c r="J68" s="151">
        <v>3173.3829999999998</v>
      </c>
      <c r="K68" s="151">
        <v>3781.433</v>
      </c>
      <c r="L68" s="151">
        <v>3264.3510000000001</v>
      </c>
      <c r="M68" s="151">
        <v>3337.58</v>
      </c>
      <c r="N68" s="151">
        <v>3751.9090000000001</v>
      </c>
      <c r="O68" s="151">
        <v>4576.0680000000002</v>
      </c>
      <c r="P68" s="151">
        <v>4742.4080000000004</v>
      </c>
      <c r="Q68" s="151">
        <v>5501.317</v>
      </c>
      <c r="R68" s="151">
        <v>5216.6170000000002</v>
      </c>
      <c r="S68" s="151">
        <v>6336.58</v>
      </c>
    </row>
    <row r="69" spans="2:19" s="171" customFormat="1" ht="16.350000000000001" customHeight="1" x14ac:dyDescent="0.25">
      <c r="B69" s="187" t="s">
        <v>190</v>
      </c>
      <c r="C69" s="151">
        <v>0</v>
      </c>
      <c r="D69" s="151">
        <v>0</v>
      </c>
      <c r="E69" s="151">
        <v>0</v>
      </c>
      <c r="F69" s="151">
        <v>0</v>
      </c>
      <c r="G69" s="151">
        <v>0</v>
      </c>
      <c r="H69" s="151">
        <v>0</v>
      </c>
      <c r="I69" s="151">
        <v>0</v>
      </c>
      <c r="J69" s="151" t="s">
        <v>10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 t="s">
        <v>10</v>
      </c>
      <c r="Q69" s="151" t="s">
        <v>10</v>
      </c>
      <c r="R69" s="151" t="s">
        <v>10</v>
      </c>
      <c r="S69" s="151">
        <v>10.538</v>
      </c>
    </row>
    <row r="70" spans="2:19" s="171" customFormat="1" ht="16.350000000000001" customHeight="1" x14ac:dyDescent="0.25">
      <c r="B70" s="187" t="s">
        <v>191</v>
      </c>
      <c r="C70" s="151">
        <v>0</v>
      </c>
      <c r="D70" s="151" t="s">
        <v>10</v>
      </c>
      <c r="E70" s="151">
        <v>0</v>
      </c>
      <c r="F70" s="151" t="s">
        <v>10</v>
      </c>
      <c r="G70" s="151">
        <v>0</v>
      </c>
      <c r="H70" s="151">
        <v>0</v>
      </c>
      <c r="I70" s="151" t="s">
        <v>10</v>
      </c>
      <c r="J70" s="151">
        <v>0</v>
      </c>
      <c r="K70" s="151">
        <v>0</v>
      </c>
      <c r="L70" s="151">
        <v>0</v>
      </c>
      <c r="M70" s="151">
        <v>0</v>
      </c>
      <c r="N70" s="151">
        <v>316.065</v>
      </c>
      <c r="O70" s="151" t="s">
        <v>10</v>
      </c>
      <c r="P70" s="151">
        <v>24.443999999999999</v>
      </c>
      <c r="Q70" s="151" t="s">
        <v>10</v>
      </c>
      <c r="R70" s="151" t="s">
        <v>10</v>
      </c>
      <c r="S70" s="151">
        <v>1903.4970000000001</v>
      </c>
    </row>
    <row r="71" spans="2:19" s="171" customFormat="1" ht="16.350000000000001" customHeight="1" x14ac:dyDescent="0.25">
      <c r="B71" s="187" t="s">
        <v>130</v>
      </c>
      <c r="C71" s="151">
        <v>953.91200000000003</v>
      </c>
      <c r="D71" s="151">
        <v>1166.684</v>
      </c>
      <c r="E71" s="151">
        <v>1303.0309999999999</v>
      </c>
      <c r="F71" s="151">
        <v>1500.8409999999999</v>
      </c>
      <c r="G71" s="151">
        <v>3554.2280000000001</v>
      </c>
      <c r="H71" s="151">
        <v>1407.018</v>
      </c>
      <c r="I71" s="151">
        <v>1037.1120000000001</v>
      </c>
      <c r="J71" s="151">
        <v>1531.0730000000001</v>
      </c>
      <c r="K71" s="151">
        <v>1487.8330000000001</v>
      </c>
      <c r="L71" s="151">
        <v>716.65499999999997</v>
      </c>
      <c r="M71" s="151">
        <v>532.30200000000002</v>
      </c>
      <c r="N71" s="151">
        <v>521.62699999999995</v>
      </c>
      <c r="O71" s="151">
        <v>312.964</v>
      </c>
      <c r="P71" s="151">
        <v>1360.818</v>
      </c>
      <c r="Q71" s="151">
        <v>1591.278</v>
      </c>
      <c r="R71" s="151">
        <v>753.80899999999997</v>
      </c>
      <c r="S71" s="151">
        <v>1472.4459999999999</v>
      </c>
    </row>
    <row r="72" spans="2:19" s="171" customFormat="1" ht="16.350000000000001" customHeight="1" x14ac:dyDescent="0.25">
      <c r="B72" s="187" t="s">
        <v>193</v>
      </c>
      <c r="C72" s="188" t="s">
        <v>6</v>
      </c>
      <c r="D72" s="188" t="s">
        <v>6</v>
      </c>
      <c r="E72" s="188" t="s">
        <v>6</v>
      </c>
      <c r="F72" s="188" t="s">
        <v>6</v>
      </c>
      <c r="G72" s="188" t="s">
        <v>6</v>
      </c>
      <c r="H72" s="151">
        <v>0</v>
      </c>
      <c r="I72" s="151">
        <v>0</v>
      </c>
      <c r="J72" s="151">
        <v>0</v>
      </c>
      <c r="K72" s="151">
        <v>0</v>
      </c>
      <c r="L72" s="151">
        <v>0</v>
      </c>
      <c r="M72" s="151">
        <v>0</v>
      </c>
      <c r="N72" s="151">
        <v>0</v>
      </c>
      <c r="O72" s="151" t="s">
        <v>10</v>
      </c>
      <c r="P72" s="151" t="s">
        <v>10</v>
      </c>
      <c r="Q72" s="151">
        <v>0</v>
      </c>
      <c r="R72" s="151" t="s">
        <v>10</v>
      </c>
      <c r="S72" s="151" t="s">
        <v>10</v>
      </c>
    </row>
    <row r="73" spans="2:19" s="171" customFormat="1" ht="16.350000000000001" customHeight="1" x14ac:dyDescent="0.25">
      <c r="B73" s="187" t="s">
        <v>131</v>
      </c>
      <c r="C73" s="188" t="s">
        <v>6</v>
      </c>
      <c r="D73" s="188" t="s">
        <v>6</v>
      </c>
      <c r="E73" s="188" t="s">
        <v>6</v>
      </c>
      <c r="F73" s="151">
        <v>0</v>
      </c>
      <c r="G73" s="151">
        <v>0</v>
      </c>
      <c r="H73" s="151" t="s">
        <v>10</v>
      </c>
      <c r="I73" s="151" t="s">
        <v>10</v>
      </c>
      <c r="J73" s="151" t="s">
        <v>10</v>
      </c>
      <c r="K73" s="151">
        <v>0</v>
      </c>
      <c r="L73" s="151">
        <v>0</v>
      </c>
      <c r="M73" s="151">
        <v>0</v>
      </c>
      <c r="N73" s="151">
        <v>0</v>
      </c>
      <c r="O73" s="151">
        <v>0</v>
      </c>
      <c r="P73" s="151" t="s">
        <v>10</v>
      </c>
      <c r="Q73" s="151" t="s">
        <v>10</v>
      </c>
      <c r="R73" s="151" t="s">
        <v>10</v>
      </c>
      <c r="S73" s="151" t="s">
        <v>10</v>
      </c>
    </row>
    <row r="74" spans="2:19" s="171" customFormat="1" ht="16.350000000000001" customHeight="1" x14ac:dyDescent="0.25">
      <c r="B74" s="187" t="s">
        <v>132</v>
      </c>
      <c r="C74" s="151">
        <v>2191.6210000000001</v>
      </c>
      <c r="D74" s="151">
        <v>2833.1080000000002</v>
      </c>
      <c r="E74" s="151">
        <v>4405.3789999999999</v>
      </c>
      <c r="F74" s="151">
        <v>4729.509</v>
      </c>
      <c r="G74" s="151">
        <v>2867.1320000000001</v>
      </c>
      <c r="H74" s="151">
        <v>3257.4189999999999</v>
      </c>
      <c r="I74" s="151">
        <v>3070.0360000000001</v>
      </c>
      <c r="J74" s="151">
        <v>5746.0609999999997</v>
      </c>
      <c r="K74" s="151">
        <v>10699.637000000001</v>
      </c>
      <c r="L74" s="151">
        <v>7781.9880000000003</v>
      </c>
      <c r="M74" s="151">
        <v>9488.8449999999993</v>
      </c>
      <c r="N74" s="151">
        <v>12764.096</v>
      </c>
      <c r="O74" s="151">
        <v>11579.695</v>
      </c>
      <c r="P74" s="151">
        <v>17514.576000000001</v>
      </c>
      <c r="Q74" s="151">
        <v>25368.569</v>
      </c>
      <c r="R74" s="151">
        <v>30118.656999999999</v>
      </c>
      <c r="S74" s="151">
        <v>36925.315000000002</v>
      </c>
    </row>
    <row r="75" spans="2:19" s="171" customFormat="1" ht="16.350000000000001" customHeight="1" x14ac:dyDescent="0.25">
      <c r="B75" s="187" t="s">
        <v>194</v>
      </c>
      <c r="C75" s="188" t="s">
        <v>6</v>
      </c>
      <c r="D75" s="188" t="s">
        <v>6</v>
      </c>
      <c r="E75" s="188" t="s">
        <v>6</v>
      </c>
      <c r="F75" s="151">
        <v>0</v>
      </c>
      <c r="G75" s="151">
        <v>0</v>
      </c>
      <c r="H75" s="151">
        <v>0</v>
      </c>
      <c r="I75" s="151">
        <v>0</v>
      </c>
      <c r="J75" s="151">
        <v>0</v>
      </c>
      <c r="K75" s="151">
        <v>0</v>
      </c>
      <c r="L75" s="151">
        <v>0</v>
      </c>
      <c r="M75" s="151">
        <v>0</v>
      </c>
      <c r="N75" s="151">
        <v>0</v>
      </c>
      <c r="O75" s="151">
        <v>0</v>
      </c>
      <c r="P75" s="151">
        <v>0</v>
      </c>
      <c r="Q75" s="151">
        <v>0</v>
      </c>
      <c r="R75" s="151" t="s">
        <v>10</v>
      </c>
      <c r="S75" s="151">
        <v>28.963000000000001</v>
      </c>
    </row>
    <row r="76" spans="2:19" s="171" customFormat="1" ht="16.350000000000001" customHeight="1" x14ac:dyDescent="0.25">
      <c r="B76" s="187" t="s">
        <v>133</v>
      </c>
      <c r="C76" s="151" t="s">
        <v>10</v>
      </c>
      <c r="D76" s="151">
        <v>162.346</v>
      </c>
      <c r="E76" s="151">
        <v>113.982</v>
      </c>
      <c r="F76" s="151">
        <v>125.176</v>
      </c>
      <c r="G76" s="151">
        <v>248.916</v>
      </c>
      <c r="H76" s="151">
        <v>259.69900000000001</v>
      </c>
      <c r="I76" s="151">
        <v>394.98500000000001</v>
      </c>
      <c r="J76" s="151">
        <v>288.78699999999998</v>
      </c>
      <c r="K76" s="151">
        <v>71.72</v>
      </c>
      <c r="L76" s="151">
        <v>181.19200000000001</v>
      </c>
      <c r="M76" s="151">
        <v>190.76599999999999</v>
      </c>
      <c r="N76" s="151" t="s">
        <v>10</v>
      </c>
      <c r="O76" s="151" t="s">
        <v>10</v>
      </c>
      <c r="P76" s="151" t="s">
        <v>10</v>
      </c>
      <c r="Q76" s="151">
        <v>306.94799999999998</v>
      </c>
      <c r="R76" s="151">
        <v>1283.2429999999999</v>
      </c>
      <c r="S76" s="151">
        <v>380.13400000000001</v>
      </c>
    </row>
    <row r="77" spans="2:19" s="171" customFormat="1" ht="16.350000000000001" customHeight="1" x14ac:dyDescent="0.25">
      <c r="B77" s="187" t="s">
        <v>134</v>
      </c>
      <c r="C77" s="151">
        <v>5270.1289999999999</v>
      </c>
      <c r="D77" s="151">
        <v>9358.0679999999993</v>
      </c>
      <c r="E77" s="151">
        <v>9726.9230000000007</v>
      </c>
      <c r="F77" s="151">
        <v>6756.2950000000001</v>
      </c>
      <c r="G77" s="151">
        <v>14962.585999999999</v>
      </c>
      <c r="H77" s="151">
        <v>6799.3559999999998</v>
      </c>
      <c r="I77" s="151">
        <v>8316.7150000000001</v>
      </c>
      <c r="J77" s="151">
        <v>11545.27</v>
      </c>
      <c r="K77" s="151">
        <v>24566.721000000001</v>
      </c>
      <c r="L77" s="151">
        <v>11679.481</v>
      </c>
      <c r="M77" s="151">
        <v>17194.488000000001</v>
      </c>
      <c r="N77" s="151">
        <v>14338.891</v>
      </c>
      <c r="O77" s="151">
        <v>10757.587</v>
      </c>
      <c r="P77" s="151">
        <v>7252.7259999999997</v>
      </c>
      <c r="Q77" s="151">
        <v>13641.388999999999</v>
      </c>
      <c r="R77" s="151">
        <v>13631.785</v>
      </c>
      <c r="S77" s="151">
        <v>16475.721000000001</v>
      </c>
    </row>
    <row r="78" spans="2:19" s="171" customFormat="1" ht="16.350000000000001" customHeight="1" x14ac:dyDescent="0.25">
      <c r="B78" s="187" t="s">
        <v>135</v>
      </c>
      <c r="C78" s="151">
        <v>0</v>
      </c>
      <c r="D78" s="151">
        <v>0</v>
      </c>
      <c r="E78" s="151" t="s">
        <v>10</v>
      </c>
      <c r="F78" s="151">
        <v>21.638000000000002</v>
      </c>
      <c r="G78" s="151">
        <v>130.82900000000001</v>
      </c>
      <c r="H78" s="151">
        <v>215.62200000000001</v>
      </c>
      <c r="I78" s="151">
        <v>264.077</v>
      </c>
      <c r="J78" s="151" t="s">
        <v>10</v>
      </c>
      <c r="K78" s="151">
        <v>425.96499999999997</v>
      </c>
      <c r="L78" s="151" t="s">
        <v>10</v>
      </c>
      <c r="M78" s="151">
        <v>602.16899999999998</v>
      </c>
      <c r="N78" s="151">
        <v>257.09800000000001</v>
      </c>
      <c r="O78" s="151" t="s">
        <v>10</v>
      </c>
      <c r="P78" s="151">
        <v>1939.5830000000001</v>
      </c>
      <c r="Q78" s="151">
        <v>455.89800000000002</v>
      </c>
      <c r="R78" s="151" t="s">
        <v>10</v>
      </c>
      <c r="S78" s="151">
        <v>90.635000000000005</v>
      </c>
    </row>
    <row r="79" spans="2:19" s="171" customFormat="1" ht="16.350000000000001" customHeight="1" x14ac:dyDescent="0.25">
      <c r="B79" s="187" t="s">
        <v>136</v>
      </c>
      <c r="C79" s="151">
        <v>0</v>
      </c>
      <c r="D79" s="151" t="s">
        <v>10</v>
      </c>
      <c r="E79" s="151" t="s">
        <v>10</v>
      </c>
      <c r="F79" s="151">
        <v>0</v>
      </c>
      <c r="G79" s="151" t="s">
        <v>10</v>
      </c>
      <c r="H79" s="151">
        <v>0</v>
      </c>
      <c r="I79" s="151">
        <v>0</v>
      </c>
      <c r="J79" s="151">
        <v>0</v>
      </c>
      <c r="K79" s="151" t="s">
        <v>10</v>
      </c>
      <c r="L79" s="151">
        <v>0</v>
      </c>
      <c r="M79" s="151" t="s">
        <v>10</v>
      </c>
      <c r="N79" s="151">
        <v>692.01900000000001</v>
      </c>
      <c r="O79" s="151" t="s">
        <v>10</v>
      </c>
      <c r="P79" s="151">
        <v>110.286</v>
      </c>
      <c r="Q79" s="151">
        <v>12.066000000000001</v>
      </c>
      <c r="R79" s="151" t="s">
        <v>10</v>
      </c>
      <c r="S79" s="151" t="s">
        <v>10</v>
      </c>
    </row>
    <row r="80" spans="2:19" s="171" customFormat="1" ht="16.350000000000001" customHeight="1" x14ac:dyDescent="0.25">
      <c r="B80" s="187" t="s">
        <v>137</v>
      </c>
      <c r="C80" s="151">
        <v>340.22699999999998</v>
      </c>
      <c r="D80" s="151">
        <v>819.06799999999998</v>
      </c>
      <c r="E80" s="151">
        <v>801.29700000000003</v>
      </c>
      <c r="F80" s="151">
        <v>788.04200000000003</v>
      </c>
      <c r="G80" s="151">
        <v>691.08900000000006</v>
      </c>
      <c r="H80" s="151">
        <v>223.77799999999999</v>
      </c>
      <c r="I80" s="151">
        <v>817.54200000000003</v>
      </c>
      <c r="J80" s="151">
        <v>4056.2730000000001</v>
      </c>
      <c r="K80" s="151">
        <v>323.26</v>
      </c>
      <c r="L80" s="151">
        <v>127.06100000000001</v>
      </c>
      <c r="M80" s="151">
        <v>1122.106</v>
      </c>
      <c r="N80" s="151">
        <v>1167.7819999999999</v>
      </c>
      <c r="O80" s="151">
        <v>1173.972</v>
      </c>
      <c r="P80" s="151">
        <v>1660.597</v>
      </c>
      <c r="Q80" s="151">
        <v>2057.4140000000002</v>
      </c>
      <c r="R80" s="151">
        <v>1526.8209999999999</v>
      </c>
      <c r="S80" s="151">
        <v>339.15899999999999</v>
      </c>
    </row>
    <row r="81" spans="2:19" s="171" customFormat="1" ht="16.350000000000001" customHeight="1" x14ac:dyDescent="0.25">
      <c r="B81" s="187" t="s">
        <v>138</v>
      </c>
      <c r="C81" s="151">
        <v>3028.9920000000002</v>
      </c>
      <c r="D81" s="151">
        <v>3645.5430000000001</v>
      </c>
      <c r="E81" s="151">
        <v>4317.8990000000003</v>
      </c>
      <c r="F81" s="151">
        <v>4301.2250000000004</v>
      </c>
      <c r="G81" s="151">
        <v>6594.15</v>
      </c>
      <c r="H81" s="151">
        <v>2664.3449999999998</v>
      </c>
      <c r="I81" s="151">
        <v>2777.6909999999998</v>
      </c>
      <c r="J81" s="151">
        <v>3787.0819999999999</v>
      </c>
      <c r="K81" s="151">
        <v>5299.88</v>
      </c>
      <c r="L81" s="151">
        <v>5050.8109999999997</v>
      </c>
      <c r="M81" s="151">
        <v>5420.8909999999996</v>
      </c>
      <c r="N81" s="151">
        <v>6568.701</v>
      </c>
      <c r="O81" s="151">
        <v>8129.1459999999997</v>
      </c>
      <c r="P81" s="151">
        <v>9343.1190000000006</v>
      </c>
      <c r="Q81" s="151">
        <v>10041.755999999999</v>
      </c>
      <c r="R81" s="151">
        <v>13970.052</v>
      </c>
      <c r="S81" s="151">
        <v>12480.42</v>
      </c>
    </row>
    <row r="82" spans="2:19" s="171" customFormat="1" ht="16.350000000000001" customHeight="1" x14ac:dyDescent="0.25">
      <c r="B82" s="187" t="s">
        <v>196</v>
      </c>
      <c r="C82" s="188" t="s">
        <v>6</v>
      </c>
      <c r="D82" s="188" t="s">
        <v>6</v>
      </c>
      <c r="E82" s="151">
        <v>0</v>
      </c>
      <c r="F82" s="151">
        <v>0</v>
      </c>
      <c r="G82" s="151">
        <v>0</v>
      </c>
      <c r="H82" s="151" t="s">
        <v>10</v>
      </c>
      <c r="I82" s="151">
        <v>0</v>
      </c>
      <c r="J82" s="151">
        <v>0</v>
      </c>
      <c r="K82" s="151">
        <v>0</v>
      </c>
      <c r="L82" s="151">
        <v>0</v>
      </c>
      <c r="M82" s="151">
        <v>0</v>
      </c>
      <c r="N82" s="151">
        <v>0</v>
      </c>
      <c r="O82" s="151">
        <v>0</v>
      </c>
      <c r="P82" s="151">
        <v>0</v>
      </c>
      <c r="Q82" s="151">
        <v>0</v>
      </c>
      <c r="R82" s="151">
        <v>0</v>
      </c>
      <c r="S82" s="151" t="s">
        <v>10</v>
      </c>
    </row>
    <row r="83" spans="2:19" s="171" customFormat="1" ht="16.350000000000001" customHeight="1" x14ac:dyDescent="0.25">
      <c r="B83" s="187" t="s">
        <v>139</v>
      </c>
      <c r="C83" s="151">
        <v>0</v>
      </c>
      <c r="D83" s="151">
        <v>0</v>
      </c>
      <c r="E83" s="151">
        <v>0</v>
      </c>
      <c r="F83" s="151">
        <v>0</v>
      </c>
      <c r="G83" s="151">
        <v>0</v>
      </c>
      <c r="H83" s="151">
        <v>0</v>
      </c>
      <c r="I83" s="151">
        <v>0</v>
      </c>
      <c r="J83" s="151">
        <v>0</v>
      </c>
      <c r="K83" s="151">
        <v>0</v>
      </c>
      <c r="L83" s="151">
        <v>0</v>
      </c>
      <c r="M83" s="151">
        <v>0</v>
      </c>
      <c r="N83" s="151" t="s">
        <v>10</v>
      </c>
      <c r="O83" s="151">
        <v>0</v>
      </c>
      <c r="P83" s="151" t="s">
        <v>10</v>
      </c>
      <c r="Q83" s="151" t="s">
        <v>10</v>
      </c>
      <c r="R83" s="151" t="s">
        <v>10</v>
      </c>
      <c r="S83" s="151" t="s">
        <v>10</v>
      </c>
    </row>
    <row r="84" spans="2:19" s="171" customFormat="1" ht="16.350000000000001" customHeight="1" x14ac:dyDescent="0.25">
      <c r="B84" s="187" t="s">
        <v>141</v>
      </c>
      <c r="C84" s="151">
        <v>4242.6390000000001</v>
      </c>
      <c r="D84" s="151">
        <v>4523.6019999999999</v>
      </c>
      <c r="E84" s="151">
        <v>5763.5780000000004</v>
      </c>
      <c r="F84" s="151">
        <v>5510.0929999999998</v>
      </c>
      <c r="G84" s="151">
        <v>5516.9719999999998</v>
      </c>
      <c r="H84" s="151">
        <v>2274.6970000000001</v>
      </c>
      <c r="I84" s="151">
        <v>3724.8339999999998</v>
      </c>
      <c r="J84" s="151">
        <v>3264.1990000000001</v>
      </c>
      <c r="K84" s="151">
        <v>3853.5</v>
      </c>
      <c r="L84" s="151">
        <v>2710.4609999999998</v>
      </c>
      <c r="M84" s="151">
        <v>11805.221</v>
      </c>
      <c r="N84" s="151">
        <v>14925.945</v>
      </c>
      <c r="O84" s="151">
        <v>15206.531999999999</v>
      </c>
      <c r="P84" s="151">
        <v>12723.049000000001</v>
      </c>
      <c r="Q84" s="151">
        <v>15677.46</v>
      </c>
      <c r="R84" s="151">
        <v>14033.48</v>
      </c>
      <c r="S84" s="151">
        <v>17660.574000000001</v>
      </c>
    </row>
    <row r="85" spans="2:19" s="171" customFormat="1" ht="16.350000000000001" customHeight="1" x14ac:dyDescent="0.25">
      <c r="B85" s="187" t="s">
        <v>142</v>
      </c>
      <c r="C85" s="151">
        <v>0</v>
      </c>
      <c r="D85" s="151">
        <v>0</v>
      </c>
      <c r="E85" s="151">
        <v>27.334</v>
      </c>
      <c r="F85" s="151">
        <v>12.625999999999999</v>
      </c>
      <c r="G85" s="151">
        <v>816.029</v>
      </c>
      <c r="H85" s="151">
        <v>3.0939999999999999</v>
      </c>
      <c r="I85" s="151" t="s">
        <v>10</v>
      </c>
      <c r="J85" s="151" t="s">
        <v>10</v>
      </c>
      <c r="K85" s="151">
        <v>0</v>
      </c>
      <c r="L85" s="151" t="s">
        <v>10</v>
      </c>
      <c r="M85" s="151" t="s">
        <v>10</v>
      </c>
      <c r="N85" s="151">
        <v>0</v>
      </c>
      <c r="O85" s="151">
        <v>0</v>
      </c>
      <c r="P85" s="151" t="s">
        <v>10</v>
      </c>
      <c r="Q85" s="151" t="s">
        <v>10</v>
      </c>
      <c r="R85" s="151" t="s">
        <v>10</v>
      </c>
      <c r="S85" s="151" t="s">
        <v>10</v>
      </c>
    </row>
    <row r="86" spans="2:19" s="171" customFormat="1" ht="16.350000000000001" customHeight="1" x14ac:dyDescent="0.25">
      <c r="B86" s="187" t="s">
        <v>143</v>
      </c>
      <c r="C86" s="151">
        <v>6447.7190000000001</v>
      </c>
      <c r="D86" s="151">
        <v>5297.5870000000004</v>
      </c>
      <c r="E86" s="151">
        <v>11146.998</v>
      </c>
      <c r="F86" s="151">
        <v>8383.6059999999998</v>
      </c>
      <c r="G86" s="151">
        <v>10277.713</v>
      </c>
      <c r="H86" s="151">
        <v>4775.54</v>
      </c>
      <c r="I86" s="151">
        <v>3955.2109999999998</v>
      </c>
      <c r="J86" s="151">
        <v>4634.5969999999998</v>
      </c>
      <c r="K86" s="151">
        <v>2975.299</v>
      </c>
      <c r="L86" s="151">
        <v>3280.931</v>
      </c>
      <c r="M86" s="151">
        <v>2544.6439999999998</v>
      </c>
      <c r="N86" s="151">
        <v>3028.92</v>
      </c>
      <c r="O86" s="151">
        <v>3558.4879999999998</v>
      </c>
      <c r="P86" s="151">
        <v>3857.6120000000001</v>
      </c>
      <c r="Q86" s="151">
        <v>8934.8189999999995</v>
      </c>
      <c r="R86" s="151">
        <v>4437.0879999999997</v>
      </c>
      <c r="S86" s="151">
        <v>12745.062</v>
      </c>
    </row>
    <row r="87" spans="2:19" s="171" customFormat="1" ht="16.350000000000001" customHeight="1" x14ac:dyDescent="0.25">
      <c r="B87" s="187" t="s">
        <v>374</v>
      </c>
      <c r="C87" s="151">
        <v>111.235</v>
      </c>
      <c r="D87" s="151">
        <v>57.186</v>
      </c>
      <c r="E87" s="151">
        <v>138.86000000000001</v>
      </c>
      <c r="F87" s="151">
        <v>29.600999999999999</v>
      </c>
      <c r="G87" s="151">
        <v>267.43</v>
      </c>
      <c r="H87" s="151">
        <v>58.756999999999998</v>
      </c>
      <c r="I87" s="151">
        <v>149.18600000000001</v>
      </c>
      <c r="J87" s="151">
        <v>1090.329</v>
      </c>
      <c r="K87" s="151">
        <v>929.15</v>
      </c>
      <c r="L87" s="151">
        <v>651.67600000000004</v>
      </c>
      <c r="M87" s="151">
        <v>1127.3710000000001</v>
      </c>
      <c r="N87" s="151">
        <v>645.34100000000001</v>
      </c>
      <c r="O87" s="151">
        <v>4747.835</v>
      </c>
      <c r="P87" s="151">
        <v>993.95899999999995</v>
      </c>
      <c r="Q87" s="151">
        <v>228.792</v>
      </c>
      <c r="R87" s="151">
        <v>232.56</v>
      </c>
      <c r="S87" s="151">
        <v>266.23200000000003</v>
      </c>
    </row>
    <row r="88" spans="2:19" s="171" customFormat="1" ht="16.350000000000001" customHeight="1" x14ac:dyDescent="0.25">
      <c r="B88" s="187" t="s">
        <v>197</v>
      </c>
      <c r="C88" s="151">
        <v>0</v>
      </c>
      <c r="D88" s="151" t="s">
        <v>10</v>
      </c>
      <c r="E88" s="151" t="s">
        <v>10</v>
      </c>
      <c r="F88" s="151">
        <v>0</v>
      </c>
      <c r="G88" s="151">
        <v>0</v>
      </c>
      <c r="H88" s="151">
        <v>0</v>
      </c>
      <c r="I88" s="151">
        <v>0</v>
      </c>
      <c r="J88" s="151">
        <v>0</v>
      </c>
      <c r="K88" s="151">
        <v>0</v>
      </c>
      <c r="L88" s="151">
        <v>0</v>
      </c>
      <c r="M88" s="151">
        <v>0</v>
      </c>
      <c r="N88" s="151" t="s">
        <v>10</v>
      </c>
      <c r="O88" s="151" t="s">
        <v>10</v>
      </c>
      <c r="P88" s="151" t="s">
        <v>10</v>
      </c>
      <c r="Q88" s="151" t="s">
        <v>10</v>
      </c>
      <c r="R88" s="151" t="s">
        <v>10</v>
      </c>
      <c r="S88" s="151">
        <v>336.72399999999999</v>
      </c>
    </row>
    <row r="89" spans="2:19" s="171" customFormat="1" ht="16.350000000000001" customHeight="1" x14ac:dyDescent="0.25">
      <c r="B89" s="187" t="s">
        <v>145</v>
      </c>
      <c r="C89" s="151">
        <v>766.23800000000006</v>
      </c>
      <c r="D89" s="151">
        <v>960.01700000000005</v>
      </c>
      <c r="E89" s="151">
        <v>1756.6969999999999</v>
      </c>
      <c r="F89" s="151">
        <v>385.952</v>
      </c>
      <c r="G89" s="151">
        <v>650.50400000000002</v>
      </c>
      <c r="H89" s="151">
        <v>540.86099999999999</v>
      </c>
      <c r="I89" s="151">
        <v>243.07499999999999</v>
      </c>
      <c r="J89" s="151">
        <v>870.178</v>
      </c>
      <c r="K89" s="151">
        <v>171.56200000000001</v>
      </c>
      <c r="L89" s="151" t="s">
        <v>10</v>
      </c>
      <c r="M89" s="151">
        <v>308.94099999999997</v>
      </c>
      <c r="N89" s="151">
        <v>143.477</v>
      </c>
      <c r="O89" s="151">
        <v>125.623</v>
      </c>
      <c r="P89" s="151">
        <v>233.755</v>
      </c>
      <c r="Q89" s="151">
        <v>1387.6020000000001</v>
      </c>
      <c r="R89" s="151">
        <v>302.12599999999998</v>
      </c>
      <c r="S89" s="151">
        <v>322.32100000000003</v>
      </c>
    </row>
    <row r="90" spans="2:19" s="171" customFormat="1" ht="16.350000000000001" customHeight="1" x14ac:dyDescent="0.25">
      <c r="B90" s="187" t="s">
        <v>146</v>
      </c>
      <c r="C90" s="151">
        <v>0</v>
      </c>
      <c r="D90" s="151">
        <v>0</v>
      </c>
      <c r="E90" s="151">
        <v>0</v>
      </c>
      <c r="F90" s="151">
        <v>0</v>
      </c>
      <c r="G90" s="151">
        <v>0</v>
      </c>
      <c r="H90" s="151">
        <v>0</v>
      </c>
      <c r="I90" s="151">
        <v>7.4269999999999996</v>
      </c>
      <c r="J90" s="151">
        <v>0</v>
      </c>
      <c r="K90" s="151">
        <v>0</v>
      </c>
      <c r="L90" s="151">
        <v>0</v>
      </c>
      <c r="M90" s="151">
        <v>2.67</v>
      </c>
      <c r="N90" s="151">
        <v>0</v>
      </c>
      <c r="O90" s="151">
        <v>0</v>
      </c>
      <c r="P90" s="151">
        <v>0</v>
      </c>
      <c r="Q90" s="151" t="s">
        <v>8</v>
      </c>
      <c r="R90" s="151">
        <v>0</v>
      </c>
      <c r="S90" s="151">
        <v>6.1660000000000004</v>
      </c>
    </row>
    <row r="91" spans="2:19" s="171" customFormat="1" ht="16.350000000000001" customHeight="1" x14ac:dyDescent="0.25">
      <c r="B91" s="160" t="s">
        <v>147</v>
      </c>
      <c r="C91" s="151">
        <v>4208.308</v>
      </c>
      <c r="D91" s="151">
        <v>5566.402</v>
      </c>
      <c r="E91" s="151">
        <v>6860.0609999999997</v>
      </c>
      <c r="F91" s="151">
        <v>3928.7049999999999</v>
      </c>
      <c r="G91" s="151">
        <v>37310.31</v>
      </c>
      <c r="H91" s="151">
        <v>3439.2420000000002</v>
      </c>
      <c r="I91" s="151">
        <v>3276.0720000000001</v>
      </c>
      <c r="J91" s="151">
        <v>2202.732</v>
      </c>
      <c r="K91" s="151">
        <v>2903.239</v>
      </c>
      <c r="L91" s="151">
        <v>2088.5790000000002</v>
      </c>
      <c r="M91" s="151">
        <v>9098.1769999999997</v>
      </c>
      <c r="N91" s="151">
        <v>13319.353999999999</v>
      </c>
      <c r="O91" s="151">
        <v>16584.264999999999</v>
      </c>
      <c r="P91" s="151">
        <v>15800.689</v>
      </c>
      <c r="Q91" s="151">
        <v>19453.226999999999</v>
      </c>
      <c r="R91" s="151">
        <v>30863.214</v>
      </c>
      <c r="S91" s="151">
        <v>42416.38</v>
      </c>
    </row>
    <row r="92" spans="2:19" s="171" customFormat="1" ht="16.350000000000001" customHeight="1" x14ac:dyDescent="0.25">
      <c r="B92" s="187" t="s">
        <v>148</v>
      </c>
      <c r="C92" s="151">
        <v>1782.213</v>
      </c>
      <c r="D92" s="151">
        <v>1316.39</v>
      </c>
      <c r="E92" s="151">
        <v>2001.7919999999999</v>
      </c>
      <c r="F92" s="151">
        <v>1854.28</v>
      </c>
      <c r="G92" s="151">
        <v>34165.214999999997</v>
      </c>
      <c r="H92" s="151">
        <v>865.75</v>
      </c>
      <c r="I92" s="151">
        <v>581.89400000000001</v>
      </c>
      <c r="J92" s="151">
        <v>140.65799999999999</v>
      </c>
      <c r="K92" s="151">
        <v>191.77699999999999</v>
      </c>
      <c r="L92" s="151">
        <v>15.685</v>
      </c>
      <c r="M92" s="151">
        <v>301.92500000000001</v>
      </c>
      <c r="N92" s="151">
        <v>49.805</v>
      </c>
      <c r="O92" s="151">
        <v>29.029</v>
      </c>
      <c r="P92" s="151">
        <v>42.156999999999996</v>
      </c>
      <c r="Q92" s="151">
        <v>554.69000000000005</v>
      </c>
      <c r="R92" s="151">
        <v>93.784000000000006</v>
      </c>
      <c r="S92" s="151">
        <v>9.6560000000000006</v>
      </c>
    </row>
    <row r="93" spans="2:19" s="171" customFormat="1" ht="15.75" customHeight="1" x14ac:dyDescent="0.25">
      <c r="B93" s="187" t="s">
        <v>150</v>
      </c>
      <c r="C93" s="151">
        <v>1237.4649999999999</v>
      </c>
      <c r="D93" s="151">
        <v>2068.2289999999998</v>
      </c>
      <c r="E93" s="151">
        <v>1291.2760000000001</v>
      </c>
      <c r="F93" s="151">
        <v>1069.894</v>
      </c>
      <c r="G93" s="151">
        <v>610.61199999999997</v>
      </c>
      <c r="H93" s="151">
        <v>835.82899999999995</v>
      </c>
      <c r="I93" s="151">
        <v>1253.0050000000001</v>
      </c>
      <c r="J93" s="151">
        <v>907.26199999999994</v>
      </c>
      <c r="K93" s="151">
        <v>1710.1079999999999</v>
      </c>
      <c r="L93" s="151">
        <v>316.678</v>
      </c>
      <c r="M93" s="151">
        <v>616.11599999999999</v>
      </c>
      <c r="N93" s="151">
        <v>1321.336</v>
      </c>
      <c r="O93" s="151">
        <v>860.31299999999999</v>
      </c>
      <c r="P93" s="151">
        <v>545.32500000000005</v>
      </c>
      <c r="Q93" s="151">
        <v>822.298</v>
      </c>
      <c r="R93" s="151">
        <v>259.32799999999997</v>
      </c>
      <c r="S93" s="151">
        <v>3569.2109999999998</v>
      </c>
    </row>
    <row r="94" spans="2:19" s="171" customFormat="1" ht="15.75" customHeight="1" x14ac:dyDescent="0.25">
      <c r="B94" s="187" t="s">
        <v>198</v>
      </c>
      <c r="C94" s="151">
        <v>0</v>
      </c>
      <c r="D94" s="151" t="s">
        <v>10</v>
      </c>
      <c r="E94" s="151">
        <v>60.462000000000003</v>
      </c>
      <c r="F94" s="151">
        <v>119.446</v>
      </c>
      <c r="G94" s="151" t="s">
        <v>10</v>
      </c>
      <c r="H94" s="151">
        <v>0</v>
      </c>
      <c r="I94" s="151">
        <v>0</v>
      </c>
      <c r="J94" s="151">
        <v>0</v>
      </c>
      <c r="K94" s="151" t="s">
        <v>10</v>
      </c>
      <c r="L94" s="151">
        <v>1002.192</v>
      </c>
      <c r="M94" s="151">
        <v>3190.924</v>
      </c>
      <c r="N94" s="151">
        <v>10248.76</v>
      </c>
      <c r="O94" s="151">
        <v>10414.432000000001</v>
      </c>
      <c r="P94" s="151">
        <v>12729.013000000001</v>
      </c>
      <c r="Q94" s="151">
        <v>17209.726999999999</v>
      </c>
      <c r="R94" s="151">
        <v>18889.359</v>
      </c>
      <c r="S94" s="151">
        <v>32180.685000000001</v>
      </c>
    </row>
    <row r="95" spans="2:19" s="171" customFormat="1" ht="15.75" customHeight="1" x14ac:dyDescent="0.25">
      <c r="B95" s="187" t="s">
        <v>152</v>
      </c>
      <c r="C95" s="151" t="s">
        <v>10</v>
      </c>
      <c r="D95" s="151">
        <v>368.86500000000001</v>
      </c>
      <c r="E95" s="151">
        <v>695.423</v>
      </c>
      <c r="F95" s="151" t="s">
        <v>10</v>
      </c>
      <c r="G95" s="151">
        <v>341.39299999999997</v>
      </c>
      <c r="H95" s="151">
        <v>0</v>
      </c>
      <c r="I95" s="151">
        <v>55.762</v>
      </c>
      <c r="J95" s="151">
        <v>17.087</v>
      </c>
      <c r="K95" s="151">
        <v>23.498000000000001</v>
      </c>
      <c r="L95" s="151">
        <v>86.331999999999994</v>
      </c>
      <c r="M95" s="151">
        <v>3861.25</v>
      </c>
      <c r="N95" s="151">
        <v>0</v>
      </c>
      <c r="O95" s="151">
        <v>11.64</v>
      </c>
      <c r="P95" s="151">
        <v>142.49</v>
      </c>
      <c r="Q95" s="151">
        <v>144.97999999999999</v>
      </c>
      <c r="R95" s="151">
        <v>5493.8860000000004</v>
      </c>
      <c r="S95" s="151">
        <v>4932.2939999999999</v>
      </c>
    </row>
    <row r="96" spans="2:19" s="171" customFormat="1" ht="15.75" customHeight="1" x14ac:dyDescent="0.25">
      <c r="B96" s="186" t="s">
        <v>153</v>
      </c>
      <c r="C96" s="157" t="s">
        <v>10</v>
      </c>
      <c r="D96" s="157" t="s">
        <v>10</v>
      </c>
      <c r="E96" s="157" t="s">
        <v>10</v>
      </c>
      <c r="F96" s="157" t="s">
        <v>10</v>
      </c>
      <c r="G96" s="157">
        <v>709.28700000000003</v>
      </c>
      <c r="H96" s="157" t="s">
        <v>10</v>
      </c>
      <c r="I96" s="157" t="s">
        <v>10</v>
      </c>
      <c r="J96" s="157">
        <v>721.88499999999999</v>
      </c>
      <c r="K96" s="157" t="s">
        <v>10</v>
      </c>
      <c r="L96" s="157">
        <v>927.31700000000001</v>
      </c>
      <c r="M96" s="157" t="s">
        <v>10</v>
      </c>
      <c r="N96" s="157" t="s">
        <v>10</v>
      </c>
      <c r="O96" s="157" t="s">
        <v>10</v>
      </c>
      <c r="P96" s="157" t="s">
        <v>10</v>
      </c>
      <c r="Q96" s="157" t="s">
        <v>10</v>
      </c>
      <c r="R96" s="157" t="s">
        <v>10</v>
      </c>
      <c r="S96" s="157">
        <v>311.23200000000003</v>
      </c>
    </row>
    <row r="97" spans="2:19" s="171" customFormat="1" ht="16.350000000000001" customHeight="1" x14ac:dyDescent="0.25">
      <c r="B97" s="160" t="s">
        <v>154</v>
      </c>
      <c r="C97" s="151">
        <v>330.43700000000001</v>
      </c>
      <c r="D97" s="151">
        <v>296.66300000000001</v>
      </c>
      <c r="E97" s="151">
        <v>765.15800000000002</v>
      </c>
      <c r="F97" s="151">
        <v>408.55900000000003</v>
      </c>
      <c r="G97" s="151">
        <v>529.53599999999994</v>
      </c>
      <c r="H97" s="151">
        <v>625.54100000000005</v>
      </c>
      <c r="I97" s="151">
        <v>427.46899999999999</v>
      </c>
      <c r="J97" s="151">
        <v>515.21799999999996</v>
      </c>
      <c r="K97" s="151">
        <v>168.101</v>
      </c>
      <c r="L97" s="151">
        <v>196.56100000000001</v>
      </c>
      <c r="M97" s="151">
        <v>15.589</v>
      </c>
      <c r="N97" s="151" t="s">
        <v>10</v>
      </c>
      <c r="O97" s="151" t="s">
        <v>10</v>
      </c>
      <c r="P97" s="151">
        <v>267.42099999999999</v>
      </c>
      <c r="Q97" s="151">
        <v>25.853000000000002</v>
      </c>
      <c r="R97" s="151" t="s">
        <v>10</v>
      </c>
      <c r="S97" s="151">
        <v>6.9740000000000002</v>
      </c>
    </row>
    <row r="98" spans="2:19" s="171" customFormat="1" ht="16.350000000000001" customHeight="1" x14ac:dyDescent="0.25">
      <c r="B98" s="160" t="s">
        <v>155</v>
      </c>
      <c r="C98" s="151" t="s">
        <v>10</v>
      </c>
      <c r="D98" s="151" t="s">
        <v>10</v>
      </c>
      <c r="E98" s="151">
        <v>75.263999999999996</v>
      </c>
      <c r="F98" s="151">
        <v>99.165999999999997</v>
      </c>
      <c r="G98" s="151">
        <v>179.751</v>
      </c>
      <c r="H98" s="151">
        <v>111.752</v>
      </c>
      <c r="I98" s="151">
        <v>298.18</v>
      </c>
      <c r="J98" s="151">
        <v>206.667</v>
      </c>
      <c r="K98" s="151">
        <v>496.75200000000001</v>
      </c>
      <c r="L98" s="151" t="s">
        <v>10</v>
      </c>
      <c r="M98" s="151" t="s">
        <v>10</v>
      </c>
      <c r="N98" s="151">
        <v>1180.9259999999999</v>
      </c>
      <c r="O98" s="151">
        <v>860.91200000000003</v>
      </c>
      <c r="P98" s="151">
        <v>1199.0419999999999</v>
      </c>
      <c r="Q98" s="151">
        <v>525.27099999999996</v>
      </c>
      <c r="R98" s="151">
        <v>579.56799999999998</v>
      </c>
      <c r="S98" s="151">
        <v>304.25799999999998</v>
      </c>
    </row>
    <row r="99" spans="2:19" s="171" customFormat="1" ht="15.75" customHeight="1" x14ac:dyDescent="0.25">
      <c r="B99" s="160" t="s">
        <v>156</v>
      </c>
      <c r="C99" s="151">
        <v>0</v>
      </c>
      <c r="D99" s="151">
        <v>0</v>
      </c>
      <c r="E99" s="151" t="s">
        <v>10</v>
      </c>
      <c r="F99" s="151" t="s">
        <v>10</v>
      </c>
      <c r="G99" s="151">
        <v>0</v>
      </c>
      <c r="H99" s="151" t="s">
        <v>10</v>
      </c>
      <c r="I99" s="151" t="s">
        <v>10</v>
      </c>
      <c r="J99" s="151">
        <v>0</v>
      </c>
      <c r="K99" s="151" t="s">
        <v>10</v>
      </c>
      <c r="L99" s="151" t="s">
        <v>10</v>
      </c>
      <c r="M99" s="151">
        <v>0</v>
      </c>
      <c r="N99" s="151">
        <v>0</v>
      </c>
      <c r="O99" s="151">
        <v>0</v>
      </c>
      <c r="P99" s="151" t="s">
        <v>10</v>
      </c>
      <c r="Q99" s="151" t="s">
        <v>10</v>
      </c>
      <c r="R99" s="151">
        <v>0</v>
      </c>
      <c r="S99" s="151">
        <v>0</v>
      </c>
    </row>
    <row r="100" spans="2:19" s="171" customFormat="1" ht="16.350000000000001" customHeight="1" x14ac:dyDescent="0.25">
      <c r="B100" s="170" t="s">
        <v>160</v>
      </c>
      <c r="C100" s="157">
        <v>0</v>
      </c>
      <c r="D100" s="157">
        <v>0</v>
      </c>
      <c r="E100" s="157" t="s">
        <v>10</v>
      </c>
      <c r="F100" s="157">
        <v>0</v>
      </c>
      <c r="G100" s="157">
        <v>0</v>
      </c>
      <c r="H100" s="157">
        <v>0</v>
      </c>
      <c r="I100" s="157">
        <v>0</v>
      </c>
      <c r="J100" s="157" t="s">
        <v>10</v>
      </c>
      <c r="K100" s="157">
        <v>0</v>
      </c>
      <c r="L100" s="157">
        <v>0</v>
      </c>
      <c r="M100" s="157" t="s">
        <v>10</v>
      </c>
      <c r="N100" s="157" t="s">
        <v>10</v>
      </c>
      <c r="O100" s="157" t="s">
        <v>10</v>
      </c>
      <c r="P100" s="157" t="s">
        <v>10</v>
      </c>
      <c r="Q100" s="157" t="s">
        <v>10</v>
      </c>
      <c r="R100" s="157" t="s">
        <v>10</v>
      </c>
      <c r="S100" s="157">
        <v>0</v>
      </c>
    </row>
    <row r="101" spans="2:19" s="171" customFormat="1" ht="12" x14ac:dyDescent="0.25">
      <c r="B101" s="170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</row>
    <row r="102" spans="2:19" s="171" customFormat="1" ht="3" customHeight="1" x14ac:dyDescent="0.25">
      <c r="B102" s="223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</row>
    <row r="103" spans="2:19" s="171" customFormat="1" ht="10.5" customHeight="1" x14ac:dyDescent="0.25">
      <c r="B103" s="170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</row>
    <row r="104" spans="2:19" s="171" customFormat="1" ht="12" x14ac:dyDescent="0.25">
      <c r="B104" s="623" t="s">
        <v>40</v>
      </c>
      <c r="C104" s="623"/>
      <c r="D104" s="623"/>
      <c r="E104" s="623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</row>
    <row r="105" spans="2:19" s="171" customFormat="1" ht="5.25" customHeight="1" x14ac:dyDescent="0.25"/>
    <row r="106" spans="2:19" s="171" customFormat="1" ht="16.350000000000001" customHeight="1" x14ac:dyDescent="0.25">
      <c r="B106" s="633" t="s">
        <v>161</v>
      </c>
      <c r="C106" s="633"/>
      <c r="D106" s="633"/>
      <c r="E106" s="633"/>
      <c r="F106" s="633"/>
      <c r="G106" s="221"/>
      <c r="H106" s="221"/>
      <c r="I106" s="228"/>
      <c r="J106" s="228"/>
      <c r="K106" s="172"/>
      <c r="L106" s="172"/>
      <c r="M106" s="172"/>
      <c r="N106" s="172"/>
      <c r="O106" s="172"/>
      <c r="P106" s="172"/>
      <c r="Q106" s="172"/>
      <c r="R106" s="172"/>
      <c r="S106" s="172"/>
    </row>
    <row r="107" spans="2:19" s="171" customFormat="1" ht="30" customHeight="1" x14ac:dyDescent="0.25">
      <c r="B107" s="634" t="s">
        <v>375</v>
      </c>
      <c r="C107" s="634"/>
      <c r="D107" s="634"/>
      <c r="E107" s="634"/>
      <c r="F107" s="634"/>
      <c r="G107" s="634"/>
      <c r="H107" s="634"/>
      <c r="I107" s="634"/>
      <c r="J107" s="634"/>
      <c r="K107" s="634"/>
      <c r="L107" s="634"/>
      <c r="M107" s="634"/>
      <c r="N107" s="634"/>
      <c r="O107" s="634"/>
      <c r="P107" s="226"/>
      <c r="Q107" s="226"/>
      <c r="R107" s="226"/>
      <c r="S107" s="226"/>
    </row>
    <row r="108" spans="2:19" s="171" customFormat="1" ht="16.350000000000001" customHeight="1" x14ac:dyDescent="0.25">
      <c r="B108" s="633" t="s">
        <v>376</v>
      </c>
      <c r="C108" s="633"/>
      <c r="D108" s="633"/>
      <c r="E108" s="221"/>
      <c r="F108" s="221"/>
      <c r="G108" s="221"/>
      <c r="H108" s="221"/>
      <c r="I108" s="228"/>
      <c r="J108" s="228"/>
      <c r="K108" s="160"/>
      <c r="L108" s="160"/>
      <c r="M108" s="160"/>
      <c r="N108" s="160"/>
      <c r="O108" s="160"/>
      <c r="P108" s="160"/>
      <c r="Q108" s="160"/>
      <c r="R108" s="160"/>
      <c r="S108" s="184"/>
    </row>
    <row r="109" spans="2:19" s="171" customFormat="1" ht="16.350000000000001" customHeight="1" x14ac:dyDescent="0.25"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</row>
    <row r="110" spans="2:19" s="171" customFormat="1" ht="16.350000000000001" customHeight="1" x14ac:dyDescent="0.25">
      <c r="B110" s="229" t="s">
        <v>5</v>
      </c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</row>
    <row r="111" spans="2:19" s="171" customFormat="1" ht="16.350000000000001" customHeight="1" x14ac:dyDescent="0.25"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</row>
    <row r="112" spans="2:19" s="171" customFormat="1" ht="16.350000000000001" customHeight="1" x14ac:dyDescent="0.25"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</row>
    <row r="113" spans="2:19" s="171" customFormat="1" ht="16.350000000000001" customHeight="1" x14ac:dyDescent="0.25"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</row>
    <row r="114" spans="2:19" s="171" customFormat="1" ht="16.350000000000001" customHeight="1" x14ac:dyDescent="0.25"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</row>
    <row r="115" spans="2:19" s="171" customFormat="1" ht="16.350000000000001" customHeight="1" x14ac:dyDescent="0.25"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</row>
    <row r="116" spans="2:19" s="171" customFormat="1" ht="16.350000000000001" customHeight="1" x14ac:dyDescent="0.25"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</row>
    <row r="117" spans="2:19" s="171" customFormat="1" ht="16.350000000000001" customHeight="1" x14ac:dyDescent="0.25"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</row>
    <row r="118" spans="2:19" s="171" customFormat="1" ht="16.350000000000001" customHeight="1" x14ac:dyDescent="0.25"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</row>
    <row r="119" spans="2:19" s="171" customFormat="1" ht="16.350000000000001" customHeight="1" x14ac:dyDescent="0.25"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</row>
    <row r="120" spans="2:19" s="171" customFormat="1" ht="16.350000000000001" customHeight="1" x14ac:dyDescent="0.25"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</row>
    <row r="121" spans="2:19" s="171" customFormat="1" ht="16.350000000000001" customHeight="1" x14ac:dyDescent="0.25"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</row>
    <row r="122" spans="2:19" s="171" customFormat="1" ht="16.350000000000001" customHeight="1" x14ac:dyDescent="0.25"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</row>
    <row r="123" spans="2:19" s="171" customFormat="1" ht="16.350000000000001" customHeight="1" x14ac:dyDescent="0.25"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</row>
    <row r="124" spans="2:19" s="171" customFormat="1" ht="16.350000000000001" customHeight="1" x14ac:dyDescent="0.25"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</row>
    <row r="125" spans="2:19" s="171" customFormat="1" ht="16.350000000000001" customHeight="1" x14ac:dyDescent="0.25"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</row>
    <row r="126" spans="2:19" s="171" customFormat="1" ht="16.350000000000001" customHeight="1" x14ac:dyDescent="0.25"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</row>
    <row r="127" spans="2:19" s="171" customFormat="1" ht="16.350000000000001" customHeight="1" x14ac:dyDescent="0.25"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</row>
    <row r="128" spans="2:19" s="171" customFormat="1" ht="16.350000000000001" customHeight="1" x14ac:dyDescent="0.25"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</row>
    <row r="129" spans="2:19" s="171" customFormat="1" ht="16.350000000000001" customHeight="1" x14ac:dyDescent="0.25"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</row>
    <row r="130" spans="2:19" s="171" customFormat="1" ht="16.350000000000001" customHeight="1" x14ac:dyDescent="0.25"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</row>
    <row r="131" spans="2:19" s="171" customFormat="1" ht="16.350000000000001" customHeight="1" x14ac:dyDescent="0.25"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</row>
    <row r="132" spans="2:19" s="171" customFormat="1" ht="16.350000000000001" customHeight="1" x14ac:dyDescent="0.25"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</row>
    <row r="133" spans="2:19" s="171" customFormat="1" ht="16.350000000000001" customHeight="1" x14ac:dyDescent="0.25">
      <c r="B133" s="160"/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</row>
    <row r="134" spans="2:19" s="171" customFormat="1" ht="16.350000000000001" customHeight="1" x14ac:dyDescent="0.25"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</row>
    <row r="135" spans="2:19" s="171" customFormat="1" ht="16.350000000000001" customHeight="1" x14ac:dyDescent="0.25"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</row>
    <row r="136" spans="2:19" s="171" customFormat="1" ht="16.350000000000001" customHeight="1" x14ac:dyDescent="0.25"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</row>
    <row r="137" spans="2:19" s="171" customFormat="1" ht="16.350000000000001" customHeight="1" x14ac:dyDescent="0.25">
      <c r="B137" s="160"/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</row>
    <row r="138" spans="2:19" s="171" customFormat="1" ht="16.350000000000001" customHeight="1" x14ac:dyDescent="0.25"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</row>
    <row r="139" spans="2:19" s="171" customFormat="1" ht="16.350000000000001" customHeight="1" x14ac:dyDescent="0.25"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</row>
    <row r="140" spans="2:19" s="171" customFormat="1" ht="16.350000000000001" customHeight="1" x14ac:dyDescent="0.25">
      <c r="B140" s="160"/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</row>
    <row r="141" spans="2:19" s="171" customFormat="1" ht="16.350000000000001" customHeight="1" x14ac:dyDescent="0.25">
      <c r="B141" s="160"/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</row>
    <row r="142" spans="2:19" s="171" customFormat="1" ht="16.350000000000001" customHeight="1" x14ac:dyDescent="0.25"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</row>
    <row r="143" spans="2:19" s="171" customFormat="1" ht="16.350000000000001" customHeight="1" x14ac:dyDescent="0.25"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</row>
    <row r="144" spans="2:19" s="171" customFormat="1" ht="16.350000000000001" customHeight="1" x14ac:dyDescent="0.25"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</row>
    <row r="145" spans="2:19" s="171" customFormat="1" ht="16.350000000000001" customHeight="1" x14ac:dyDescent="0.25">
      <c r="B145" s="160"/>
      <c r="C145" s="160"/>
      <c r="D145" s="160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</row>
    <row r="146" spans="2:19" s="171" customFormat="1" ht="16.350000000000001" customHeight="1" x14ac:dyDescent="0.25"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</row>
    <row r="147" spans="2:19" s="171" customFormat="1" ht="16.350000000000001" customHeight="1" x14ac:dyDescent="0.25"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</row>
    <row r="148" spans="2:19" s="171" customFormat="1" ht="16.350000000000001" customHeight="1" x14ac:dyDescent="0.25"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</row>
    <row r="149" spans="2:19" s="171" customFormat="1" ht="16.350000000000001" customHeight="1" x14ac:dyDescent="0.25"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</row>
    <row r="150" spans="2:19" s="171" customFormat="1" ht="16.350000000000001" customHeight="1" x14ac:dyDescent="0.25"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</row>
    <row r="151" spans="2:19" s="171" customFormat="1" ht="16.350000000000001" customHeight="1" x14ac:dyDescent="0.25">
      <c r="B151" s="160"/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</row>
    <row r="152" spans="2:19" s="171" customFormat="1" ht="16.350000000000001" customHeight="1" x14ac:dyDescent="0.25"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</row>
    <row r="153" spans="2:19" s="171" customFormat="1" ht="16.350000000000001" customHeight="1" x14ac:dyDescent="0.25"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</row>
    <row r="154" spans="2:19" s="171" customFormat="1" ht="16.350000000000001" customHeight="1" x14ac:dyDescent="0.25"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</row>
    <row r="155" spans="2:19" s="171" customFormat="1" ht="16.350000000000001" customHeight="1" x14ac:dyDescent="0.25">
      <c r="B155" s="160"/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</row>
    <row r="156" spans="2:19" s="171" customFormat="1" ht="16.350000000000001" customHeight="1" x14ac:dyDescent="0.25">
      <c r="B156" s="160"/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</row>
    <row r="157" spans="2:19" s="171" customFormat="1" ht="16.350000000000001" customHeight="1" x14ac:dyDescent="0.25"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</row>
    <row r="158" spans="2:19" s="171" customFormat="1" ht="16.350000000000001" customHeight="1" x14ac:dyDescent="0.25">
      <c r="B158" s="160"/>
      <c r="C158" s="160"/>
      <c r="D158" s="160"/>
      <c r="E158" s="160"/>
      <c r="F158" s="160"/>
      <c r="G158" s="160"/>
      <c r="H158" s="160"/>
      <c r="I158" s="160"/>
      <c r="J158" s="160"/>
      <c r="K158" s="160"/>
      <c r="L158" s="160"/>
      <c r="M158" s="160"/>
      <c r="N158" s="160"/>
      <c r="O158" s="160"/>
      <c r="P158" s="160"/>
      <c r="Q158" s="160"/>
      <c r="R158" s="160"/>
      <c r="S158" s="160"/>
    </row>
    <row r="159" spans="2:19" s="171" customFormat="1" ht="16.350000000000001" customHeight="1" x14ac:dyDescent="0.25">
      <c r="B159" s="160"/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0"/>
      <c r="N159" s="160"/>
      <c r="O159" s="160"/>
      <c r="P159" s="160"/>
      <c r="Q159" s="160"/>
      <c r="R159" s="160"/>
      <c r="S159" s="160"/>
    </row>
    <row r="160" spans="2:19" s="171" customFormat="1" ht="16.350000000000001" customHeight="1" x14ac:dyDescent="0.25">
      <c r="B160" s="160"/>
      <c r="C160" s="160"/>
      <c r="D160" s="160"/>
      <c r="E160" s="160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</row>
    <row r="161" spans="2:19" s="171" customFormat="1" ht="16.350000000000001" customHeight="1" x14ac:dyDescent="0.25"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</row>
    <row r="162" spans="2:19" x14ac:dyDescent="0.25">
      <c r="B162" s="160"/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</row>
    <row r="163" spans="2:19" x14ac:dyDescent="0.25">
      <c r="B163" s="160"/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</row>
    <row r="164" spans="2:19" x14ac:dyDescent="0.25">
      <c r="B164" s="160"/>
      <c r="C164" s="160"/>
      <c r="D164" s="160"/>
      <c r="E164" s="160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</row>
    <row r="165" spans="2:19" x14ac:dyDescent="0.25">
      <c r="B165" s="160"/>
      <c r="C165" s="160"/>
      <c r="D165" s="160"/>
      <c r="E165" s="160"/>
      <c r="F165" s="160"/>
      <c r="G165" s="160"/>
      <c r="H165" s="160"/>
      <c r="I165" s="160"/>
      <c r="J165" s="160"/>
      <c r="K165" s="160"/>
      <c r="L165" s="160"/>
      <c r="M165" s="160"/>
      <c r="N165" s="160"/>
      <c r="O165" s="160"/>
      <c r="P165" s="160"/>
      <c r="Q165" s="160"/>
      <c r="R165" s="160"/>
      <c r="S165" s="160"/>
    </row>
    <row r="166" spans="2:19" x14ac:dyDescent="0.25">
      <c r="B166" s="160"/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</row>
    <row r="167" spans="2:19" x14ac:dyDescent="0.25"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</row>
    <row r="168" spans="2:19" x14ac:dyDescent="0.25">
      <c r="B168" s="160"/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</row>
    <row r="169" spans="2:19" x14ac:dyDescent="0.25">
      <c r="B169" s="160"/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</row>
    <row r="170" spans="2:19" x14ac:dyDescent="0.25">
      <c r="B170" s="160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</row>
  </sheetData>
  <mergeCells count="9">
    <mergeCell ref="B108:D108"/>
    <mergeCell ref="B2:G2"/>
    <mergeCell ref="H2:L2"/>
    <mergeCell ref="M2:Q2"/>
    <mergeCell ref="R2:S2"/>
    <mergeCell ref="B107:O107"/>
    <mergeCell ref="R3:S3"/>
    <mergeCell ref="B106:F106"/>
    <mergeCell ref="B104:E104"/>
  </mergeCells>
  <hyperlinks>
    <hyperlink ref="B110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0FF5-61F2-48AD-B89F-AC2612A28077}">
  <dimension ref="A1:S150"/>
  <sheetViews>
    <sheetView showGridLines="0" zoomScaleNormal="100" workbookViewId="0">
      <pane ySplit="5" topLeftCell="A6" activePane="bottomLeft" state="frozen"/>
      <selection activeCell="C11" sqref="C11:D11"/>
      <selection pane="bottomLeft" activeCell="B1" sqref="B1"/>
    </sheetView>
  </sheetViews>
  <sheetFormatPr defaultColWidth="9.140625" defaultRowHeight="12.75" x14ac:dyDescent="0.25"/>
  <cols>
    <col min="1" max="1" width="6.7109375" style="431" customWidth="1"/>
    <col min="2" max="2" width="9.140625" style="431"/>
    <col min="3" max="3" width="67.7109375" style="431" bestFit="1" customWidth="1"/>
    <col min="4" max="17" width="9.140625" style="431" customWidth="1"/>
    <col min="18" max="16384" width="9.140625" style="431"/>
  </cols>
  <sheetData>
    <row r="1" spans="1:19" s="465" customFormat="1" ht="30" customHeight="1" x14ac:dyDescent="0.2">
      <c r="B1" s="182" t="s">
        <v>377</v>
      </c>
      <c r="C1" s="182"/>
      <c r="D1" s="182"/>
      <c r="E1" s="182"/>
      <c r="F1" s="182"/>
      <c r="G1" s="182"/>
      <c r="H1" s="182"/>
      <c r="I1" s="182"/>
      <c r="K1" s="463"/>
    </row>
    <row r="2" spans="1:19" s="465" customFormat="1" ht="15" customHeight="1" x14ac:dyDescent="0.2">
      <c r="C2" s="466"/>
      <c r="D2" s="45"/>
      <c r="S2" s="463"/>
    </row>
    <row r="3" spans="1:19" s="465" customFormat="1" ht="15" customHeight="1" x14ac:dyDescent="0.2">
      <c r="C3" s="466"/>
      <c r="D3" s="469"/>
      <c r="F3" s="469"/>
      <c r="Q3" s="527" t="s">
        <v>76</v>
      </c>
    </row>
    <row r="4" spans="1:19" ht="0.2" customHeight="1" x14ac:dyDescent="0.25">
      <c r="C4" s="130"/>
    </row>
    <row r="5" spans="1:19" s="130" customFormat="1" ht="33" customHeight="1" x14ac:dyDescent="0.25">
      <c r="B5" s="470" t="s">
        <v>199</v>
      </c>
      <c r="C5" s="535" t="s">
        <v>77</v>
      </c>
      <c r="D5" s="531">
        <v>2005</v>
      </c>
      <c r="E5" s="531">
        <v>2006</v>
      </c>
      <c r="F5" s="531">
        <v>2007</v>
      </c>
      <c r="G5" s="531">
        <v>2008</v>
      </c>
      <c r="H5" s="531">
        <v>2009</v>
      </c>
      <c r="I5" s="531">
        <v>2010</v>
      </c>
      <c r="J5" s="531">
        <v>2011</v>
      </c>
      <c r="K5" s="531">
        <v>2012</v>
      </c>
      <c r="L5" s="531">
        <v>2013</v>
      </c>
      <c r="M5" s="531">
        <v>2014</v>
      </c>
      <c r="N5" s="531">
        <v>2015</v>
      </c>
      <c r="O5" s="531">
        <v>2016</v>
      </c>
      <c r="P5" s="531">
        <v>2017</v>
      </c>
      <c r="Q5" s="531">
        <v>2018</v>
      </c>
    </row>
    <row r="6" spans="1:19" s="130" customFormat="1" ht="3.75" customHeight="1" x14ac:dyDescent="0.25"/>
    <row r="7" spans="1:19" s="130" customFormat="1" ht="22.5" customHeight="1" x14ac:dyDescent="0.25">
      <c r="C7" s="528" t="s">
        <v>66</v>
      </c>
      <c r="D7" s="103">
        <v>157121.17499999999</v>
      </c>
      <c r="E7" s="103">
        <v>168877.63</v>
      </c>
      <c r="F7" s="103">
        <v>156873.027</v>
      </c>
      <c r="G7" s="103">
        <v>174894.71400000001</v>
      </c>
      <c r="H7" s="103">
        <v>152841.74100000001</v>
      </c>
      <c r="I7" s="103">
        <v>157572.13399999999</v>
      </c>
      <c r="J7" s="103">
        <v>118939.556</v>
      </c>
      <c r="K7" s="103">
        <v>173822.24</v>
      </c>
      <c r="L7" s="103">
        <v>110033.107</v>
      </c>
      <c r="M7" s="103">
        <v>132025.258</v>
      </c>
      <c r="N7" s="103">
        <v>131660.231</v>
      </c>
      <c r="O7" s="103">
        <v>128769.129</v>
      </c>
      <c r="P7" s="103">
        <v>149167.29399999999</v>
      </c>
      <c r="Q7" s="103">
        <v>179250.016</v>
      </c>
    </row>
    <row r="8" spans="1:19" s="130" customFormat="1" ht="3.75" customHeight="1" x14ac:dyDescent="0.25">
      <c r="A8" s="534"/>
    </row>
    <row r="9" spans="1:19" s="130" customFormat="1" ht="15.75" customHeight="1" x14ac:dyDescent="0.25">
      <c r="A9" s="534"/>
      <c r="C9" s="343" t="s">
        <v>78</v>
      </c>
      <c r="D9" s="210">
        <v>877.00300000000004</v>
      </c>
      <c r="E9" s="210">
        <v>4276.0879999999997</v>
      </c>
      <c r="F9" s="210">
        <v>3112.2910000000002</v>
      </c>
      <c r="G9" s="210">
        <v>2190.0909999999999</v>
      </c>
      <c r="H9" s="210">
        <v>1309.6120000000001</v>
      </c>
      <c r="I9" s="210">
        <v>2003.3910000000001</v>
      </c>
      <c r="J9" s="210">
        <v>1079.704</v>
      </c>
      <c r="K9" s="210">
        <v>2038.164</v>
      </c>
      <c r="L9" s="210">
        <v>1005.8159999999999</v>
      </c>
      <c r="M9" s="210">
        <v>661.06200000000001</v>
      </c>
      <c r="N9" s="210">
        <v>2147.15</v>
      </c>
      <c r="O9" s="210">
        <v>2080.2740000000003</v>
      </c>
      <c r="P9" s="210">
        <v>2161.1750000000002</v>
      </c>
      <c r="Q9" s="210">
        <v>2172.1979999999999</v>
      </c>
    </row>
    <row r="10" spans="1:19" s="130" customFormat="1" ht="15.75" customHeight="1" x14ac:dyDescent="0.25">
      <c r="A10" s="534"/>
      <c r="C10" s="284" t="s">
        <v>917</v>
      </c>
      <c r="D10" s="190">
        <v>35.008000000000003</v>
      </c>
      <c r="E10" s="190">
        <v>180.666</v>
      </c>
      <c r="F10" s="190">
        <v>78.075000000000003</v>
      </c>
      <c r="G10" s="190">
        <v>241.511</v>
      </c>
      <c r="H10" s="190">
        <v>203.178</v>
      </c>
      <c r="I10" s="190">
        <v>133.71</v>
      </c>
      <c r="J10" s="190">
        <v>96.542999999999992</v>
      </c>
      <c r="K10" s="190">
        <v>116.001</v>
      </c>
      <c r="L10" s="190">
        <v>79.951999999999998</v>
      </c>
      <c r="M10" s="190">
        <v>182.607</v>
      </c>
      <c r="N10" s="190">
        <v>338.048</v>
      </c>
      <c r="O10" s="190">
        <v>1032.8389999999999</v>
      </c>
      <c r="P10" s="190">
        <v>348.87600000000003</v>
      </c>
      <c r="Q10" s="190">
        <v>224.268</v>
      </c>
    </row>
    <row r="11" spans="1:19" s="130" customFormat="1" ht="15.75" customHeight="1" x14ac:dyDescent="0.25">
      <c r="A11" s="534"/>
      <c r="B11" s="140" t="s">
        <v>200</v>
      </c>
      <c r="C11" s="488" t="s">
        <v>80</v>
      </c>
      <c r="D11" s="190">
        <v>35.008000000000003</v>
      </c>
      <c r="E11" s="190">
        <v>25.318999999999999</v>
      </c>
      <c r="F11" s="190">
        <v>0</v>
      </c>
      <c r="G11" s="190">
        <v>71.796000000000006</v>
      </c>
      <c r="H11" s="463" t="s">
        <v>8</v>
      </c>
      <c r="I11" s="190">
        <v>0</v>
      </c>
      <c r="J11" s="190">
        <v>15.244999999999999</v>
      </c>
      <c r="K11" s="190">
        <v>0</v>
      </c>
      <c r="L11" s="190">
        <v>6.2380000000000004</v>
      </c>
      <c r="M11" s="190">
        <v>1</v>
      </c>
      <c r="N11" s="190">
        <v>242.35300000000001</v>
      </c>
      <c r="O11" s="190">
        <v>1014.571</v>
      </c>
      <c r="P11" s="190">
        <v>278.14100000000002</v>
      </c>
      <c r="Q11" s="190">
        <v>145.791</v>
      </c>
    </row>
    <row r="12" spans="1:19" s="130" customFormat="1" ht="15.75" customHeight="1" x14ac:dyDescent="0.25">
      <c r="A12" s="534"/>
      <c r="B12" s="140" t="s">
        <v>201</v>
      </c>
      <c r="C12" s="488" t="s">
        <v>81</v>
      </c>
      <c r="D12" s="190">
        <v>0</v>
      </c>
      <c r="E12" s="190">
        <v>0</v>
      </c>
      <c r="F12" s="190">
        <v>0</v>
      </c>
      <c r="G12" s="190">
        <v>3.4540000000000002</v>
      </c>
      <c r="H12" s="190">
        <v>11.654</v>
      </c>
      <c r="I12" s="190">
        <v>0</v>
      </c>
      <c r="J12" s="190">
        <v>15.422000000000001</v>
      </c>
      <c r="K12" s="190">
        <v>0</v>
      </c>
      <c r="L12" s="190">
        <v>6.9640000000000004</v>
      </c>
      <c r="M12" s="190">
        <v>118.589</v>
      </c>
      <c r="N12" s="190">
        <v>27.3</v>
      </c>
      <c r="O12" s="190">
        <v>0</v>
      </c>
      <c r="P12" s="190">
        <v>0</v>
      </c>
      <c r="Q12" s="190">
        <v>6.3159999999999998</v>
      </c>
    </row>
    <row r="13" spans="1:19" s="130" customFormat="1" ht="15.75" customHeight="1" x14ac:dyDescent="0.25">
      <c r="A13" s="534"/>
      <c r="B13" s="140" t="s">
        <v>202</v>
      </c>
      <c r="C13" s="488" t="s">
        <v>82</v>
      </c>
      <c r="D13" s="190">
        <v>0</v>
      </c>
      <c r="E13" s="190">
        <v>20.6</v>
      </c>
      <c r="F13" s="190">
        <v>20.571999999999999</v>
      </c>
      <c r="G13" s="190">
        <v>18.506</v>
      </c>
      <c r="H13" s="190">
        <v>5.9279999999999999</v>
      </c>
      <c r="I13" s="190">
        <v>0</v>
      </c>
      <c r="J13" s="190">
        <v>0</v>
      </c>
      <c r="K13" s="190">
        <v>0</v>
      </c>
      <c r="L13" s="190">
        <v>0.75800000000000001</v>
      </c>
      <c r="M13" s="190">
        <v>0</v>
      </c>
      <c r="N13" s="190">
        <v>0</v>
      </c>
      <c r="O13" s="190">
        <v>0</v>
      </c>
      <c r="P13" s="190">
        <v>0</v>
      </c>
      <c r="Q13" s="190">
        <v>0</v>
      </c>
    </row>
    <row r="14" spans="1:19" s="130" customFormat="1" ht="15.75" customHeight="1" x14ac:dyDescent="0.25">
      <c r="A14" s="534"/>
      <c r="B14" s="140" t="s">
        <v>203</v>
      </c>
      <c r="C14" s="488" t="s">
        <v>83</v>
      </c>
      <c r="D14" s="190">
        <v>0</v>
      </c>
      <c r="E14" s="190">
        <v>134.74700000000001</v>
      </c>
      <c r="F14" s="190">
        <v>57.503</v>
      </c>
      <c r="G14" s="190">
        <v>147.755</v>
      </c>
      <c r="H14" s="190">
        <v>185.45500000000001</v>
      </c>
      <c r="I14" s="190">
        <v>133.71</v>
      </c>
      <c r="J14" s="190">
        <v>59.725000000000001</v>
      </c>
      <c r="K14" s="190">
        <v>116.001</v>
      </c>
      <c r="L14" s="190">
        <v>65.992000000000004</v>
      </c>
      <c r="M14" s="190">
        <v>63.018000000000001</v>
      </c>
      <c r="N14" s="190">
        <v>68.394999999999996</v>
      </c>
      <c r="O14" s="190">
        <v>18.268000000000001</v>
      </c>
      <c r="P14" s="190">
        <v>70.734999999999999</v>
      </c>
      <c r="Q14" s="190">
        <v>72.161000000000001</v>
      </c>
    </row>
    <row r="15" spans="1:19" s="130" customFormat="1" ht="15.75" customHeight="1" x14ac:dyDescent="0.25">
      <c r="A15" s="534"/>
      <c r="B15" s="140" t="s">
        <v>204</v>
      </c>
      <c r="C15" s="488" t="s">
        <v>84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6.1509999999999998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0">
        <v>0</v>
      </c>
      <c r="Q15" s="190">
        <v>0</v>
      </c>
    </row>
    <row r="16" spans="1:19" s="130" customFormat="1" ht="15.75" customHeight="1" x14ac:dyDescent="0.25">
      <c r="A16" s="534"/>
      <c r="B16" s="140" t="s">
        <v>205</v>
      </c>
      <c r="C16" s="284" t="s">
        <v>85</v>
      </c>
      <c r="D16" s="190">
        <v>123.238</v>
      </c>
      <c r="E16" s="190">
        <v>230.43799999999999</v>
      </c>
      <c r="F16" s="190">
        <v>83.525000000000006</v>
      </c>
      <c r="G16" s="190">
        <v>117.547</v>
      </c>
      <c r="H16" s="190">
        <v>12.177</v>
      </c>
      <c r="I16" s="190">
        <v>52.27</v>
      </c>
      <c r="J16" s="190">
        <v>40.134999999999998</v>
      </c>
      <c r="K16" s="190">
        <v>20.079000000000001</v>
      </c>
      <c r="L16" s="190">
        <v>49.101999999999997</v>
      </c>
      <c r="M16" s="190">
        <v>63.83</v>
      </c>
      <c r="N16" s="190">
        <v>41.030999999999999</v>
      </c>
      <c r="O16" s="190">
        <v>18.489000000000001</v>
      </c>
      <c r="P16" s="190">
        <v>16.526</v>
      </c>
      <c r="Q16" s="190">
        <v>8.43</v>
      </c>
    </row>
    <row r="17" spans="1:17" s="130" customFormat="1" ht="15.75" customHeight="1" x14ac:dyDescent="0.25">
      <c r="A17" s="534"/>
      <c r="B17" s="140" t="s">
        <v>921</v>
      </c>
      <c r="C17" s="284" t="s">
        <v>922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463" t="s">
        <v>8</v>
      </c>
      <c r="M17" s="190">
        <v>0</v>
      </c>
      <c r="N17" s="190">
        <v>0</v>
      </c>
      <c r="O17" s="190">
        <v>0</v>
      </c>
      <c r="P17" s="190">
        <v>0</v>
      </c>
      <c r="Q17" s="190">
        <v>0</v>
      </c>
    </row>
    <row r="18" spans="1:17" s="130" customFormat="1" ht="15.75" customHeight="1" x14ac:dyDescent="0.25">
      <c r="A18" s="534"/>
      <c r="B18" s="140" t="s">
        <v>207</v>
      </c>
      <c r="C18" s="284" t="s">
        <v>87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27.675000000000001</v>
      </c>
      <c r="J18" s="190">
        <v>0</v>
      </c>
      <c r="K18" s="190">
        <v>0</v>
      </c>
      <c r="L18" s="190">
        <v>3.1070000000000002</v>
      </c>
      <c r="M18" s="190">
        <v>0</v>
      </c>
      <c r="N18" s="190">
        <v>0</v>
      </c>
      <c r="O18" s="190">
        <v>0</v>
      </c>
      <c r="P18" s="463" t="s">
        <v>8</v>
      </c>
      <c r="Q18" s="190">
        <v>0</v>
      </c>
    </row>
    <row r="19" spans="1:17" s="130" customFormat="1" ht="15.75" customHeight="1" x14ac:dyDescent="0.25">
      <c r="A19" s="534"/>
      <c r="B19" s="140" t="s">
        <v>1053</v>
      </c>
      <c r="C19" s="284" t="s">
        <v>378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30.137</v>
      </c>
      <c r="P19" s="190">
        <v>0</v>
      </c>
      <c r="Q19" s="190">
        <v>0</v>
      </c>
    </row>
    <row r="20" spans="1:17" s="130" customFormat="1" ht="15.75" customHeight="1" x14ac:dyDescent="0.25">
      <c r="A20" s="534"/>
      <c r="B20" s="140" t="s">
        <v>208</v>
      </c>
      <c r="C20" s="284" t="s">
        <v>88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463" t="s">
        <v>8</v>
      </c>
      <c r="L20" s="190">
        <v>5.96</v>
      </c>
      <c r="M20" s="190">
        <v>0</v>
      </c>
      <c r="N20" s="190">
        <v>0</v>
      </c>
      <c r="O20" s="190">
        <v>0</v>
      </c>
      <c r="P20" s="190">
        <v>56.368000000000002</v>
      </c>
      <c r="Q20" s="190">
        <v>0</v>
      </c>
    </row>
    <row r="21" spans="1:17" s="130" customFormat="1" ht="15.75" customHeight="1" x14ac:dyDescent="0.25">
      <c r="A21" s="534"/>
      <c r="B21" s="140" t="s">
        <v>209</v>
      </c>
      <c r="C21" s="284" t="s">
        <v>904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90">
        <v>0</v>
      </c>
      <c r="J21" s="190">
        <v>0</v>
      </c>
      <c r="K21" s="190">
        <v>0</v>
      </c>
      <c r="L21" s="190">
        <v>4.2439999999999998</v>
      </c>
      <c r="M21" s="190">
        <v>0</v>
      </c>
      <c r="N21" s="190">
        <v>0</v>
      </c>
      <c r="O21" s="190">
        <v>0</v>
      </c>
      <c r="P21" s="190">
        <v>0</v>
      </c>
      <c r="Q21" s="190">
        <v>0</v>
      </c>
    </row>
    <row r="22" spans="1:17" s="130" customFormat="1" ht="15.75" customHeight="1" x14ac:dyDescent="0.25">
      <c r="A22" s="534"/>
      <c r="B22" s="140" t="s">
        <v>210</v>
      </c>
      <c r="C22" s="284" t="s">
        <v>165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2.3490000000000002</v>
      </c>
      <c r="M22" s="190">
        <v>0</v>
      </c>
      <c r="N22" s="190">
        <v>0</v>
      </c>
      <c r="O22" s="190">
        <v>0</v>
      </c>
      <c r="P22" s="190">
        <v>0</v>
      </c>
      <c r="Q22" s="190">
        <v>0</v>
      </c>
    </row>
    <row r="23" spans="1:17" s="130" customFormat="1" ht="15.75" customHeight="1" x14ac:dyDescent="0.25">
      <c r="A23" s="534"/>
      <c r="B23" s="140" t="s">
        <v>211</v>
      </c>
      <c r="C23" s="284" t="s">
        <v>212</v>
      </c>
      <c r="D23" s="190">
        <v>0.68899999999999995</v>
      </c>
      <c r="E23" s="190">
        <v>0</v>
      </c>
      <c r="F23" s="190">
        <v>0</v>
      </c>
      <c r="G23" s="190">
        <v>0</v>
      </c>
      <c r="H23" s="190">
        <v>0</v>
      </c>
      <c r="I23" s="190">
        <v>240.232</v>
      </c>
      <c r="J23" s="190">
        <v>165.755</v>
      </c>
      <c r="K23" s="190">
        <v>20.712</v>
      </c>
      <c r="L23" s="190">
        <v>0</v>
      </c>
      <c r="M23" s="190">
        <v>26.135999999999999</v>
      </c>
      <c r="N23" s="190">
        <v>3.9649999999999999</v>
      </c>
      <c r="O23" s="190">
        <v>0</v>
      </c>
      <c r="P23" s="190">
        <v>11.731</v>
      </c>
      <c r="Q23" s="190">
        <v>0</v>
      </c>
    </row>
    <row r="24" spans="1:17" s="130" customFormat="1" ht="15.75" customHeight="1" x14ac:dyDescent="0.25">
      <c r="A24" s="534"/>
      <c r="B24" s="140" t="s">
        <v>930</v>
      </c>
      <c r="C24" s="284" t="s">
        <v>931</v>
      </c>
      <c r="D24" s="190">
        <v>11.363</v>
      </c>
      <c r="E24" s="190">
        <v>33.594999999999999</v>
      </c>
      <c r="F24" s="190">
        <v>0</v>
      </c>
      <c r="G24" s="190">
        <v>0</v>
      </c>
      <c r="H24" s="190">
        <v>0</v>
      </c>
      <c r="I24" s="190">
        <v>28.084</v>
      </c>
      <c r="J24" s="190">
        <v>35.866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</row>
    <row r="25" spans="1:17" s="130" customFormat="1" ht="15.75" customHeight="1" x14ac:dyDescent="0.25">
      <c r="A25" s="534"/>
      <c r="B25" s="140" t="s">
        <v>213</v>
      </c>
      <c r="C25" s="284" t="s">
        <v>166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70.453999999999994</v>
      </c>
      <c r="K25" s="190">
        <v>0</v>
      </c>
      <c r="L25" s="190">
        <v>3.4860000000000002</v>
      </c>
      <c r="M25" s="190">
        <v>0</v>
      </c>
      <c r="N25" s="190">
        <v>0</v>
      </c>
      <c r="O25" s="190">
        <v>0</v>
      </c>
      <c r="P25" s="190">
        <v>0</v>
      </c>
      <c r="Q25" s="190">
        <v>0</v>
      </c>
    </row>
    <row r="26" spans="1:17" s="130" customFormat="1" ht="15.75" customHeight="1" x14ac:dyDescent="0.25">
      <c r="A26" s="534"/>
      <c r="B26" s="140" t="s">
        <v>214</v>
      </c>
      <c r="C26" s="284" t="s">
        <v>89</v>
      </c>
      <c r="D26" s="190">
        <v>0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0</v>
      </c>
      <c r="K26" s="190">
        <v>0</v>
      </c>
      <c r="L26" s="463" t="s">
        <v>8</v>
      </c>
      <c r="M26" s="190">
        <v>0</v>
      </c>
      <c r="N26" s="190">
        <v>0</v>
      </c>
      <c r="O26" s="190">
        <v>0</v>
      </c>
      <c r="P26" s="190">
        <v>0</v>
      </c>
      <c r="Q26" s="190">
        <v>0</v>
      </c>
    </row>
    <row r="27" spans="1:17" s="130" customFormat="1" ht="15.75" customHeight="1" x14ac:dyDescent="0.25">
      <c r="A27" s="534"/>
      <c r="B27" s="140" t="s">
        <v>895</v>
      </c>
      <c r="C27" s="284" t="s">
        <v>379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367.97399999999999</v>
      </c>
      <c r="Q27" s="190">
        <v>0</v>
      </c>
    </row>
    <row r="28" spans="1:17" s="130" customFormat="1" ht="15.75" customHeight="1" x14ac:dyDescent="0.25">
      <c r="A28" s="534"/>
      <c r="B28" s="140" t="s">
        <v>222</v>
      </c>
      <c r="C28" s="284" t="s">
        <v>223</v>
      </c>
      <c r="D28" s="190">
        <v>0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4.0919999999999996</v>
      </c>
      <c r="M28" s="190">
        <v>0</v>
      </c>
      <c r="N28" s="190">
        <v>0</v>
      </c>
      <c r="O28" s="190">
        <v>0</v>
      </c>
      <c r="P28" s="190">
        <v>0</v>
      </c>
      <c r="Q28" s="190">
        <v>0</v>
      </c>
    </row>
    <row r="29" spans="1:17" s="130" customFormat="1" ht="15.75" customHeight="1" x14ac:dyDescent="0.25">
      <c r="A29" s="534"/>
      <c r="B29" s="140" t="s">
        <v>224</v>
      </c>
      <c r="C29" s="284" t="s">
        <v>92</v>
      </c>
      <c r="D29" s="190">
        <v>117.652</v>
      </c>
      <c r="E29" s="190">
        <v>59.923999999999999</v>
      </c>
      <c r="F29" s="190">
        <v>59.5</v>
      </c>
      <c r="G29" s="190">
        <v>647.15</v>
      </c>
      <c r="H29" s="190">
        <v>59.328000000000003</v>
      </c>
      <c r="I29" s="190">
        <v>110.44799999999999</v>
      </c>
      <c r="J29" s="190">
        <v>0.55400000000000005</v>
      </c>
      <c r="K29" s="190">
        <v>0</v>
      </c>
      <c r="L29" s="190">
        <v>187.994</v>
      </c>
      <c r="M29" s="190">
        <v>0.55300000000000005</v>
      </c>
      <c r="N29" s="190">
        <v>1.9750000000000001</v>
      </c>
      <c r="O29" s="190">
        <v>79.266000000000005</v>
      </c>
      <c r="P29" s="190">
        <v>0.58899999999999997</v>
      </c>
      <c r="Q29" s="190">
        <v>2.0659999999999998</v>
      </c>
    </row>
    <row r="30" spans="1:17" s="130" customFormat="1" ht="15.75" customHeight="1" x14ac:dyDescent="0.25">
      <c r="A30" s="534"/>
      <c r="B30" s="140" t="s">
        <v>938</v>
      </c>
      <c r="C30" s="284" t="s">
        <v>93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90.480999999999995</v>
      </c>
      <c r="L30" s="190">
        <v>3.1059999999999999</v>
      </c>
      <c r="M30" s="190">
        <v>0</v>
      </c>
      <c r="N30" s="190">
        <v>0</v>
      </c>
      <c r="O30" s="190">
        <v>0</v>
      </c>
      <c r="P30" s="190">
        <v>1.222</v>
      </c>
      <c r="Q30" s="190">
        <v>0</v>
      </c>
    </row>
    <row r="31" spans="1:17" s="130" customFormat="1" ht="15.75" customHeight="1" x14ac:dyDescent="0.25">
      <c r="A31" s="534"/>
      <c r="B31" s="140" t="s">
        <v>226</v>
      </c>
      <c r="C31" s="284" t="s">
        <v>227</v>
      </c>
      <c r="D31" s="190">
        <v>0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0</v>
      </c>
      <c r="K31" s="190">
        <v>0</v>
      </c>
      <c r="L31" s="463" t="s">
        <v>8</v>
      </c>
      <c r="M31" s="190">
        <v>0</v>
      </c>
      <c r="N31" s="190">
        <v>0</v>
      </c>
      <c r="O31" s="463" t="s">
        <v>8</v>
      </c>
      <c r="P31" s="190">
        <v>0</v>
      </c>
      <c r="Q31" s="190">
        <v>0</v>
      </c>
    </row>
    <row r="32" spans="1:17" s="130" customFormat="1" ht="15.75" customHeight="1" x14ac:dyDescent="0.25">
      <c r="A32" s="534"/>
      <c r="B32" s="140" t="s">
        <v>228</v>
      </c>
      <c r="C32" s="284" t="s">
        <v>229</v>
      </c>
      <c r="D32" s="190">
        <v>61.805</v>
      </c>
      <c r="E32" s="190">
        <v>164.386</v>
      </c>
      <c r="F32" s="190">
        <v>87.394999999999996</v>
      </c>
      <c r="G32" s="190">
        <v>165.20400000000001</v>
      </c>
      <c r="H32" s="190">
        <v>50.378</v>
      </c>
      <c r="I32" s="190">
        <v>36.625999999999998</v>
      </c>
      <c r="J32" s="190">
        <v>0.76100000000000001</v>
      </c>
      <c r="K32" s="190">
        <v>88.081999999999994</v>
      </c>
      <c r="L32" s="190">
        <v>91.409000000000006</v>
      </c>
      <c r="M32" s="190">
        <v>0</v>
      </c>
      <c r="N32" s="190">
        <v>207.172</v>
      </c>
      <c r="O32" s="190">
        <v>142.19</v>
      </c>
      <c r="P32" s="190">
        <v>368.834</v>
      </c>
      <c r="Q32" s="190">
        <v>0</v>
      </c>
    </row>
    <row r="33" spans="1:17" s="130" customFormat="1" ht="15.75" customHeight="1" x14ac:dyDescent="0.25">
      <c r="A33" s="534"/>
      <c r="B33" s="140" t="s">
        <v>232</v>
      </c>
      <c r="C33" s="284" t="s">
        <v>94</v>
      </c>
      <c r="D33" s="190">
        <v>0</v>
      </c>
      <c r="E33" s="190">
        <v>0</v>
      </c>
      <c r="F33" s="190">
        <v>0</v>
      </c>
      <c r="G33" s="190">
        <v>0.66300000000000003</v>
      </c>
      <c r="H33" s="190">
        <v>0</v>
      </c>
      <c r="I33" s="190">
        <v>64.802000000000007</v>
      </c>
      <c r="J33" s="190">
        <v>24.283999999999999</v>
      </c>
      <c r="K33" s="190">
        <v>79.289000000000001</v>
      </c>
      <c r="L33" s="190">
        <v>0</v>
      </c>
      <c r="M33" s="190">
        <v>10.087</v>
      </c>
      <c r="N33" s="190">
        <v>0</v>
      </c>
      <c r="O33" s="190">
        <v>0</v>
      </c>
      <c r="P33" s="190">
        <v>0</v>
      </c>
      <c r="Q33" s="190">
        <v>0</v>
      </c>
    </row>
    <row r="34" spans="1:17" s="130" customFormat="1" ht="15.75" customHeight="1" x14ac:dyDescent="0.25">
      <c r="A34" s="534"/>
      <c r="B34" s="140" t="s">
        <v>945</v>
      </c>
      <c r="C34" s="284" t="s">
        <v>946</v>
      </c>
      <c r="D34" s="190">
        <v>0</v>
      </c>
      <c r="E34" s="190">
        <v>0</v>
      </c>
      <c r="F34" s="190">
        <v>0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v>1.137</v>
      </c>
      <c r="M34" s="190">
        <v>0</v>
      </c>
      <c r="N34" s="190">
        <v>0</v>
      </c>
      <c r="O34" s="190">
        <v>0</v>
      </c>
      <c r="P34" s="190">
        <v>0</v>
      </c>
      <c r="Q34" s="190">
        <v>0</v>
      </c>
    </row>
    <row r="35" spans="1:17" s="130" customFormat="1" ht="15.75" customHeight="1" x14ac:dyDescent="0.25">
      <c r="A35" s="534"/>
      <c r="B35" s="140" t="s">
        <v>949</v>
      </c>
      <c r="C35" s="284" t="s">
        <v>950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463" t="s">
        <v>8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</row>
    <row r="36" spans="1:17" s="130" customFormat="1" ht="15.75" customHeight="1" x14ac:dyDescent="0.25">
      <c r="A36" s="534"/>
      <c r="B36" s="140" t="s">
        <v>234</v>
      </c>
      <c r="C36" s="284" t="s">
        <v>951</v>
      </c>
      <c r="D36" s="190">
        <v>517.91600000000005</v>
      </c>
      <c r="E36" s="190">
        <v>426.791</v>
      </c>
      <c r="F36" s="190">
        <v>456.87700000000001</v>
      </c>
      <c r="G36" s="190">
        <v>610.33100000000002</v>
      </c>
      <c r="H36" s="190">
        <v>706.16099999999994</v>
      </c>
      <c r="I36" s="190">
        <v>783.755</v>
      </c>
      <c r="J36" s="190">
        <v>394.43599999999998</v>
      </c>
      <c r="K36" s="190">
        <v>1135.7</v>
      </c>
      <c r="L36" s="190">
        <v>463.53699999999998</v>
      </c>
      <c r="M36" s="190">
        <v>377.84899999999999</v>
      </c>
      <c r="N36" s="190">
        <v>750.80700000000002</v>
      </c>
      <c r="O36" s="190">
        <v>540.45500000000004</v>
      </c>
      <c r="P36" s="190">
        <v>637.30600000000004</v>
      </c>
      <c r="Q36" s="190">
        <v>1403.211</v>
      </c>
    </row>
    <row r="37" spans="1:17" s="130" customFormat="1" ht="15.75" customHeight="1" x14ac:dyDescent="0.25">
      <c r="A37" s="534"/>
      <c r="B37" s="140" t="s">
        <v>953</v>
      </c>
      <c r="C37" s="284" t="s">
        <v>171</v>
      </c>
      <c r="D37" s="190">
        <v>0</v>
      </c>
      <c r="E37" s="190">
        <v>2609.4479999999999</v>
      </c>
      <c r="F37" s="190">
        <v>472.92399999999998</v>
      </c>
      <c r="G37" s="190">
        <v>27.922999999999998</v>
      </c>
      <c r="H37" s="190">
        <v>24.355</v>
      </c>
      <c r="I37" s="190">
        <v>3.4689999999999999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0.61499999999999999</v>
      </c>
      <c r="P37" s="190">
        <v>0</v>
      </c>
      <c r="Q37" s="190">
        <v>0</v>
      </c>
    </row>
    <row r="38" spans="1:17" s="130" customFormat="1" ht="15.75" customHeight="1" x14ac:dyDescent="0.25">
      <c r="A38" s="534"/>
      <c r="B38" s="140" t="s">
        <v>235</v>
      </c>
      <c r="C38" s="284" t="s">
        <v>172</v>
      </c>
      <c r="D38" s="190">
        <v>0</v>
      </c>
      <c r="E38" s="190">
        <v>28.681999999999999</v>
      </c>
      <c r="F38" s="190">
        <v>29.474</v>
      </c>
      <c r="G38" s="190">
        <v>0</v>
      </c>
      <c r="H38" s="190">
        <v>26.738</v>
      </c>
      <c r="I38" s="190">
        <v>30.738</v>
      </c>
      <c r="J38" s="190">
        <v>0</v>
      </c>
      <c r="K38" s="190">
        <v>275.08</v>
      </c>
      <c r="L38" s="190">
        <v>0</v>
      </c>
      <c r="M38" s="190">
        <v>0</v>
      </c>
      <c r="N38" s="190">
        <v>140.72800000000001</v>
      </c>
      <c r="O38" s="190">
        <v>235.99700000000001</v>
      </c>
      <c r="P38" s="190">
        <v>138.04</v>
      </c>
      <c r="Q38" s="190">
        <v>257.92700000000002</v>
      </c>
    </row>
    <row r="39" spans="1:17" s="130" customFormat="1" ht="15.75" customHeight="1" x14ac:dyDescent="0.25">
      <c r="A39" s="534"/>
      <c r="B39" s="140" t="s">
        <v>905</v>
      </c>
      <c r="C39" s="284" t="s">
        <v>369</v>
      </c>
      <c r="D39" s="190">
        <v>0</v>
      </c>
      <c r="E39" s="190">
        <v>201.16800000000001</v>
      </c>
      <c r="F39" s="190">
        <v>0</v>
      </c>
      <c r="G39" s="190">
        <v>127.303</v>
      </c>
      <c r="H39" s="190">
        <v>0</v>
      </c>
      <c r="I39" s="190">
        <v>491.58199999999999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</row>
    <row r="40" spans="1:17" s="130" customFormat="1" ht="15.75" customHeight="1" x14ac:dyDescent="0.25">
      <c r="A40" s="534"/>
      <c r="B40" s="140" t="s">
        <v>906</v>
      </c>
      <c r="C40" s="284" t="s">
        <v>370</v>
      </c>
      <c r="D40" s="190">
        <v>9.3320000000000007</v>
      </c>
      <c r="E40" s="190">
        <v>340.99</v>
      </c>
      <c r="F40" s="190">
        <v>1844.521</v>
      </c>
      <c r="G40" s="190">
        <v>252.459</v>
      </c>
      <c r="H40" s="190">
        <v>227.297</v>
      </c>
      <c r="I40" s="190">
        <v>0</v>
      </c>
      <c r="J40" s="190">
        <v>250.916</v>
      </c>
      <c r="K40" s="190">
        <v>212.49100000000001</v>
      </c>
      <c r="L40" s="190">
        <v>105.35599999999999</v>
      </c>
      <c r="M40" s="190">
        <v>0</v>
      </c>
      <c r="N40" s="190">
        <v>663.42399999999998</v>
      </c>
      <c r="O40" s="190">
        <v>0</v>
      </c>
      <c r="P40" s="190">
        <v>213.404</v>
      </c>
      <c r="Q40" s="190">
        <v>276.29599999999999</v>
      </c>
    </row>
    <row r="41" spans="1:17" s="130" customFormat="1" ht="15.75" customHeight="1" x14ac:dyDescent="0.25">
      <c r="A41" s="534"/>
      <c r="C41" s="489" t="s">
        <v>96</v>
      </c>
      <c r="D41" s="210">
        <v>15138.034</v>
      </c>
      <c r="E41" s="210">
        <v>17841.946000000004</v>
      </c>
      <c r="F41" s="210">
        <v>12947.770999999999</v>
      </c>
      <c r="G41" s="210">
        <v>13854.563</v>
      </c>
      <c r="H41" s="210">
        <v>13399.96</v>
      </c>
      <c r="I41" s="210">
        <v>12828.335000000001</v>
      </c>
      <c r="J41" s="210">
        <v>10369.319</v>
      </c>
      <c r="K41" s="210">
        <v>9689.2740000000031</v>
      </c>
      <c r="L41" s="210">
        <v>7406.612000000001</v>
      </c>
      <c r="M41" s="210">
        <v>8388.4879999999994</v>
      </c>
      <c r="N41" s="210">
        <v>9434.9410000000007</v>
      </c>
      <c r="O41" s="210">
        <v>7620.4909999999991</v>
      </c>
      <c r="P41" s="210">
        <v>10117.734</v>
      </c>
      <c r="Q41" s="210">
        <v>13284.905999999999</v>
      </c>
    </row>
    <row r="42" spans="1:17" s="130" customFormat="1" ht="15.75" customHeight="1" x14ac:dyDescent="0.25">
      <c r="A42" s="534"/>
      <c r="B42" s="140" t="s">
        <v>237</v>
      </c>
      <c r="C42" s="284" t="s">
        <v>174</v>
      </c>
      <c r="D42" s="190">
        <v>458.91</v>
      </c>
      <c r="E42" s="190">
        <v>29.396000000000001</v>
      </c>
      <c r="F42" s="190">
        <v>54.774999999999999</v>
      </c>
      <c r="G42" s="190">
        <v>1176.0060000000001</v>
      </c>
      <c r="H42" s="190">
        <v>134.173</v>
      </c>
      <c r="I42" s="190">
        <v>61.307000000000002</v>
      </c>
      <c r="J42" s="190">
        <v>25.167999999999999</v>
      </c>
      <c r="K42" s="190">
        <v>166.46100000000001</v>
      </c>
      <c r="L42" s="190">
        <v>0</v>
      </c>
      <c r="M42" s="190">
        <v>27.207000000000001</v>
      </c>
      <c r="N42" s="463" t="s">
        <v>8</v>
      </c>
      <c r="O42" s="190">
        <v>25.594999999999999</v>
      </c>
      <c r="P42" s="190">
        <v>94.066999999999993</v>
      </c>
      <c r="Q42" s="190">
        <v>159.61099999999999</v>
      </c>
    </row>
    <row r="43" spans="1:17" s="130" customFormat="1" ht="15.75" customHeight="1" x14ac:dyDescent="0.25">
      <c r="A43" s="534"/>
      <c r="B43" s="140" t="s">
        <v>240</v>
      </c>
      <c r="C43" s="284" t="s">
        <v>175</v>
      </c>
      <c r="D43" s="190">
        <v>0</v>
      </c>
      <c r="E43" s="190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0.65400000000000003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  <c r="P43" s="190">
        <v>0</v>
      </c>
      <c r="Q43" s="190">
        <v>0</v>
      </c>
    </row>
    <row r="44" spans="1:17" s="130" customFormat="1" ht="15.75" customHeight="1" x14ac:dyDescent="0.25">
      <c r="A44" s="534"/>
      <c r="B44" s="140" t="s">
        <v>241</v>
      </c>
      <c r="C44" s="284" t="s">
        <v>97</v>
      </c>
      <c r="D44" s="190">
        <v>7221.1279999999997</v>
      </c>
      <c r="E44" s="190">
        <v>8784.4959999999992</v>
      </c>
      <c r="F44" s="190">
        <v>10036.741</v>
      </c>
      <c r="G44" s="190">
        <v>4483.5249999999996</v>
      </c>
      <c r="H44" s="190">
        <v>6281.8149999999996</v>
      </c>
      <c r="I44" s="190">
        <v>6032.5439999999999</v>
      </c>
      <c r="J44" s="190">
        <v>4052.8</v>
      </c>
      <c r="K44" s="190">
        <v>3585.0610000000001</v>
      </c>
      <c r="L44" s="190">
        <v>3507.9</v>
      </c>
      <c r="M44" s="190">
        <v>3651.3220000000001</v>
      </c>
      <c r="N44" s="190">
        <v>3395.2139999999999</v>
      </c>
      <c r="O44" s="190">
        <v>2621.634</v>
      </c>
      <c r="P44" s="190">
        <v>3268.1759999999999</v>
      </c>
      <c r="Q44" s="190">
        <v>3979.7910000000002</v>
      </c>
    </row>
    <row r="45" spans="1:17" s="130" customFormat="1" ht="15.75" customHeight="1" x14ac:dyDescent="0.25">
      <c r="A45" s="534"/>
      <c r="B45" s="140" t="s">
        <v>242</v>
      </c>
      <c r="C45" s="284" t="s">
        <v>98</v>
      </c>
      <c r="D45" s="190">
        <v>55.881999999999998</v>
      </c>
      <c r="E45" s="190">
        <v>77.903999999999996</v>
      </c>
      <c r="F45" s="190">
        <v>80.230999999999995</v>
      </c>
      <c r="G45" s="190">
        <v>299.858</v>
      </c>
      <c r="H45" s="190">
        <v>248.476</v>
      </c>
      <c r="I45" s="190">
        <v>86.900999999999996</v>
      </c>
      <c r="J45" s="190">
        <v>17.463000000000001</v>
      </c>
      <c r="K45" s="190">
        <v>92.21</v>
      </c>
      <c r="L45" s="190">
        <v>112.38</v>
      </c>
      <c r="M45" s="190">
        <v>29.57</v>
      </c>
      <c r="N45" s="190">
        <v>62.613</v>
      </c>
      <c r="O45" s="190">
        <v>64.959000000000003</v>
      </c>
      <c r="P45" s="190">
        <v>40.786000000000001</v>
      </c>
      <c r="Q45" s="190">
        <v>6.5979999999999999</v>
      </c>
    </row>
    <row r="46" spans="1:17" s="130" customFormat="1" ht="15.75" customHeight="1" x14ac:dyDescent="0.25">
      <c r="A46" s="534"/>
      <c r="B46" s="140" t="s">
        <v>243</v>
      </c>
      <c r="C46" s="284" t="s">
        <v>99</v>
      </c>
      <c r="D46" s="190">
        <v>122.68300000000001</v>
      </c>
      <c r="E46" s="190">
        <v>101.79600000000001</v>
      </c>
      <c r="F46" s="190">
        <v>147.58000000000001</v>
      </c>
      <c r="G46" s="190">
        <v>106.03400000000001</v>
      </c>
      <c r="H46" s="190">
        <v>100.41500000000001</v>
      </c>
      <c r="I46" s="190">
        <v>22.943999999999999</v>
      </c>
      <c r="J46" s="190">
        <v>65.397999999999996</v>
      </c>
      <c r="K46" s="190">
        <v>43.936</v>
      </c>
      <c r="L46" s="190">
        <v>0</v>
      </c>
      <c r="M46" s="190">
        <v>0</v>
      </c>
      <c r="N46" s="190">
        <v>0</v>
      </c>
      <c r="O46" s="190">
        <v>0</v>
      </c>
      <c r="P46" s="190">
        <v>0</v>
      </c>
      <c r="Q46" s="190">
        <v>0</v>
      </c>
    </row>
    <row r="47" spans="1:17" s="130" customFormat="1" ht="15.75" customHeight="1" x14ac:dyDescent="0.25">
      <c r="A47" s="534"/>
      <c r="B47" s="140" t="s">
        <v>244</v>
      </c>
      <c r="C47" s="284" t="s">
        <v>100</v>
      </c>
      <c r="D47" s="190">
        <v>42.027999999999999</v>
      </c>
      <c r="E47" s="190">
        <v>0</v>
      </c>
      <c r="F47" s="190">
        <v>101.45399999999999</v>
      </c>
      <c r="G47" s="190">
        <v>383.61799999999999</v>
      </c>
      <c r="H47" s="190">
        <v>611.73800000000006</v>
      </c>
      <c r="I47" s="190">
        <v>540.279</v>
      </c>
      <c r="J47" s="190">
        <v>547.69799999999998</v>
      </c>
      <c r="K47" s="190">
        <v>493.98</v>
      </c>
      <c r="L47" s="190">
        <v>457.38400000000001</v>
      </c>
      <c r="M47" s="190">
        <v>456.04599999999999</v>
      </c>
      <c r="N47" s="190">
        <v>256.75200000000001</v>
      </c>
      <c r="O47" s="190">
        <v>172.005</v>
      </c>
      <c r="P47" s="190">
        <v>181.90299999999999</v>
      </c>
      <c r="Q47" s="190">
        <v>7.9329999999999998</v>
      </c>
    </row>
    <row r="48" spans="1:17" s="130" customFormat="1" ht="15.75" customHeight="1" x14ac:dyDescent="0.25">
      <c r="A48" s="534"/>
      <c r="B48" s="140" t="s">
        <v>245</v>
      </c>
      <c r="C48" s="284" t="s">
        <v>246</v>
      </c>
      <c r="D48" s="190">
        <v>0</v>
      </c>
      <c r="E48" s="190">
        <v>43.365000000000002</v>
      </c>
      <c r="F48" s="190">
        <v>38.552999999999997</v>
      </c>
      <c r="G48" s="190">
        <v>0</v>
      </c>
      <c r="H48" s="190">
        <v>1.849</v>
      </c>
      <c r="I48" s="190">
        <v>48.197000000000003</v>
      </c>
      <c r="J48" s="190">
        <v>0</v>
      </c>
      <c r="K48" s="190">
        <v>0</v>
      </c>
      <c r="L48" s="190">
        <v>0</v>
      </c>
      <c r="M48" s="190">
        <v>0</v>
      </c>
      <c r="N48" s="190">
        <v>0</v>
      </c>
      <c r="O48" s="190">
        <v>0</v>
      </c>
      <c r="P48" s="190">
        <v>119.07899999999999</v>
      </c>
      <c r="Q48" s="190">
        <v>12.406000000000001</v>
      </c>
    </row>
    <row r="49" spans="1:17" s="130" customFormat="1" ht="15.75" customHeight="1" x14ac:dyDescent="0.25">
      <c r="A49" s="534"/>
      <c r="B49" s="140" t="s">
        <v>247</v>
      </c>
      <c r="C49" s="284" t="s">
        <v>101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90">
        <v>0</v>
      </c>
      <c r="J49" s="190">
        <v>1.1379999999999999</v>
      </c>
      <c r="K49" s="190">
        <v>0</v>
      </c>
      <c r="L49" s="190">
        <v>0</v>
      </c>
      <c r="M49" s="190">
        <v>0</v>
      </c>
      <c r="N49" s="190">
        <v>0</v>
      </c>
      <c r="O49" s="190">
        <v>0</v>
      </c>
      <c r="P49" s="190">
        <v>0</v>
      </c>
      <c r="Q49" s="190">
        <v>0</v>
      </c>
    </row>
    <row r="50" spans="1:17" s="130" customFormat="1" ht="15.75" customHeight="1" x14ac:dyDescent="0.25">
      <c r="A50" s="534"/>
      <c r="B50" s="140" t="s">
        <v>907</v>
      </c>
      <c r="C50" s="284" t="s">
        <v>102</v>
      </c>
      <c r="D50" s="190">
        <v>0</v>
      </c>
      <c r="E50" s="190">
        <v>0</v>
      </c>
      <c r="F50" s="190">
        <v>0</v>
      </c>
      <c r="G50" s="190">
        <v>0</v>
      </c>
      <c r="H50" s="190">
        <v>0</v>
      </c>
      <c r="I50" s="190">
        <v>0</v>
      </c>
      <c r="J50" s="190">
        <v>0</v>
      </c>
      <c r="K50" s="190">
        <v>0</v>
      </c>
      <c r="L50" s="190">
        <v>0</v>
      </c>
      <c r="M50" s="190">
        <v>0</v>
      </c>
      <c r="N50" s="463" t="s">
        <v>8</v>
      </c>
      <c r="O50" s="190">
        <v>1.073</v>
      </c>
      <c r="P50" s="190">
        <v>0</v>
      </c>
      <c r="Q50" s="190">
        <v>0</v>
      </c>
    </row>
    <row r="51" spans="1:17" s="130" customFormat="1" ht="15.75" customHeight="1" x14ac:dyDescent="0.25">
      <c r="A51" s="534"/>
      <c r="B51" s="140" t="s">
        <v>249</v>
      </c>
      <c r="C51" s="284" t="s">
        <v>103</v>
      </c>
      <c r="D51" s="190">
        <v>0</v>
      </c>
      <c r="E51" s="190">
        <v>0</v>
      </c>
      <c r="F51" s="190">
        <v>8.3510000000000009</v>
      </c>
      <c r="G51" s="190">
        <v>7.3339999999999996</v>
      </c>
      <c r="H51" s="190">
        <v>0</v>
      </c>
      <c r="I51" s="190">
        <v>0</v>
      </c>
      <c r="J51" s="190">
        <v>0.82399999999999995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  <c r="P51" s="190">
        <v>26.856999999999999</v>
      </c>
      <c r="Q51" s="190">
        <v>177.27199999999999</v>
      </c>
    </row>
    <row r="52" spans="1:17" s="130" customFormat="1" ht="15.75" customHeight="1" x14ac:dyDescent="0.25">
      <c r="A52" s="534"/>
      <c r="B52" s="140" t="s">
        <v>250</v>
      </c>
      <c r="C52" s="284" t="s">
        <v>104</v>
      </c>
      <c r="D52" s="190">
        <v>4888.8100000000004</v>
      </c>
      <c r="E52" s="190">
        <v>5728.4440000000004</v>
      </c>
      <c r="F52" s="190">
        <v>361.59</v>
      </c>
      <c r="G52" s="190">
        <v>519.99199999999996</v>
      </c>
      <c r="H52" s="190">
        <v>1797.6510000000001</v>
      </c>
      <c r="I52" s="190">
        <v>1761.145</v>
      </c>
      <c r="J52" s="190">
        <v>1663.9649999999999</v>
      </c>
      <c r="K52" s="190">
        <v>1610.816</v>
      </c>
      <c r="L52" s="190">
        <v>515.60699999999997</v>
      </c>
      <c r="M52" s="190">
        <v>553.904</v>
      </c>
      <c r="N52" s="190">
        <v>743.86599999999999</v>
      </c>
      <c r="O52" s="190">
        <v>594.32899999999995</v>
      </c>
      <c r="P52" s="190">
        <v>736.53499999999997</v>
      </c>
      <c r="Q52" s="190">
        <v>1374.1220000000001</v>
      </c>
    </row>
    <row r="53" spans="1:17" s="130" customFormat="1" ht="15.75" customHeight="1" x14ac:dyDescent="0.25">
      <c r="A53" s="534"/>
      <c r="B53" s="140" t="s">
        <v>253</v>
      </c>
      <c r="C53" s="284" t="s">
        <v>177</v>
      </c>
      <c r="D53" s="190">
        <v>0</v>
      </c>
      <c r="E53" s="190">
        <v>0</v>
      </c>
      <c r="F53" s="190">
        <v>0</v>
      </c>
      <c r="G53" s="190">
        <v>0</v>
      </c>
      <c r="H53" s="463" t="s">
        <v>8</v>
      </c>
      <c r="I53" s="190">
        <v>0</v>
      </c>
      <c r="J53" s="190">
        <v>0</v>
      </c>
      <c r="K53" s="190">
        <v>0</v>
      </c>
      <c r="L53" s="463" t="s">
        <v>8</v>
      </c>
      <c r="M53" s="190">
        <v>0</v>
      </c>
      <c r="N53" s="190">
        <v>0</v>
      </c>
      <c r="O53" s="190">
        <v>0</v>
      </c>
      <c r="P53" s="190">
        <v>0</v>
      </c>
      <c r="Q53" s="190">
        <v>0</v>
      </c>
    </row>
    <row r="54" spans="1:17" s="130" customFormat="1" ht="15.75" customHeight="1" x14ac:dyDescent="0.25">
      <c r="A54" s="534"/>
      <c r="B54" s="140" t="s">
        <v>256</v>
      </c>
      <c r="C54" s="284" t="s">
        <v>178</v>
      </c>
      <c r="D54" s="190">
        <v>0</v>
      </c>
      <c r="E54" s="190">
        <v>0</v>
      </c>
      <c r="F54" s="190">
        <v>0</v>
      </c>
      <c r="G54" s="190">
        <v>0</v>
      </c>
      <c r="H54" s="190">
        <v>40.445999999999998</v>
      </c>
      <c r="I54" s="190">
        <v>0</v>
      </c>
      <c r="J54" s="190">
        <v>0</v>
      </c>
      <c r="K54" s="463" t="s">
        <v>8</v>
      </c>
      <c r="L54" s="190">
        <v>0</v>
      </c>
      <c r="M54" s="190">
        <v>0</v>
      </c>
      <c r="N54" s="190">
        <v>0</v>
      </c>
      <c r="O54" s="190">
        <v>0</v>
      </c>
      <c r="P54" s="190">
        <v>0</v>
      </c>
      <c r="Q54" s="190">
        <v>0</v>
      </c>
    </row>
    <row r="55" spans="1:17" s="130" customFormat="1" ht="15.75" customHeight="1" x14ac:dyDescent="0.25">
      <c r="A55" s="534"/>
      <c r="B55" s="140" t="s">
        <v>259</v>
      </c>
      <c r="C55" s="284" t="s">
        <v>105</v>
      </c>
      <c r="D55" s="190">
        <v>144.92699999999999</v>
      </c>
      <c r="E55" s="190">
        <v>134.65700000000001</v>
      </c>
      <c r="F55" s="190">
        <v>58.064999999999998</v>
      </c>
      <c r="G55" s="190">
        <v>43.512999999999998</v>
      </c>
      <c r="H55" s="190">
        <v>78.704999999999998</v>
      </c>
      <c r="I55" s="190">
        <v>50.752000000000002</v>
      </c>
      <c r="J55" s="190">
        <v>0</v>
      </c>
      <c r="K55" s="190">
        <v>51.176000000000002</v>
      </c>
      <c r="L55" s="190">
        <v>7.6749999999999998</v>
      </c>
      <c r="M55" s="190">
        <v>16.010000000000002</v>
      </c>
      <c r="N55" s="190">
        <v>71.441999999999993</v>
      </c>
      <c r="O55" s="190">
        <v>10.994999999999999</v>
      </c>
      <c r="P55" s="190">
        <v>9.9039999999999999</v>
      </c>
      <c r="Q55" s="190">
        <v>15.333</v>
      </c>
    </row>
    <row r="56" spans="1:17" s="130" customFormat="1" ht="15.75" customHeight="1" x14ac:dyDescent="0.25">
      <c r="A56" s="534"/>
      <c r="B56" s="140" t="s">
        <v>977</v>
      </c>
      <c r="C56" s="284" t="s">
        <v>978</v>
      </c>
      <c r="D56" s="190">
        <v>0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0</v>
      </c>
      <c r="K56" s="190">
        <v>0</v>
      </c>
      <c r="L56" s="190">
        <v>0</v>
      </c>
      <c r="M56" s="190">
        <v>0</v>
      </c>
      <c r="N56" s="463" t="s">
        <v>8</v>
      </c>
      <c r="O56" s="190">
        <v>0</v>
      </c>
      <c r="P56" s="190">
        <v>0</v>
      </c>
      <c r="Q56" s="190">
        <v>0</v>
      </c>
    </row>
    <row r="57" spans="1:17" s="130" customFormat="1" ht="15.75" customHeight="1" x14ac:dyDescent="0.25">
      <c r="A57" s="534"/>
      <c r="B57" s="140" t="s">
        <v>260</v>
      </c>
      <c r="C57" s="284" t="s">
        <v>106</v>
      </c>
      <c r="D57" s="190">
        <v>0</v>
      </c>
      <c r="E57" s="190">
        <v>46.191000000000003</v>
      </c>
      <c r="F57" s="190">
        <v>49.470999999999997</v>
      </c>
      <c r="G57" s="190">
        <v>226.744</v>
      </c>
      <c r="H57" s="190">
        <v>366.11399999999998</v>
      </c>
      <c r="I57" s="190">
        <v>1.5009999999999999</v>
      </c>
      <c r="J57" s="190">
        <v>0</v>
      </c>
      <c r="K57" s="463" t="s">
        <v>8</v>
      </c>
      <c r="L57" s="190">
        <v>0</v>
      </c>
      <c r="M57" s="190">
        <v>0</v>
      </c>
      <c r="N57" s="190">
        <v>0</v>
      </c>
      <c r="O57" s="190">
        <v>0</v>
      </c>
      <c r="P57" s="190">
        <v>0</v>
      </c>
      <c r="Q57" s="190">
        <v>0</v>
      </c>
    </row>
    <row r="58" spans="1:17" s="130" customFormat="1" ht="15.75" customHeight="1" x14ac:dyDescent="0.25">
      <c r="A58" s="534"/>
      <c r="B58" s="140" t="s">
        <v>261</v>
      </c>
      <c r="C58" s="284" t="s">
        <v>107</v>
      </c>
      <c r="D58" s="190">
        <v>30.358000000000001</v>
      </c>
      <c r="E58" s="190">
        <v>12.191000000000001</v>
      </c>
      <c r="F58" s="190">
        <v>0</v>
      </c>
      <c r="G58" s="190">
        <v>0</v>
      </c>
      <c r="H58" s="190">
        <v>246.35499999999999</v>
      </c>
      <c r="I58" s="190">
        <v>210.166</v>
      </c>
      <c r="J58" s="190">
        <v>2.8919999999999999</v>
      </c>
      <c r="K58" s="190">
        <v>2.2610000000000001</v>
      </c>
      <c r="L58" s="463" t="s">
        <v>8</v>
      </c>
      <c r="M58" s="190">
        <v>0</v>
      </c>
      <c r="N58" s="190">
        <v>0</v>
      </c>
      <c r="O58" s="190">
        <v>743.87699999999995</v>
      </c>
      <c r="P58" s="190">
        <v>1103.0319999999999</v>
      </c>
      <c r="Q58" s="190">
        <v>516.76300000000003</v>
      </c>
    </row>
    <row r="59" spans="1:17" s="130" customFormat="1" ht="15.75" customHeight="1" x14ac:dyDescent="0.25">
      <c r="A59" s="534"/>
      <c r="B59" s="140" t="s">
        <v>262</v>
      </c>
      <c r="C59" s="284" t="s">
        <v>108</v>
      </c>
      <c r="D59" s="190">
        <v>13.781000000000001</v>
      </c>
      <c r="E59" s="190">
        <v>27.494</v>
      </c>
      <c r="F59" s="190">
        <v>14.254</v>
      </c>
      <c r="G59" s="190">
        <v>17.527999999999999</v>
      </c>
      <c r="H59" s="190">
        <v>19.919</v>
      </c>
      <c r="I59" s="190">
        <v>86.531999999999996</v>
      </c>
      <c r="J59" s="190">
        <v>69.129000000000005</v>
      </c>
      <c r="K59" s="190">
        <v>29.652999999999999</v>
      </c>
      <c r="L59" s="190">
        <v>32.170999999999999</v>
      </c>
      <c r="M59" s="190">
        <v>35.738999999999997</v>
      </c>
      <c r="N59" s="190">
        <v>33.258000000000003</v>
      </c>
      <c r="O59" s="190">
        <v>43.304000000000002</v>
      </c>
      <c r="P59" s="190">
        <v>55.625999999999998</v>
      </c>
      <c r="Q59" s="190">
        <v>141.91200000000001</v>
      </c>
    </row>
    <row r="60" spans="1:17" s="130" customFormat="1" ht="15.75" customHeight="1" x14ac:dyDescent="0.25">
      <c r="A60" s="534"/>
      <c r="B60" s="140" t="s">
        <v>263</v>
      </c>
      <c r="C60" s="284" t="s">
        <v>179</v>
      </c>
      <c r="D60" s="190">
        <v>16.483000000000001</v>
      </c>
      <c r="E60" s="190">
        <v>21.09</v>
      </c>
      <c r="F60" s="190">
        <v>0</v>
      </c>
      <c r="G60" s="190">
        <v>0</v>
      </c>
      <c r="H60" s="190">
        <v>8.657</v>
      </c>
      <c r="I60" s="190">
        <v>8.6229999999999993</v>
      </c>
      <c r="J60" s="190">
        <v>66.295000000000002</v>
      </c>
      <c r="K60" s="190">
        <v>0</v>
      </c>
      <c r="L60" s="190">
        <v>0</v>
      </c>
      <c r="M60" s="190">
        <v>0</v>
      </c>
      <c r="N60" s="463" t="s">
        <v>8</v>
      </c>
      <c r="O60" s="190">
        <v>0</v>
      </c>
      <c r="P60" s="190">
        <v>0</v>
      </c>
      <c r="Q60" s="190">
        <v>0</v>
      </c>
    </row>
    <row r="61" spans="1:17" s="130" customFormat="1" ht="15.75" customHeight="1" x14ac:dyDescent="0.25">
      <c r="A61" s="534"/>
      <c r="B61" s="140" t="s">
        <v>987</v>
      </c>
      <c r="C61" s="284" t="s">
        <v>371</v>
      </c>
      <c r="D61" s="190">
        <v>63.462000000000003</v>
      </c>
      <c r="E61" s="190">
        <v>11.587</v>
      </c>
      <c r="F61" s="190">
        <v>34.933999999999997</v>
      </c>
      <c r="G61" s="190">
        <v>48.98</v>
      </c>
      <c r="H61" s="190">
        <v>30.117000000000001</v>
      </c>
      <c r="I61" s="190">
        <v>31.253</v>
      </c>
      <c r="J61" s="190">
        <v>54.381999999999998</v>
      </c>
      <c r="K61" s="190">
        <v>20.768000000000001</v>
      </c>
      <c r="L61" s="190">
        <v>0</v>
      </c>
      <c r="M61" s="190">
        <v>0</v>
      </c>
      <c r="N61" s="190">
        <v>0</v>
      </c>
      <c r="O61" s="190">
        <v>0</v>
      </c>
      <c r="P61" s="190">
        <v>0</v>
      </c>
      <c r="Q61" s="190">
        <v>0</v>
      </c>
    </row>
    <row r="62" spans="1:17" s="130" customFormat="1" ht="15.75" customHeight="1" x14ac:dyDescent="0.25">
      <c r="A62" s="534"/>
      <c r="B62" s="140" t="s">
        <v>382</v>
      </c>
      <c r="C62" s="284" t="s">
        <v>372</v>
      </c>
      <c r="D62" s="190">
        <v>1861.7270000000001</v>
      </c>
      <c r="E62" s="190">
        <v>2557.8270000000002</v>
      </c>
      <c r="F62" s="190">
        <v>1406.0319999999999</v>
      </c>
      <c r="G62" s="190">
        <v>6291.1059999999998</v>
      </c>
      <c r="H62" s="190">
        <v>3210.1460000000002</v>
      </c>
      <c r="I62" s="190">
        <v>3738.5</v>
      </c>
      <c r="J62" s="190">
        <v>3744.48</v>
      </c>
      <c r="K62" s="190">
        <v>3566.9540000000002</v>
      </c>
      <c r="L62" s="190">
        <v>2738.5189999999998</v>
      </c>
      <c r="M62" s="190">
        <v>3586.7829999999999</v>
      </c>
      <c r="N62" s="190">
        <v>4828.2640000000001</v>
      </c>
      <c r="O62" s="190">
        <v>3313.2530000000002</v>
      </c>
      <c r="P62" s="190">
        <v>4454.9520000000002</v>
      </c>
      <c r="Q62" s="190">
        <v>6736.0609999999997</v>
      </c>
    </row>
    <row r="63" spans="1:17" s="130" customFormat="1" ht="15.75" customHeight="1" x14ac:dyDescent="0.25">
      <c r="A63" s="534"/>
      <c r="B63" s="140" t="s">
        <v>264</v>
      </c>
      <c r="C63" s="284" t="s">
        <v>109</v>
      </c>
      <c r="D63" s="190">
        <v>217.85499999999999</v>
      </c>
      <c r="E63" s="190">
        <v>265.50799999999998</v>
      </c>
      <c r="F63" s="190">
        <v>555.74</v>
      </c>
      <c r="G63" s="190">
        <v>250.32499999999999</v>
      </c>
      <c r="H63" s="190">
        <v>223.31299999999999</v>
      </c>
      <c r="I63" s="190">
        <v>147.691</v>
      </c>
      <c r="J63" s="190">
        <v>57.033000000000001</v>
      </c>
      <c r="K63" s="190">
        <v>25.78</v>
      </c>
      <c r="L63" s="190">
        <v>34.488999999999997</v>
      </c>
      <c r="M63" s="190">
        <v>31.907</v>
      </c>
      <c r="N63" s="190">
        <v>42.128999999999998</v>
      </c>
      <c r="O63" s="190">
        <v>29.466999999999999</v>
      </c>
      <c r="P63" s="190">
        <v>26.817</v>
      </c>
      <c r="Q63" s="190">
        <v>157.10400000000001</v>
      </c>
    </row>
    <row r="64" spans="1:17" s="130" customFormat="1" ht="15.75" customHeight="1" x14ac:dyDescent="0.25">
      <c r="A64" s="534"/>
      <c r="C64" s="343" t="s">
        <v>111</v>
      </c>
      <c r="D64" s="210">
        <v>1789.6589999999999</v>
      </c>
      <c r="E64" s="210">
        <v>1718.1770000000001</v>
      </c>
      <c r="F64" s="210">
        <v>3190.6899999999991</v>
      </c>
      <c r="G64" s="210">
        <v>5988.4270000000006</v>
      </c>
      <c r="H64" s="210">
        <v>2486.1489999999994</v>
      </c>
      <c r="I64" s="210">
        <v>1938.7860000000001</v>
      </c>
      <c r="J64" s="210">
        <v>2711.96</v>
      </c>
      <c r="K64" s="210">
        <v>2359.5230000000001</v>
      </c>
      <c r="L64" s="210">
        <v>2904.0250000000001</v>
      </c>
      <c r="M64" s="210">
        <v>2049.0009999999997</v>
      </c>
      <c r="N64" s="210">
        <v>1540.3080000000002</v>
      </c>
      <c r="O64" s="210">
        <v>2331.1469999999999</v>
      </c>
      <c r="P64" s="210">
        <v>4966.2529999999997</v>
      </c>
      <c r="Q64" s="210">
        <v>2784.3179999999993</v>
      </c>
    </row>
    <row r="65" spans="1:17" s="130" customFormat="1" ht="15.75" customHeight="1" x14ac:dyDescent="0.25">
      <c r="A65" s="534"/>
      <c r="B65" s="140" t="s">
        <v>265</v>
      </c>
      <c r="C65" s="284" t="s">
        <v>112</v>
      </c>
      <c r="D65" s="190">
        <v>0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12.728</v>
      </c>
      <c r="K65" s="190">
        <v>19.420000000000002</v>
      </c>
      <c r="L65" s="190">
        <v>0</v>
      </c>
      <c r="M65" s="190">
        <v>0</v>
      </c>
      <c r="N65" s="190">
        <v>0</v>
      </c>
      <c r="O65" s="463" t="s">
        <v>8</v>
      </c>
      <c r="P65" s="190">
        <v>19.745000000000001</v>
      </c>
      <c r="Q65" s="190">
        <v>0</v>
      </c>
    </row>
    <row r="66" spans="1:17" s="130" customFormat="1" ht="15.75" customHeight="1" x14ac:dyDescent="0.25">
      <c r="A66" s="534"/>
      <c r="B66" s="140" t="s">
        <v>266</v>
      </c>
      <c r="C66" s="284" t="s">
        <v>180</v>
      </c>
      <c r="D66" s="190">
        <v>0</v>
      </c>
      <c r="E66" s="190">
        <v>0</v>
      </c>
      <c r="F66" s="190">
        <v>0</v>
      </c>
      <c r="G66" s="190">
        <v>0</v>
      </c>
      <c r="H66" s="190">
        <v>0</v>
      </c>
      <c r="I66" s="190">
        <v>97.266000000000005</v>
      </c>
      <c r="J66" s="190">
        <v>120.069</v>
      </c>
      <c r="K66" s="190">
        <v>51.942</v>
      </c>
      <c r="L66" s="190">
        <v>57.554000000000002</v>
      </c>
      <c r="M66" s="190">
        <v>140.29</v>
      </c>
      <c r="N66" s="190">
        <v>0</v>
      </c>
      <c r="O66" s="190">
        <v>3.09</v>
      </c>
      <c r="P66" s="190">
        <v>199.25299999999999</v>
      </c>
      <c r="Q66" s="190">
        <v>121.929</v>
      </c>
    </row>
    <row r="67" spans="1:17" s="130" customFormat="1" ht="15.75" customHeight="1" x14ac:dyDescent="0.25">
      <c r="A67" s="534"/>
      <c r="B67" s="140" t="s">
        <v>267</v>
      </c>
      <c r="C67" s="284" t="s">
        <v>181</v>
      </c>
      <c r="D67" s="190">
        <v>0</v>
      </c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190">
        <v>0</v>
      </c>
      <c r="K67" s="190">
        <v>0</v>
      </c>
      <c r="L67" s="190">
        <v>0</v>
      </c>
      <c r="M67" s="190">
        <v>0</v>
      </c>
      <c r="N67" s="190">
        <v>0</v>
      </c>
      <c r="O67" s="190">
        <v>0</v>
      </c>
      <c r="P67" s="190">
        <v>0</v>
      </c>
      <c r="Q67" s="463" t="s">
        <v>8</v>
      </c>
    </row>
    <row r="68" spans="1:17" s="130" customFormat="1" ht="15.75" customHeight="1" x14ac:dyDescent="0.25">
      <c r="A68" s="534"/>
      <c r="B68" s="140" t="s">
        <v>269</v>
      </c>
      <c r="C68" s="284" t="s">
        <v>995</v>
      </c>
      <c r="D68" s="190">
        <v>0</v>
      </c>
      <c r="E68" s="190">
        <v>0</v>
      </c>
      <c r="F68" s="190">
        <v>0</v>
      </c>
      <c r="G68" s="190">
        <v>0</v>
      </c>
      <c r="H68" s="190">
        <v>0</v>
      </c>
      <c r="I68" s="190">
        <v>0</v>
      </c>
      <c r="J68" s="190">
        <v>0</v>
      </c>
      <c r="K68" s="190">
        <v>0</v>
      </c>
      <c r="L68" s="190">
        <v>0</v>
      </c>
      <c r="M68" s="190">
        <v>0</v>
      </c>
      <c r="N68" s="190">
        <v>0</v>
      </c>
      <c r="O68" s="463" t="s">
        <v>8</v>
      </c>
      <c r="P68" s="190">
        <v>0</v>
      </c>
      <c r="Q68" s="190">
        <v>0</v>
      </c>
    </row>
    <row r="69" spans="1:17" s="130" customFormat="1" ht="15.75" customHeight="1" x14ac:dyDescent="0.25">
      <c r="A69" s="534"/>
      <c r="B69" s="140" t="s">
        <v>270</v>
      </c>
      <c r="C69" s="284" t="s">
        <v>182</v>
      </c>
      <c r="D69" s="190">
        <v>0</v>
      </c>
      <c r="E69" s="190">
        <v>0</v>
      </c>
      <c r="F69" s="190">
        <v>0</v>
      </c>
      <c r="G69" s="190">
        <v>0</v>
      </c>
      <c r="H69" s="190">
        <v>0</v>
      </c>
      <c r="I69" s="190">
        <v>0</v>
      </c>
      <c r="J69" s="190">
        <v>0</v>
      </c>
      <c r="K69" s="190">
        <v>0</v>
      </c>
      <c r="L69" s="190">
        <v>0</v>
      </c>
      <c r="M69" s="190">
        <v>0</v>
      </c>
      <c r="N69" s="190">
        <v>0</v>
      </c>
      <c r="O69" s="190">
        <v>0</v>
      </c>
      <c r="P69" s="463" t="s">
        <v>8</v>
      </c>
      <c r="Q69" s="190">
        <v>0</v>
      </c>
    </row>
    <row r="70" spans="1:17" s="130" customFormat="1" ht="15.75" customHeight="1" x14ac:dyDescent="0.25">
      <c r="A70" s="534"/>
      <c r="B70" s="140" t="s">
        <v>271</v>
      </c>
      <c r="C70" s="284" t="s">
        <v>272</v>
      </c>
      <c r="D70" s="190">
        <v>0</v>
      </c>
      <c r="E70" s="190">
        <v>0</v>
      </c>
      <c r="F70" s="190">
        <v>0</v>
      </c>
      <c r="G70" s="190">
        <v>0</v>
      </c>
      <c r="H70" s="190">
        <v>0</v>
      </c>
      <c r="I70" s="190">
        <v>0</v>
      </c>
      <c r="J70" s="190">
        <v>0</v>
      </c>
      <c r="K70" s="190">
        <v>0</v>
      </c>
      <c r="L70" s="190">
        <v>0</v>
      </c>
      <c r="M70" s="190">
        <v>0</v>
      </c>
      <c r="N70" s="190">
        <v>0</v>
      </c>
      <c r="O70" s="190">
        <v>0</v>
      </c>
      <c r="P70" s="190">
        <v>0</v>
      </c>
      <c r="Q70" s="463" t="s">
        <v>8</v>
      </c>
    </row>
    <row r="71" spans="1:17" s="130" customFormat="1" ht="15.75" customHeight="1" x14ac:dyDescent="0.25">
      <c r="A71" s="534"/>
      <c r="B71" s="140" t="s">
        <v>273</v>
      </c>
      <c r="C71" s="284" t="s">
        <v>113</v>
      </c>
      <c r="D71" s="190">
        <v>1410.2739999999999</v>
      </c>
      <c r="E71" s="190">
        <v>1267.856</v>
      </c>
      <c r="F71" s="190">
        <v>2409.7959999999998</v>
      </c>
      <c r="G71" s="190">
        <v>5244.6850000000004</v>
      </c>
      <c r="H71" s="190">
        <v>2067.7339999999999</v>
      </c>
      <c r="I71" s="190">
        <v>1450.5260000000001</v>
      </c>
      <c r="J71" s="190">
        <v>1814.6890000000001</v>
      </c>
      <c r="K71" s="190">
        <v>1816.35</v>
      </c>
      <c r="L71" s="190">
        <v>2422.0120000000002</v>
      </c>
      <c r="M71" s="190">
        <v>1240.134</v>
      </c>
      <c r="N71" s="190">
        <v>1031.0550000000001</v>
      </c>
      <c r="O71" s="190">
        <v>1705.63</v>
      </c>
      <c r="P71" s="190">
        <v>3749.7269999999999</v>
      </c>
      <c r="Q71" s="190">
        <v>2108.69</v>
      </c>
    </row>
    <row r="72" spans="1:17" s="130" customFormat="1" ht="15.75" customHeight="1" x14ac:dyDescent="0.25">
      <c r="A72" s="534"/>
      <c r="B72" s="140" t="s">
        <v>303</v>
      </c>
      <c r="C72" s="284" t="s">
        <v>996</v>
      </c>
      <c r="D72" s="190">
        <v>16.923999999999999</v>
      </c>
      <c r="E72" s="190">
        <v>12.901</v>
      </c>
      <c r="F72" s="190">
        <v>30.376999999999999</v>
      </c>
      <c r="G72" s="190">
        <v>18.852</v>
      </c>
      <c r="H72" s="190">
        <v>61.042000000000002</v>
      </c>
      <c r="I72" s="190">
        <v>7.3929999999999998</v>
      </c>
      <c r="J72" s="190">
        <v>9.0660000000000007</v>
      </c>
      <c r="K72" s="190">
        <v>41.926000000000002</v>
      </c>
      <c r="L72" s="190">
        <v>19.521000000000001</v>
      </c>
      <c r="M72" s="190">
        <v>22.292000000000002</v>
      </c>
      <c r="N72" s="190">
        <v>4.9649999999999999</v>
      </c>
      <c r="O72" s="190">
        <v>31.460999999999999</v>
      </c>
      <c r="P72" s="190">
        <v>5.5960000000000001</v>
      </c>
      <c r="Q72" s="190">
        <v>34.962000000000003</v>
      </c>
    </row>
    <row r="73" spans="1:17" s="130" customFormat="1" ht="15.75" customHeight="1" x14ac:dyDescent="0.25">
      <c r="A73" s="534"/>
      <c r="B73" s="140" t="s">
        <v>274</v>
      </c>
      <c r="C73" s="284" t="s">
        <v>115</v>
      </c>
      <c r="D73" s="190">
        <v>2.4039999999999999</v>
      </c>
      <c r="E73" s="190">
        <v>23.016999999999999</v>
      </c>
      <c r="F73" s="190">
        <v>11.839</v>
      </c>
      <c r="G73" s="190">
        <v>0</v>
      </c>
      <c r="H73" s="463" t="s">
        <v>8</v>
      </c>
      <c r="I73" s="190">
        <v>17.658000000000001</v>
      </c>
      <c r="J73" s="190">
        <v>2.4550000000000001</v>
      </c>
      <c r="K73" s="190">
        <v>190.72300000000001</v>
      </c>
      <c r="L73" s="190">
        <v>0.95299999999999996</v>
      </c>
      <c r="M73" s="190">
        <v>40.027999999999999</v>
      </c>
      <c r="N73" s="190">
        <v>17.558</v>
      </c>
      <c r="O73" s="190">
        <v>2.008</v>
      </c>
      <c r="P73" s="190">
        <v>1.2769999999999999</v>
      </c>
      <c r="Q73" s="190">
        <v>2.4809999999999999</v>
      </c>
    </row>
    <row r="74" spans="1:17" s="130" customFormat="1" ht="15.75" customHeight="1" x14ac:dyDescent="0.25">
      <c r="A74" s="534"/>
      <c r="B74" s="140" t="s">
        <v>275</v>
      </c>
      <c r="C74" s="284" t="s">
        <v>276</v>
      </c>
      <c r="D74" s="190">
        <v>70.156999999999996</v>
      </c>
      <c r="E74" s="190">
        <v>0</v>
      </c>
      <c r="F74" s="190">
        <v>173.81200000000001</v>
      </c>
      <c r="G74" s="190">
        <v>123.95699999999999</v>
      </c>
      <c r="H74" s="190">
        <v>75.677999999999997</v>
      </c>
      <c r="I74" s="190">
        <v>1.7949999999999999</v>
      </c>
      <c r="J74" s="190">
        <v>0</v>
      </c>
      <c r="K74" s="190">
        <v>0</v>
      </c>
      <c r="L74" s="463" t="s">
        <v>8</v>
      </c>
      <c r="M74" s="190">
        <v>0</v>
      </c>
      <c r="N74" s="190">
        <v>0</v>
      </c>
      <c r="O74" s="190">
        <v>0</v>
      </c>
      <c r="P74" s="190">
        <v>0</v>
      </c>
      <c r="Q74" s="190">
        <v>0</v>
      </c>
    </row>
    <row r="75" spans="1:17" s="130" customFormat="1" ht="15.75" customHeight="1" x14ac:dyDescent="0.25">
      <c r="A75" s="534"/>
      <c r="B75" s="140" t="s">
        <v>279</v>
      </c>
      <c r="C75" s="284" t="s">
        <v>280</v>
      </c>
      <c r="D75" s="190">
        <v>19.236999999999998</v>
      </c>
      <c r="E75" s="190">
        <v>2.056</v>
      </c>
      <c r="F75" s="190">
        <v>44.834000000000003</v>
      </c>
      <c r="G75" s="190">
        <v>53.228000000000002</v>
      </c>
      <c r="H75" s="190">
        <v>22.841000000000001</v>
      </c>
      <c r="I75" s="190">
        <v>19.094000000000001</v>
      </c>
      <c r="J75" s="190">
        <v>16.274000000000001</v>
      </c>
      <c r="K75" s="190">
        <v>38.508000000000003</v>
      </c>
      <c r="L75" s="190">
        <v>41.085999999999999</v>
      </c>
      <c r="M75" s="190">
        <v>63.405999999999999</v>
      </c>
      <c r="N75" s="190">
        <v>52.198</v>
      </c>
      <c r="O75" s="190">
        <v>147.684</v>
      </c>
      <c r="P75" s="190">
        <v>31.218</v>
      </c>
      <c r="Q75" s="190">
        <v>59.127000000000002</v>
      </c>
    </row>
    <row r="76" spans="1:17" s="130" customFormat="1" ht="15.75" customHeight="1" x14ac:dyDescent="0.25">
      <c r="A76" s="534"/>
      <c r="B76" s="140" t="s">
        <v>283</v>
      </c>
      <c r="C76" s="284" t="s">
        <v>117</v>
      </c>
      <c r="D76" s="190">
        <v>32.106000000000002</v>
      </c>
      <c r="E76" s="190">
        <v>74.676000000000002</v>
      </c>
      <c r="F76" s="190">
        <v>63.863</v>
      </c>
      <c r="G76" s="190">
        <v>90.12</v>
      </c>
      <c r="H76" s="190">
        <v>33.017000000000003</v>
      </c>
      <c r="I76" s="190">
        <v>54.92</v>
      </c>
      <c r="J76" s="190">
        <v>379.67700000000002</v>
      </c>
      <c r="K76" s="190">
        <v>44.975000000000001</v>
      </c>
      <c r="L76" s="190">
        <v>27.744</v>
      </c>
      <c r="M76" s="190">
        <v>5.0220000000000002</v>
      </c>
      <c r="N76" s="190">
        <v>90.667000000000002</v>
      </c>
      <c r="O76" s="190">
        <v>46.588999999999999</v>
      </c>
      <c r="P76" s="190">
        <v>446.572</v>
      </c>
      <c r="Q76" s="190">
        <v>8.0619999999999994</v>
      </c>
    </row>
    <row r="77" spans="1:17" s="130" customFormat="1" ht="15.75" customHeight="1" x14ac:dyDescent="0.25">
      <c r="A77" s="534"/>
      <c r="B77" s="140" t="s">
        <v>284</v>
      </c>
      <c r="C77" s="284" t="s">
        <v>183</v>
      </c>
      <c r="D77" s="190">
        <v>90.326999999999998</v>
      </c>
      <c r="E77" s="190">
        <v>157.81200000000001</v>
      </c>
      <c r="F77" s="190">
        <v>151.203</v>
      </c>
      <c r="G77" s="190">
        <v>96.491</v>
      </c>
      <c r="H77" s="190">
        <v>1.171</v>
      </c>
      <c r="I77" s="190">
        <v>34.646999999999998</v>
      </c>
      <c r="J77" s="190">
        <v>6.8780000000000001</v>
      </c>
      <c r="K77" s="190">
        <v>63.347000000000001</v>
      </c>
      <c r="L77" s="190">
        <v>1.1160000000000001</v>
      </c>
      <c r="M77" s="190">
        <v>3.7959999999999998</v>
      </c>
      <c r="N77" s="190">
        <v>79.459000000000003</v>
      </c>
      <c r="O77" s="190">
        <v>31.814</v>
      </c>
      <c r="P77" s="190">
        <v>53.915999999999997</v>
      </c>
      <c r="Q77" s="190">
        <v>13.2</v>
      </c>
    </row>
    <row r="78" spans="1:17" s="130" customFormat="1" ht="15.75" customHeight="1" x14ac:dyDescent="0.25">
      <c r="A78" s="534"/>
      <c r="B78" s="140" t="s">
        <v>286</v>
      </c>
      <c r="C78" s="284" t="s">
        <v>184</v>
      </c>
      <c r="D78" s="190">
        <v>0</v>
      </c>
      <c r="E78" s="190">
        <v>0</v>
      </c>
      <c r="F78" s="190">
        <v>0</v>
      </c>
      <c r="G78" s="190">
        <v>47.024999999999999</v>
      </c>
      <c r="H78" s="190">
        <v>0</v>
      </c>
      <c r="I78" s="190">
        <v>0</v>
      </c>
      <c r="J78" s="190">
        <v>0</v>
      </c>
      <c r="K78" s="190">
        <v>0</v>
      </c>
      <c r="L78" s="190">
        <v>0</v>
      </c>
      <c r="M78" s="190">
        <v>0</v>
      </c>
      <c r="N78" s="190">
        <v>0</v>
      </c>
      <c r="O78" s="190">
        <v>0</v>
      </c>
      <c r="P78" s="190">
        <v>0</v>
      </c>
      <c r="Q78" s="190">
        <v>0</v>
      </c>
    </row>
    <row r="79" spans="1:17" s="130" customFormat="1" ht="15.75" customHeight="1" x14ac:dyDescent="0.25">
      <c r="A79" s="534"/>
      <c r="B79" s="140" t="s">
        <v>287</v>
      </c>
      <c r="C79" s="284" t="s">
        <v>118</v>
      </c>
      <c r="D79" s="190">
        <v>29.07</v>
      </c>
      <c r="E79" s="190">
        <v>0</v>
      </c>
      <c r="F79" s="190">
        <v>0</v>
      </c>
      <c r="G79" s="190">
        <v>0</v>
      </c>
      <c r="H79" s="190">
        <v>18.890999999999998</v>
      </c>
      <c r="I79" s="190">
        <v>18.597000000000001</v>
      </c>
      <c r="J79" s="463" t="s">
        <v>8</v>
      </c>
      <c r="K79" s="190">
        <v>2.891</v>
      </c>
      <c r="L79" s="190">
        <v>72.084000000000003</v>
      </c>
      <c r="M79" s="190">
        <v>208.35300000000001</v>
      </c>
      <c r="N79" s="190">
        <v>11.952999999999999</v>
      </c>
      <c r="O79" s="463" t="s">
        <v>8</v>
      </c>
      <c r="P79" s="190">
        <v>0</v>
      </c>
      <c r="Q79" s="190">
        <v>0.73599999999999999</v>
      </c>
    </row>
    <row r="80" spans="1:17" s="130" customFormat="1" ht="15.75" customHeight="1" x14ac:dyDescent="0.25">
      <c r="A80" s="534"/>
      <c r="B80" s="140" t="s">
        <v>288</v>
      </c>
      <c r="C80" s="284" t="s">
        <v>119</v>
      </c>
      <c r="D80" s="190">
        <v>14.336</v>
      </c>
      <c r="E80" s="190">
        <v>6.9249999999999998</v>
      </c>
      <c r="F80" s="190">
        <v>14.253</v>
      </c>
      <c r="G80" s="190">
        <v>12.265000000000001</v>
      </c>
      <c r="H80" s="190">
        <v>7.6909999999999998</v>
      </c>
      <c r="I80" s="190">
        <v>15.012</v>
      </c>
      <c r="J80" s="190">
        <v>20.687000000000001</v>
      </c>
      <c r="K80" s="190">
        <v>2.3410000000000002</v>
      </c>
      <c r="L80" s="190">
        <v>9.8339999999999996</v>
      </c>
      <c r="M80" s="190">
        <v>1.8740000000000001</v>
      </c>
      <c r="N80" s="190">
        <v>7.9080000000000004</v>
      </c>
      <c r="O80" s="190">
        <v>8.0679999999999996</v>
      </c>
      <c r="P80" s="190">
        <v>92.584999999999994</v>
      </c>
      <c r="Q80" s="190">
        <v>1.649</v>
      </c>
    </row>
    <row r="81" spans="1:17" s="130" customFormat="1" ht="15.75" customHeight="1" x14ac:dyDescent="0.25">
      <c r="A81" s="534"/>
      <c r="B81" s="140" t="s">
        <v>289</v>
      </c>
      <c r="C81" s="284" t="s">
        <v>185</v>
      </c>
      <c r="D81" s="463" t="s">
        <v>8</v>
      </c>
      <c r="E81" s="190">
        <v>0</v>
      </c>
      <c r="F81" s="190">
        <v>0</v>
      </c>
      <c r="G81" s="190">
        <v>0</v>
      </c>
      <c r="H81" s="190">
        <v>0</v>
      </c>
      <c r="I81" s="190">
        <v>0</v>
      </c>
      <c r="J81" s="190">
        <v>0</v>
      </c>
      <c r="K81" s="190">
        <v>0</v>
      </c>
      <c r="L81" s="190">
        <v>0</v>
      </c>
      <c r="M81" s="190">
        <v>0</v>
      </c>
      <c r="N81" s="190">
        <v>0</v>
      </c>
      <c r="O81" s="190">
        <v>0</v>
      </c>
      <c r="P81" s="190">
        <v>0</v>
      </c>
      <c r="Q81" s="190">
        <v>0</v>
      </c>
    </row>
    <row r="82" spans="1:17" s="130" customFormat="1" ht="15.75" customHeight="1" x14ac:dyDescent="0.25">
      <c r="A82" s="534"/>
      <c r="B82" s="140" t="s">
        <v>290</v>
      </c>
      <c r="C82" s="284" t="s">
        <v>186</v>
      </c>
      <c r="D82" s="190">
        <v>0</v>
      </c>
      <c r="E82" s="190">
        <v>0</v>
      </c>
      <c r="F82" s="190">
        <v>0</v>
      </c>
      <c r="G82" s="190">
        <v>0</v>
      </c>
      <c r="H82" s="190">
        <v>0</v>
      </c>
      <c r="I82" s="190">
        <v>0</v>
      </c>
      <c r="J82" s="190">
        <v>0</v>
      </c>
      <c r="K82" s="190">
        <v>0</v>
      </c>
      <c r="L82" s="190">
        <v>0</v>
      </c>
      <c r="M82" s="190">
        <v>0</v>
      </c>
      <c r="N82" s="190">
        <v>0</v>
      </c>
      <c r="O82" s="463" t="s">
        <v>8</v>
      </c>
      <c r="P82" s="190">
        <v>0</v>
      </c>
      <c r="Q82" s="190">
        <v>0</v>
      </c>
    </row>
    <row r="83" spans="1:17" s="130" customFormat="1" ht="15.75" customHeight="1" x14ac:dyDescent="0.25">
      <c r="A83" s="534"/>
      <c r="B83" s="140" t="s">
        <v>291</v>
      </c>
      <c r="C83" s="284" t="s">
        <v>292</v>
      </c>
      <c r="D83" s="190">
        <v>0</v>
      </c>
      <c r="E83" s="190">
        <v>0</v>
      </c>
      <c r="F83" s="190">
        <v>0</v>
      </c>
      <c r="G83" s="190">
        <v>0</v>
      </c>
      <c r="H83" s="190">
        <v>0</v>
      </c>
      <c r="I83" s="190">
        <v>0</v>
      </c>
      <c r="J83" s="190">
        <v>0.54500000000000004</v>
      </c>
      <c r="K83" s="463" t="s">
        <v>8</v>
      </c>
      <c r="L83" s="190">
        <v>19.690000000000001</v>
      </c>
      <c r="M83" s="190">
        <v>159.69399999999999</v>
      </c>
      <c r="N83" s="190">
        <v>124.527</v>
      </c>
      <c r="O83" s="190">
        <v>144.98599999999999</v>
      </c>
      <c r="P83" s="190">
        <v>176.696</v>
      </c>
      <c r="Q83" s="190">
        <v>131.13999999999999</v>
      </c>
    </row>
    <row r="84" spans="1:17" s="130" customFormat="1" ht="15.75" customHeight="1" x14ac:dyDescent="0.25">
      <c r="A84" s="534"/>
      <c r="B84" s="140" t="s">
        <v>293</v>
      </c>
      <c r="C84" s="284" t="s">
        <v>120</v>
      </c>
      <c r="D84" s="190">
        <v>0</v>
      </c>
      <c r="E84" s="190">
        <v>0</v>
      </c>
      <c r="F84" s="190">
        <v>0</v>
      </c>
      <c r="G84" s="190">
        <v>1.1080000000000001</v>
      </c>
      <c r="H84" s="190">
        <v>0</v>
      </c>
      <c r="I84" s="190">
        <v>0</v>
      </c>
      <c r="J84" s="190">
        <v>0</v>
      </c>
      <c r="K84" s="190">
        <v>0</v>
      </c>
      <c r="L84" s="190">
        <v>0</v>
      </c>
      <c r="M84" s="190">
        <v>0</v>
      </c>
      <c r="N84" s="190">
        <v>0</v>
      </c>
      <c r="O84" s="190">
        <v>0</v>
      </c>
      <c r="P84" s="190">
        <v>0</v>
      </c>
      <c r="Q84" s="190">
        <v>14.063000000000001</v>
      </c>
    </row>
    <row r="85" spans="1:17" s="130" customFormat="1" ht="15.75" customHeight="1" x14ac:dyDescent="0.25">
      <c r="A85" s="534"/>
      <c r="B85" s="140" t="s">
        <v>294</v>
      </c>
      <c r="C85" s="284" t="s">
        <v>295</v>
      </c>
      <c r="D85" s="190">
        <v>0.52800000000000002</v>
      </c>
      <c r="E85" s="190">
        <v>0</v>
      </c>
      <c r="F85" s="190">
        <v>0</v>
      </c>
      <c r="G85" s="190">
        <v>36.816000000000003</v>
      </c>
      <c r="H85" s="190">
        <v>0</v>
      </c>
      <c r="I85" s="190">
        <v>0</v>
      </c>
      <c r="J85" s="190">
        <v>0.58399999999999996</v>
      </c>
      <c r="K85" s="463" t="s">
        <v>8</v>
      </c>
      <c r="L85" s="463" t="s">
        <v>8</v>
      </c>
      <c r="M85" s="463" t="s">
        <v>8</v>
      </c>
      <c r="N85" s="463" t="s">
        <v>8</v>
      </c>
      <c r="O85" s="190">
        <v>0</v>
      </c>
      <c r="P85" s="190">
        <v>2.0510000000000002</v>
      </c>
      <c r="Q85" s="190">
        <v>20.893999999999998</v>
      </c>
    </row>
    <row r="86" spans="1:17" s="130" customFormat="1" ht="15.75" customHeight="1" x14ac:dyDescent="0.25">
      <c r="A86" s="534"/>
      <c r="B86" s="140" t="s">
        <v>1000</v>
      </c>
      <c r="C86" s="284" t="s">
        <v>380</v>
      </c>
      <c r="D86" s="190">
        <v>0</v>
      </c>
      <c r="E86" s="190">
        <v>0</v>
      </c>
      <c r="F86" s="190">
        <v>0</v>
      </c>
      <c r="G86" s="190">
        <v>0</v>
      </c>
      <c r="H86" s="190">
        <v>0</v>
      </c>
      <c r="I86" s="190">
        <v>0</v>
      </c>
      <c r="J86" s="190">
        <v>0</v>
      </c>
      <c r="K86" s="190">
        <v>0</v>
      </c>
      <c r="L86" s="190">
        <v>0</v>
      </c>
      <c r="M86" s="190">
        <v>47.000999999999998</v>
      </c>
      <c r="N86" s="190">
        <v>0</v>
      </c>
      <c r="O86" s="190">
        <v>0</v>
      </c>
      <c r="P86" s="190">
        <v>0</v>
      </c>
      <c r="Q86" s="190">
        <v>0</v>
      </c>
    </row>
    <row r="87" spans="1:17" s="130" customFormat="1" ht="15.75" customHeight="1" x14ac:dyDescent="0.25">
      <c r="A87" s="534"/>
      <c r="B87" s="140" t="s">
        <v>1001</v>
      </c>
      <c r="C87" s="284" t="s">
        <v>1002</v>
      </c>
      <c r="D87" s="190">
        <v>0</v>
      </c>
      <c r="E87" s="190">
        <v>0</v>
      </c>
      <c r="F87" s="190">
        <v>0</v>
      </c>
      <c r="G87" s="190">
        <v>0</v>
      </c>
      <c r="H87" s="190">
        <v>0</v>
      </c>
      <c r="I87" s="463" t="s">
        <v>8</v>
      </c>
      <c r="J87" s="190">
        <v>0</v>
      </c>
      <c r="K87" s="190">
        <v>0</v>
      </c>
      <c r="L87" s="190">
        <v>0</v>
      </c>
      <c r="M87" s="190">
        <v>0</v>
      </c>
      <c r="N87" s="190">
        <v>0.53300000000000003</v>
      </c>
      <c r="O87" s="190">
        <v>0</v>
      </c>
      <c r="P87" s="190">
        <v>0</v>
      </c>
      <c r="Q87" s="190">
        <v>0</v>
      </c>
    </row>
    <row r="88" spans="1:17" s="130" customFormat="1" ht="15.75" customHeight="1" x14ac:dyDescent="0.25">
      <c r="A88" s="534"/>
      <c r="B88" s="140" t="s">
        <v>298</v>
      </c>
      <c r="C88" s="284" t="s">
        <v>299</v>
      </c>
      <c r="D88" s="190">
        <v>0</v>
      </c>
      <c r="E88" s="190">
        <v>20.015999999999998</v>
      </c>
      <c r="F88" s="190">
        <v>0</v>
      </c>
      <c r="G88" s="190">
        <v>0</v>
      </c>
      <c r="H88" s="190">
        <v>0</v>
      </c>
      <c r="I88" s="130">
        <v>0</v>
      </c>
      <c r="J88" s="190">
        <v>0</v>
      </c>
      <c r="K88" s="190">
        <v>0</v>
      </c>
      <c r="L88" s="190">
        <v>0</v>
      </c>
      <c r="M88" s="190">
        <v>0</v>
      </c>
      <c r="N88" s="190">
        <v>0</v>
      </c>
      <c r="O88" s="190">
        <v>0</v>
      </c>
      <c r="P88" s="190">
        <v>2.855</v>
      </c>
      <c r="Q88" s="190">
        <v>0</v>
      </c>
    </row>
    <row r="89" spans="1:17" s="130" customFormat="1" ht="15.75" customHeight="1" x14ac:dyDescent="0.25">
      <c r="A89" s="534"/>
      <c r="B89" s="140" t="s">
        <v>302</v>
      </c>
      <c r="C89" s="284" t="s">
        <v>121</v>
      </c>
      <c r="D89" s="190">
        <v>0</v>
      </c>
      <c r="E89" s="190">
        <v>0</v>
      </c>
      <c r="F89" s="190">
        <v>0</v>
      </c>
      <c r="G89" s="190">
        <v>0</v>
      </c>
      <c r="H89" s="190">
        <v>0</v>
      </c>
      <c r="I89" s="190">
        <v>17.402000000000001</v>
      </c>
      <c r="J89" s="190">
        <v>0</v>
      </c>
      <c r="K89" s="190">
        <v>2.9809999999999999</v>
      </c>
      <c r="L89" s="190">
        <v>0</v>
      </c>
      <c r="M89" s="190">
        <v>46.61</v>
      </c>
      <c r="N89" s="190">
        <v>54.735999999999997</v>
      </c>
      <c r="O89" s="190">
        <v>104.449</v>
      </c>
      <c r="P89" s="463" t="s">
        <v>8</v>
      </c>
      <c r="Q89" s="190">
        <v>22.265000000000001</v>
      </c>
    </row>
    <row r="90" spans="1:17" s="130" customFormat="1" ht="15.75" customHeight="1" x14ac:dyDescent="0.25">
      <c r="A90" s="534"/>
      <c r="B90" s="140" t="s">
        <v>304</v>
      </c>
      <c r="C90" s="284" t="s">
        <v>122</v>
      </c>
      <c r="D90" s="190">
        <v>0</v>
      </c>
      <c r="E90" s="190">
        <v>0</v>
      </c>
      <c r="F90" s="190">
        <v>0</v>
      </c>
      <c r="G90" s="190">
        <v>5.6669999999999998</v>
      </c>
      <c r="H90" s="190">
        <v>11.726000000000001</v>
      </c>
      <c r="I90" s="190">
        <v>7.577</v>
      </c>
      <c r="J90" s="190">
        <v>20.352</v>
      </c>
      <c r="K90" s="463" t="s">
        <v>8</v>
      </c>
      <c r="L90" s="190">
        <v>0.59899999999999998</v>
      </c>
      <c r="M90" s="190">
        <v>2.02</v>
      </c>
      <c r="N90" s="190">
        <v>2.89</v>
      </c>
      <c r="O90" s="190">
        <v>1.091</v>
      </c>
      <c r="P90" s="190">
        <v>3.0939999999999999</v>
      </c>
      <c r="Q90" s="190">
        <v>2.6339999999999999</v>
      </c>
    </row>
    <row r="91" spans="1:17" s="130" customFormat="1" ht="15.75" customHeight="1" x14ac:dyDescent="0.25">
      <c r="A91" s="534"/>
      <c r="B91" s="140" t="s">
        <v>305</v>
      </c>
      <c r="C91" s="284" t="s">
        <v>1005</v>
      </c>
      <c r="D91" s="190">
        <v>0</v>
      </c>
      <c r="E91" s="190">
        <v>0</v>
      </c>
      <c r="F91" s="190">
        <v>0</v>
      </c>
      <c r="G91" s="190">
        <v>0</v>
      </c>
      <c r="H91" s="190">
        <v>0</v>
      </c>
      <c r="I91" s="463" t="s">
        <v>8</v>
      </c>
      <c r="J91" s="190">
        <v>0</v>
      </c>
      <c r="K91" s="190">
        <v>0</v>
      </c>
      <c r="L91" s="190">
        <v>8.4550000000000001</v>
      </c>
      <c r="M91" s="463" t="s">
        <v>8</v>
      </c>
      <c r="N91" s="190">
        <v>0</v>
      </c>
      <c r="O91" s="190">
        <v>27.52</v>
      </c>
      <c r="P91" s="190">
        <v>0</v>
      </c>
      <c r="Q91" s="190">
        <v>19.21</v>
      </c>
    </row>
    <row r="92" spans="1:17" s="130" customFormat="1" ht="15.75" customHeight="1" x14ac:dyDescent="0.25">
      <c r="A92" s="534"/>
      <c r="B92" s="140" t="s">
        <v>306</v>
      </c>
      <c r="C92" s="284" t="s">
        <v>187</v>
      </c>
      <c r="D92" s="190">
        <v>71.641999999999996</v>
      </c>
      <c r="E92" s="190">
        <v>64.766000000000005</v>
      </c>
      <c r="F92" s="190">
        <v>109.325</v>
      </c>
      <c r="G92" s="190">
        <v>129.864</v>
      </c>
      <c r="H92" s="190">
        <v>22.062999999999999</v>
      </c>
      <c r="I92" s="190">
        <v>88.331000000000003</v>
      </c>
      <c r="J92" s="190">
        <v>91.001000000000005</v>
      </c>
      <c r="K92" s="190">
        <v>47.548000000000002</v>
      </c>
      <c r="L92" s="190">
        <v>11.956</v>
      </c>
      <c r="M92" s="190">
        <v>9.98</v>
      </c>
      <c r="N92" s="190">
        <v>8.1630000000000003</v>
      </c>
      <c r="O92" s="190">
        <v>38.417999999999999</v>
      </c>
      <c r="P92" s="190">
        <v>105.98399999999999</v>
      </c>
      <c r="Q92" s="190">
        <v>80.465000000000003</v>
      </c>
    </row>
    <row r="93" spans="1:17" s="130" customFormat="1" ht="15.75" customHeight="1" x14ac:dyDescent="0.25">
      <c r="A93" s="534"/>
      <c r="B93" s="140" t="s">
        <v>307</v>
      </c>
      <c r="C93" s="284" t="s">
        <v>188</v>
      </c>
      <c r="D93" s="190">
        <v>32.561</v>
      </c>
      <c r="E93" s="190">
        <v>25.071000000000002</v>
      </c>
      <c r="F93" s="190">
        <v>69.016000000000005</v>
      </c>
      <c r="G93" s="190">
        <v>68.515000000000001</v>
      </c>
      <c r="H93" s="190">
        <v>47.936999999999998</v>
      </c>
      <c r="I93" s="190">
        <v>32.383000000000003</v>
      </c>
      <c r="J93" s="190">
        <v>58.043999999999997</v>
      </c>
      <c r="K93" s="190">
        <v>35.793999999999997</v>
      </c>
      <c r="L93" s="190">
        <v>57.844999999999999</v>
      </c>
      <c r="M93" s="190">
        <v>52.713000000000001</v>
      </c>
      <c r="N93" s="190">
        <v>31.777000000000001</v>
      </c>
      <c r="O93" s="190">
        <v>26.795999999999999</v>
      </c>
      <c r="P93" s="190">
        <v>74.948999999999998</v>
      </c>
      <c r="Q93" s="190">
        <v>39.674999999999997</v>
      </c>
    </row>
    <row r="94" spans="1:17" s="130" customFormat="1" ht="15.75" customHeight="1" x14ac:dyDescent="0.25">
      <c r="A94" s="534"/>
      <c r="B94" s="140" t="s">
        <v>308</v>
      </c>
      <c r="C94" s="284" t="s">
        <v>123</v>
      </c>
      <c r="D94" s="190">
        <v>0</v>
      </c>
      <c r="E94" s="190">
        <v>0</v>
      </c>
      <c r="F94" s="190">
        <v>35.712000000000003</v>
      </c>
      <c r="G94" s="190">
        <v>0</v>
      </c>
      <c r="H94" s="190">
        <v>43.716000000000001</v>
      </c>
      <c r="I94" s="190">
        <v>0</v>
      </c>
      <c r="J94" s="190">
        <v>0</v>
      </c>
      <c r="K94" s="190">
        <v>0</v>
      </c>
      <c r="L94" s="190">
        <v>0</v>
      </c>
      <c r="M94" s="190">
        <v>0</v>
      </c>
      <c r="N94" s="190">
        <v>0</v>
      </c>
      <c r="O94" s="190">
        <v>0</v>
      </c>
      <c r="P94" s="190">
        <v>0</v>
      </c>
      <c r="Q94" s="190">
        <v>0</v>
      </c>
    </row>
    <row r="95" spans="1:17" s="130" customFormat="1" ht="15.75" customHeight="1" x14ac:dyDescent="0.25">
      <c r="A95" s="534"/>
      <c r="B95" s="140" t="s">
        <v>309</v>
      </c>
      <c r="C95" s="284" t="s">
        <v>189</v>
      </c>
      <c r="D95" s="190">
        <v>0</v>
      </c>
      <c r="E95" s="190">
        <v>63.081000000000003</v>
      </c>
      <c r="F95" s="190">
        <v>76.66</v>
      </c>
      <c r="G95" s="190">
        <v>59.834000000000003</v>
      </c>
      <c r="H95" s="190">
        <v>72.337999999999994</v>
      </c>
      <c r="I95" s="190">
        <v>75.665000000000006</v>
      </c>
      <c r="J95" s="190">
        <v>158.52099999999999</v>
      </c>
      <c r="K95" s="190">
        <v>0</v>
      </c>
      <c r="L95" s="190">
        <v>153.12299999999999</v>
      </c>
      <c r="M95" s="190">
        <v>5.5469999999999997</v>
      </c>
      <c r="N95" s="190">
        <v>21.864999999999998</v>
      </c>
      <c r="O95" s="190">
        <v>10.967000000000001</v>
      </c>
      <c r="P95" s="463" t="s">
        <v>8</v>
      </c>
      <c r="Q95" s="190">
        <v>102.85599999999999</v>
      </c>
    </row>
    <row r="96" spans="1:17" s="130" customFormat="1" ht="15.75" customHeight="1" x14ac:dyDescent="0.25">
      <c r="A96" s="534"/>
      <c r="C96" s="343" t="s">
        <v>125</v>
      </c>
      <c r="D96" s="210">
        <v>138437.38599999997</v>
      </c>
      <c r="E96" s="210">
        <v>143303.49900000001</v>
      </c>
      <c r="F96" s="210">
        <v>136348.85600000003</v>
      </c>
      <c r="G96" s="210">
        <v>150655.99000000002</v>
      </c>
      <c r="H96" s="210">
        <v>133426.28399999999</v>
      </c>
      <c r="I96" s="210">
        <v>138951.78500000003</v>
      </c>
      <c r="J96" s="210">
        <v>102307.95399999998</v>
      </c>
      <c r="K96" s="210">
        <v>158710.58500000005</v>
      </c>
      <c r="L96" s="210">
        <v>97264.689000000013</v>
      </c>
      <c r="M96" s="210">
        <v>119427.85099999998</v>
      </c>
      <c r="N96" s="210">
        <v>117492.24200000001</v>
      </c>
      <c r="O96" s="210">
        <v>115769.10400000002</v>
      </c>
      <c r="P96" s="210">
        <v>131185.78</v>
      </c>
      <c r="Q96" s="210">
        <v>159309.22</v>
      </c>
    </row>
    <row r="97" spans="1:17" s="130" customFormat="1" ht="15.75" customHeight="1" x14ac:dyDescent="0.25">
      <c r="A97" s="534"/>
      <c r="C97" s="548" t="s">
        <v>310</v>
      </c>
      <c r="D97" s="210">
        <v>104241.54299999996</v>
      </c>
      <c r="E97" s="210">
        <v>121267.97900000002</v>
      </c>
      <c r="F97" s="210">
        <v>127933.70200000002</v>
      </c>
      <c r="G97" s="210">
        <v>147424.14000000001</v>
      </c>
      <c r="H97" s="210">
        <v>129533.80999999998</v>
      </c>
      <c r="I97" s="210">
        <v>137166.51400000002</v>
      </c>
      <c r="J97" s="210">
        <v>101447.71599999999</v>
      </c>
      <c r="K97" s="210">
        <v>157466.28300000005</v>
      </c>
      <c r="L97" s="210">
        <v>96931.650000000009</v>
      </c>
      <c r="M97" s="210">
        <v>109995.49499999998</v>
      </c>
      <c r="N97" s="210">
        <v>117076.22200000001</v>
      </c>
      <c r="O97" s="210">
        <v>115361.04700000002</v>
      </c>
      <c r="P97" s="210">
        <v>130784.185</v>
      </c>
      <c r="Q97" s="210">
        <v>158089.09100000001</v>
      </c>
    </row>
    <row r="98" spans="1:17" s="130" customFormat="1" ht="15.75" customHeight="1" x14ac:dyDescent="0.25">
      <c r="A98" s="534"/>
      <c r="B98" s="140" t="s">
        <v>311</v>
      </c>
      <c r="C98" s="488" t="s">
        <v>127</v>
      </c>
      <c r="D98" s="190">
        <v>7227.9709999999995</v>
      </c>
      <c r="E98" s="190">
        <v>20017.633999999998</v>
      </c>
      <c r="F98" s="190">
        <v>8437.3109999999997</v>
      </c>
      <c r="G98" s="190">
        <v>8412.9169999999995</v>
      </c>
      <c r="H98" s="190">
        <v>6018.4690000000001</v>
      </c>
      <c r="I98" s="190">
        <v>16857.756000000001</v>
      </c>
      <c r="J98" s="190">
        <v>5301.2030000000004</v>
      </c>
      <c r="K98" s="190">
        <v>6105.1909999999998</v>
      </c>
      <c r="L98" s="190">
        <v>5540.8670000000002</v>
      </c>
      <c r="M98" s="190">
        <v>8573.8729999999996</v>
      </c>
      <c r="N98" s="190">
        <v>8680.3279999999995</v>
      </c>
      <c r="O98" s="190">
        <v>9597.9009999999998</v>
      </c>
      <c r="P98" s="190">
        <v>16713.626</v>
      </c>
      <c r="Q98" s="190">
        <v>16003.946</v>
      </c>
    </row>
    <row r="99" spans="1:17" s="130" customFormat="1" ht="15.75" customHeight="1" x14ac:dyDescent="0.25">
      <c r="A99" s="534"/>
      <c r="B99" s="140" t="s">
        <v>312</v>
      </c>
      <c r="C99" s="488" t="s">
        <v>128</v>
      </c>
      <c r="D99" s="190">
        <v>323.31799999999998</v>
      </c>
      <c r="E99" s="190">
        <v>442.00799999999998</v>
      </c>
      <c r="F99" s="190">
        <v>865.44</v>
      </c>
      <c r="G99" s="190">
        <v>893.09900000000005</v>
      </c>
      <c r="H99" s="190">
        <v>759.79399999999998</v>
      </c>
      <c r="I99" s="190">
        <v>736.779</v>
      </c>
      <c r="J99" s="190">
        <v>1042.8710000000001</v>
      </c>
      <c r="K99" s="190">
        <v>945.31</v>
      </c>
      <c r="L99" s="190">
        <v>364.78300000000002</v>
      </c>
      <c r="M99" s="190">
        <v>668.99400000000003</v>
      </c>
      <c r="N99" s="190">
        <v>1036.6569999999999</v>
      </c>
      <c r="O99" s="190">
        <v>607.83100000000002</v>
      </c>
      <c r="P99" s="190">
        <v>766.899</v>
      </c>
      <c r="Q99" s="190">
        <v>967.68600000000004</v>
      </c>
    </row>
    <row r="100" spans="1:17" s="130" customFormat="1" ht="15.75" customHeight="1" x14ac:dyDescent="0.25">
      <c r="A100" s="534"/>
      <c r="B100" s="140" t="s">
        <v>313</v>
      </c>
      <c r="C100" s="488" t="s">
        <v>129</v>
      </c>
      <c r="D100" s="190">
        <v>5368.1</v>
      </c>
      <c r="E100" s="190">
        <v>5117.5050000000001</v>
      </c>
      <c r="F100" s="190">
        <v>2946.002</v>
      </c>
      <c r="G100" s="190">
        <v>4978.0200000000004</v>
      </c>
      <c r="H100" s="190">
        <v>3922.5970000000002</v>
      </c>
      <c r="I100" s="190">
        <v>3144.9490000000001</v>
      </c>
      <c r="J100" s="190">
        <v>3331.8960000000002</v>
      </c>
      <c r="K100" s="190">
        <v>3590.17</v>
      </c>
      <c r="L100" s="190">
        <v>4664.9250000000002</v>
      </c>
      <c r="M100" s="190">
        <v>8795.2309999999998</v>
      </c>
      <c r="N100" s="190">
        <v>9341.0030000000006</v>
      </c>
      <c r="O100" s="190">
        <v>4661.3500000000004</v>
      </c>
      <c r="P100" s="190">
        <v>5091.57</v>
      </c>
      <c r="Q100" s="190">
        <v>5884.74</v>
      </c>
    </row>
    <row r="101" spans="1:17" s="130" customFormat="1" ht="15.75" customHeight="1" x14ac:dyDescent="0.25">
      <c r="A101" s="534"/>
      <c r="B101" s="140" t="s">
        <v>314</v>
      </c>
      <c r="C101" s="488" t="s">
        <v>190</v>
      </c>
      <c r="D101" s="190">
        <v>0</v>
      </c>
      <c r="E101" s="190">
        <v>34.677999999999997</v>
      </c>
      <c r="F101" s="190">
        <v>9.7970000000000006</v>
      </c>
      <c r="G101" s="190">
        <v>2.8559999999999999</v>
      </c>
      <c r="H101" s="190">
        <v>6.5270000000000001</v>
      </c>
      <c r="I101" s="190">
        <v>12.56</v>
      </c>
      <c r="J101" s="190">
        <v>0.64700000000000002</v>
      </c>
      <c r="K101" s="190">
        <v>9.3190000000000008</v>
      </c>
      <c r="L101" s="190">
        <v>140.00700000000001</v>
      </c>
      <c r="M101" s="190">
        <v>95.772000000000006</v>
      </c>
      <c r="N101" s="190">
        <v>259.16800000000001</v>
      </c>
      <c r="O101" s="190">
        <v>1173.0440000000001</v>
      </c>
      <c r="P101" s="190">
        <v>616.42399999999998</v>
      </c>
      <c r="Q101" s="190">
        <v>91.971000000000004</v>
      </c>
    </row>
    <row r="102" spans="1:17" s="130" customFormat="1" ht="15.75" customHeight="1" x14ac:dyDescent="0.25">
      <c r="A102" s="534"/>
      <c r="B102" s="140" t="s">
        <v>315</v>
      </c>
      <c r="C102" s="488" t="s">
        <v>144</v>
      </c>
      <c r="D102" s="190">
        <v>54.978000000000002</v>
      </c>
      <c r="E102" s="190">
        <v>214.39</v>
      </c>
      <c r="F102" s="190">
        <v>73.766000000000005</v>
      </c>
      <c r="G102" s="190">
        <v>76.183000000000007</v>
      </c>
      <c r="H102" s="190">
        <v>798.529</v>
      </c>
      <c r="I102" s="190">
        <v>274.11599999999999</v>
      </c>
      <c r="J102" s="190">
        <v>182.983</v>
      </c>
      <c r="K102" s="190">
        <v>46.326999999999998</v>
      </c>
      <c r="L102" s="190">
        <v>1398.0029999999999</v>
      </c>
      <c r="M102" s="190">
        <v>3165.723</v>
      </c>
      <c r="N102" s="190">
        <v>1632.7860000000001</v>
      </c>
      <c r="O102" s="190">
        <v>28.933</v>
      </c>
      <c r="P102" s="190">
        <v>316.87200000000001</v>
      </c>
      <c r="Q102" s="190">
        <v>290.59100000000001</v>
      </c>
    </row>
    <row r="103" spans="1:17" s="130" customFormat="1" ht="15.75" customHeight="1" x14ac:dyDescent="0.25">
      <c r="A103" s="534"/>
      <c r="B103" s="140" t="s">
        <v>316</v>
      </c>
      <c r="C103" s="488" t="s">
        <v>191</v>
      </c>
      <c r="D103" s="190">
        <v>2.1259999999999999</v>
      </c>
      <c r="E103" s="190">
        <v>0</v>
      </c>
      <c r="F103" s="190">
        <v>0</v>
      </c>
      <c r="G103" s="190">
        <v>26.766999999999999</v>
      </c>
      <c r="H103" s="190">
        <v>25.867000000000001</v>
      </c>
      <c r="I103" s="190">
        <v>0</v>
      </c>
      <c r="J103" s="190">
        <v>16.058</v>
      </c>
      <c r="K103" s="190">
        <v>16.588999999999999</v>
      </c>
      <c r="L103" s="190">
        <v>567.601</v>
      </c>
      <c r="M103" s="190">
        <v>117.539</v>
      </c>
      <c r="N103" s="190">
        <v>35.206000000000003</v>
      </c>
      <c r="O103" s="463" t="s">
        <v>8</v>
      </c>
      <c r="P103" s="190">
        <v>0</v>
      </c>
      <c r="Q103" s="190">
        <v>201.34100000000001</v>
      </c>
    </row>
    <row r="104" spans="1:17" s="130" customFormat="1" ht="15.75" customHeight="1" x14ac:dyDescent="0.25">
      <c r="A104" s="534"/>
      <c r="B104" s="140" t="s">
        <v>317</v>
      </c>
      <c r="C104" s="488" t="s">
        <v>192</v>
      </c>
      <c r="D104" s="190">
        <v>0</v>
      </c>
      <c r="E104" s="190">
        <v>0</v>
      </c>
      <c r="F104" s="190">
        <v>0</v>
      </c>
      <c r="G104" s="190">
        <v>0</v>
      </c>
      <c r="H104" s="190">
        <v>0</v>
      </c>
      <c r="I104" s="190">
        <v>0.6</v>
      </c>
      <c r="J104" s="190">
        <v>0</v>
      </c>
      <c r="K104" s="190">
        <v>0</v>
      </c>
      <c r="L104" s="463" t="s">
        <v>8</v>
      </c>
      <c r="M104" s="463" t="s">
        <v>8</v>
      </c>
      <c r="N104" s="190">
        <v>0.59299999999999997</v>
      </c>
      <c r="O104" s="190">
        <v>0</v>
      </c>
      <c r="P104" s="190">
        <v>76.793999999999997</v>
      </c>
      <c r="Q104" s="190">
        <v>21.277999999999999</v>
      </c>
    </row>
    <row r="105" spans="1:17" s="130" customFormat="1" ht="15.75" customHeight="1" x14ac:dyDescent="0.25">
      <c r="A105" s="534"/>
      <c r="B105" s="140" t="s">
        <v>318</v>
      </c>
      <c r="C105" s="488" t="s">
        <v>130</v>
      </c>
      <c r="D105" s="190">
        <v>786.23299999999995</v>
      </c>
      <c r="E105" s="190">
        <v>1468.135</v>
      </c>
      <c r="F105" s="190">
        <v>2152.4690000000001</v>
      </c>
      <c r="G105" s="190">
        <v>1794.5509999999999</v>
      </c>
      <c r="H105" s="190">
        <v>1284.345</v>
      </c>
      <c r="I105" s="190">
        <v>1231.5239999999999</v>
      </c>
      <c r="J105" s="190">
        <v>1525.3119999999999</v>
      </c>
      <c r="K105" s="190">
        <v>831.173</v>
      </c>
      <c r="L105" s="190">
        <v>863.54600000000005</v>
      </c>
      <c r="M105" s="190">
        <v>1133.7270000000001</v>
      </c>
      <c r="N105" s="190">
        <v>1210.7760000000001</v>
      </c>
      <c r="O105" s="190">
        <v>1169.0830000000001</v>
      </c>
      <c r="P105" s="190">
        <v>1161.211</v>
      </c>
      <c r="Q105" s="190">
        <v>1325.7170000000001</v>
      </c>
    </row>
    <row r="106" spans="1:17" s="130" customFormat="1" ht="15.75" customHeight="1" x14ac:dyDescent="0.25">
      <c r="A106" s="534"/>
      <c r="B106" s="140" t="s">
        <v>319</v>
      </c>
      <c r="C106" s="488" t="s">
        <v>193</v>
      </c>
      <c r="D106" s="190">
        <v>0</v>
      </c>
      <c r="E106" s="190">
        <v>0</v>
      </c>
      <c r="F106" s="190">
        <v>1012.521</v>
      </c>
      <c r="G106" s="190">
        <v>2813.8589999999999</v>
      </c>
      <c r="H106" s="190">
        <v>1453.51</v>
      </c>
      <c r="I106" s="190">
        <v>20.398</v>
      </c>
      <c r="J106" s="190">
        <v>55.7</v>
      </c>
      <c r="K106" s="190">
        <v>1.655</v>
      </c>
      <c r="L106" s="190">
        <v>1.2909999999999999</v>
      </c>
      <c r="M106" s="190">
        <v>38.098999999999997</v>
      </c>
      <c r="N106" s="190">
        <v>5.7089999999999996</v>
      </c>
      <c r="O106" s="190">
        <v>31.597999999999999</v>
      </c>
      <c r="P106" s="190">
        <v>186.155</v>
      </c>
      <c r="Q106" s="190">
        <v>44.293999999999997</v>
      </c>
    </row>
    <row r="107" spans="1:17" s="130" customFormat="1" ht="15.75" customHeight="1" x14ac:dyDescent="0.25">
      <c r="A107" s="534"/>
      <c r="B107" s="140" t="s">
        <v>320</v>
      </c>
      <c r="C107" s="488" t="s">
        <v>131</v>
      </c>
      <c r="D107" s="190">
        <v>0</v>
      </c>
      <c r="E107" s="190">
        <v>0</v>
      </c>
      <c r="F107" s="190">
        <v>6.0119999999999996</v>
      </c>
      <c r="G107" s="190">
        <v>29.693999999999999</v>
      </c>
      <c r="H107" s="190">
        <v>7.3390000000000004</v>
      </c>
      <c r="I107" s="190">
        <v>9.0139999999999993</v>
      </c>
      <c r="J107" s="190">
        <v>2.9279999999999999</v>
      </c>
      <c r="K107" s="190">
        <v>17.972999999999999</v>
      </c>
      <c r="L107" s="190">
        <v>34.174999999999997</v>
      </c>
      <c r="M107" s="190">
        <v>69.936999999999998</v>
      </c>
      <c r="N107" s="190">
        <v>24.456</v>
      </c>
      <c r="O107" s="190">
        <v>74.367999999999995</v>
      </c>
      <c r="P107" s="190">
        <v>225.887</v>
      </c>
      <c r="Q107" s="190">
        <v>260.31799999999998</v>
      </c>
    </row>
    <row r="108" spans="1:17" s="130" customFormat="1" ht="15.75" customHeight="1" x14ac:dyDescent="0.25">
      <c r="A108" s="534"/>
      <c r="B108" s="140" t="s">
        <v>321</v>
      </c>
      <c r="C108" s="488" t="s">
        <v>132</v>
      </c>
      <c r="D108" s="190">
        <v>37436.233</v>
      </c>
      <c r="E108" s="190">
        <v>36547.279000000002</v>
      </c>
      <c r="F108" s="190">
        <v>38835.101999999999</v>
      </c>
      <c r="G108" s="190">
        <v>55972.983</v>
      </c>
      <c r="H108" s="190">
        <v>50725.087</v>
      </c>
      <c r="I108" s="190">
        <v>46238.447999999997</v>
      </c>
      <c r="J108" s="190">
        <v>45934.749000000003</v>
      </c>
      <c r="K108" s="190">
        <v>69130.957999999999</v>
      </c>
      <c r="L108" s="190">
        <v>43556.589</v>
      </c>
      <c r="M108" s="190">
        <v>45510.703999999998</v>
      </c>
      <c r="N108" s="190">
        <v>46380.858999999997</v>
      </c>
      <c r="O108" s="190">
        <v>51346.754000000001</v>
      </c>
      <c r="P108" s="190">
        <v>55904.57</v>
      </c>
      <c r="Q108" s="190">
        <v>68662.687999999995</v>
      </c>
    </row>
    <row r="109" spans="1:17" s="130" customFormat="1" ht="15.75" customHeight="1" x14ac:dyDescent="0.25">
      <c r="A109" s="534"/>
      <c r="B109" s="140" t="s">
        <v>322</v>
      </c>
      <c r="C109" s="488" t="s">
        <v>194</v>
      </c>
      <c r="D109" s="190">
        <v>31.123000000000001</v>
      </c>
      <c r="E109" s="190">
        <v>15.978</v>
      </c>
      <c r="F109" s="190">
        <v>14.347</v>
      </c>
      <c r="G109" s="190">
        <v>37.893000000000001</v>
      </c>
      <c r="H109" s="190">
        <v>4.282</v>
      </c>
      <c r="I109" s="190">
        <v>24.477</v>
      </c>
      <c r="J109" s="190">
        <v>13.693</v>
      </c>
      <c r="K109" s="190">
        <v>25.637</v>
      </c>
      <c r="L109" s="190">
        <v>138.464</v>
      </c>
      <c r="M109" s="190">
        <v>15.734999999999999</v>
      </c>
      <c r="N109" s="190">
        <v>54.618000000000002</v>
      </c>
      <c r="O109" s="190">
        <v>48.171999999999997</v>
      </c>
      <c r="P109" s="190">
        <v>74.481999999999999</v>
      </c>
      <c r="Q109" s="190">
        <v>44.887999999999998</v>
      </c>
    </row>
    <row r="110" spans="1:17" s="130" customFormat="1" ht="15.75" customHeight="1" x14ac:dyDescent="0.25">
      <c r="A110" s="534"/>
      <c r="B110" s="140" t="s">
        <v>323</v>
      </c>
      <c r="C110" s="488" t="s">
        <v>133</v>
      </c>
      <c r="D110" s="190">
        <v>266.041</v>
      </c>
      <c r="E110" s="190">
        <v>76.564999999999998</v>
      </c>
      <c r="F110" s="190">
        <v>195.41800000000001</v>
      </c>
      <c r="G110" s="190">
        <v>244.06800000000001</v>
      </c>
      <c r="H110" s="190">
        <v>146.226</v>
      </c>
      <c r="I110" s="190">
        <v>132.446</v>
      </c>
      <c r="J110" s="190">
        <v>83.1</v>
      </c>
      <c r="K110" s="190">
        <v>200.685</v>
      </c>
      <c r="L110" s="190">
        <v>246.125</v>
      </c>
      <c r="M110" s="190">
        <v>489.69299999999998</v>
      </c>
      <c r="N110" s="190">
        <v>466.95800000000003</v>
      </c>
      <c r="O110" s="190">
        <v>104.221</v>
      </c>
      <c r="P110" s="190">
        <v>46.695999999999998</v>
      </c>
      <c r="Q110" s="190">
        <v>98.225999999999999</v>
      </c>
    </row>
    <row r="111" spans="1:17" s="130" customFormat="1" ht="15.75" customHeight="1" x14ac:dyDescent="0.25">
      <c r="A111" s="534"/>
      <c r="B111" s="140" t="s">
        <v>324</v>
      </c>
      <c r="C111" s="488" t="s">
        <v>134</v>
      </c>
      <c r="D111" s="190">
        <v>13058.148999999999</v>
      </c>
      <c r="E111" s="190">
        <v>12026.873</v>
      </c>
      <c r="F111" s="190">
        <v>12568.931</v>
      </c>
      <c r="G111" s="190">
        <v>8278.3719999999994</v>
      </c>
      <c r="H111" s="190">
        <v>14278.928</v>
      </c>
      <c r="I111" s="190">
        <v>12836.739</v>
      </c>
      <c r="J111" s="190">
        <v>10463.433999999999</v>
      </c>
      <c r="K111" s="190">
        <v>58791.680999999997</v>
      </c>
      <c r="L111" s="190">
        <v>4067.4659999999999</v>
      </c>
      <c r="M111" s="190">
        <v>6438.24</v>
      </c>
      <c r="N111" s="190">
        <v>7177.9449999999997</v>
      </c>
      <c r="O111" s="190">
        <v>4990.4210000000003</v>
      </c>
      <c r="P111" s="190">
        <v>7713.8909999999996</v>
      </c>
      <c r="Q111" s="190">
        <v>9554.4879999999994</v>
      </c>
    </row>
    <row r="112" spans="1:17" s="130" customFormat="1" ht="15.75" customHeight="1" x14ac:dyDescent="0.25">
      <c r="A112" s="534"/>
      <c r="B112" s="140" t="s">
        <v>325</v>
      </c>
      <c r="C112" s="488" t="s">
        <v>135</v>
      </c>
      <c r="D112" s="190">
        <v>1119.4690000000001</v>
      </c>
      <c r="E112" s="190">
        <v>165.64099999999999</v>
      </c>
      <c r="F112" s="190">
        <v>522.40499999999997</v>
      </c>
      <c r="G112" s="190">
        <v>230.411</v>
      </c>
      <c r="H112" s="190">
        <v>434.61399999999998</v>
      </c>
      <c r="I112" s="190">
        <v>375.8</v>
      </c>
      <c r="J112" s="190">
        <v>542.45699999999999</v>
      </c>
      <c r="K112" s="190">
        <v>314.48599999999999</v>
      </c>
      <c r="L112" s="190">
        <v>175.87</v>
      </c>
      <c r="M112" s="190">
        <v>849.08299999999997</v>
      </c>
      <c r="N112" s="190">
        <v>146.54400000000001</v>
      </c>
      <c r="O112" s="190">
        <v>44.902000000000001</v>
      </c>
      <c r="P112" s="190">
        <v>112.857</v>
      </c>
      <c r="Q112" s="190">
        <v>182.876</v>
      </c>
    </row>
    <row r="113" spans="1:17" s="130" customFormat="1" ht="15.75" customHeight="1" x14ac:dyDescent="0.25">
      <c r="A113" s="534"/>
      <c r="B113" s="140" t="s">
        <v>326</v>
      </c>
      <c r="C113" s="488" t="s">
        <v>136</v>
      </c>
      <c r="D113" s="463" t="s">
        <v>8</v>
      </c>
      <c r="E113" s="190">
        <v>0</v>
      </c>
      <c r="F113" s="190">
        <v>42.084000000000003</v>
      </c>
      <c r="G113" s="190">
        <v>20.518999999999998</v>
      </c>
      <c r="H113" s="190">
        <v>89.837999999999994</v>
      </c>
      <c r="I113" s="190">
        <v>23.838000000000001</v>
      </c>
      <c r="J113" s="190">
        <v>107.94199999999999</v>
      </c>
      <c r="K113" s="190">
        <v>94.772000000000006</v>
      </c>
      <c r="L113" s="190">
        <v>183.959</v>
      </c>
      <c r="M113" s="190">
        <v>1494.0930000000001</v>
      </c>
      <c r="N113" s="190">
        <v>2621.2530000000002</v>
      </c>
      <c r="O113" s="190">
        <v>4251.0770000000002</v>
      </c>
      <c r="P113" s="190">
        <v>5474.66</v>
      </c>
      <c r="Q113" s="190">
        <v>6137.1350000000002</v>
      </c>
    </row>
    <row r="114" spans="1:17" s="130" customFormat="1" ht="15.75" customHeight="1" x14ac:dyDescent="0.25">
      <c r="A114" s="534"/>
      <c r="B114" s="140" t="s">
        <v>327</v>
      </c>
      <c r="C114" s="488" t="s">
        <v>137</v>
      </c>
      <c r="D114" s="190">
        <v>3155.424</v>
      </c>
      <c r="E114" s="190">
        <v>2084.3580000000002</v>
      </c>
      <c r="F114" s="190">
        <v>1556.4369999999999</v>
      </c>
      <c r="G114" s="190">
        <v>722.40200000000004</v>
      </c>
      <c r="H114" s="190">
        <v>1523.2190000000001</v>
      </c>
      <c r="I114" s="190">
        <v>1283.713</v>
      </c>
      <c r="J114" s="190">
        <v>540.67899999999997</v>
      </c>
      <c r="K114" s="190">
        <v>157.72999999999999</v>
      </c>
      <c r="L114" s="190">
        <v>313.024</v>
      </c>
      <c r="M114" s="190">
        <v>307.43799999999999</v>
      </c>
      <c r="N114" s="190">
        <v>53.796999999999997</v>
      </c>
      <c r="O114" s="190">
        <v>39.482999999999997</v>
      </c>
      <c r="P114" s="190">
        <v>328.36200000000002</v>
      </c>
      <c r="Q114" s="190">
        <v>634.25</v>
      </c>
    </row>
    <row r="115" spans="1:17" s="130" customFormat="1" ht="15.75" customHeight="1" x14ac:dyDescent="0.25">
      <c r="A115" s="534"/>
      <c r="B115" s="140" t="s">
        <v>328</v>
      </c>
      <c r="C115" s="488" t="s">
        <v>138</v>
      </c>
      <c r="D115" s="190">
        <v>6064.4530000000004</v>
      </c>
      <c r="E115" s="190">
        <v>7403.7610000000004</v>
      </c>
      <c r="F115" s="190">
        <v>6532.1019999999999</v>
      </c>
      <c r="G115" s="190">
        <v>7257.134</v>
      </c>
      <c r="H115" s="190">
        <v>7198.9189999999999</v>
      </c>
      <c r="I115" s="190">
        <v>20516.46</v>
      </c>
      <c r="J115" s="190">
        <v>16557.134999999998</v>
      </c>
      <c r="K115" s="190">
        <v>7165.5969999999998</v>
      </c>
      <c r="L115" s="190">
        <v>11734.912</v>
      </c>
      <c r="M115" s="190">
        <v>12434.040999999999</v>
      </c>
      <c r="N115" s="190">
        <v>13144.789000000001</v>
      </c>
      <c r="O115" s="190">
        <v>9036.4369999999999</v>
      </c>
      <c r="P115" s="190">
        <v>7764.7960000000003</v>
      </c>
      <c r="Q115" s="190">
        <v>14947.826999999999</v>
      </c>
    </row>
    <row r="116" spans="1:17" s="130" customFormat="1" ht="15.75" customHeight="1" x14ac:dyDescent="0.25">
      <c r="A116" s="534"/>
      <c r="B116" s="140" t="s">
        <v>329</v>
      </c>
      <c r="C116" s="488" t="s">
        <v>195</v>
      </c>
      <c r="D116" s="190">
        <v>919.27099999999996</v>
      </c>
      <c r="E116" s="190">
        <v>0</v>
      </c>
      <c r="F116" s="190">
        <v>0</v>
      </c>
      <c r="G116" s="190">
        <v>0</v>
      </c>
      <c r="H116" s="190">
        <v>2.0920000000000001</v>
      </c>
      <c r="I116" s="190">
        <v>0</v>
      </c>
      <c r="J116" s="463" t="s">
        <v>8</v>
      </c>
      <c r="K116" s="463" t="s">
        <v>8</v>
      </c>
      <c r="L116" s="190">
        <v>0</v>
      </c>
      <c r="M116" s="190">
        <v>26.963000000000001</v>
      </c>
      <c r="N116" s="190">
        <v>0</v>
      </c>
      <c r="O116" s="190">
        <v>49.051000000000002</v>
      </c>
      <c r="P116" s="190">
        <v>165.81700000000001</v>
      </c>
      <c r="Q116" s="190">
        <v>277.66699999999997</v>
      </c>
    </row>
    <row r="117" spans="1:17" s="130" customFormat="1" ht="15.75" customHeight="1" x14ac:dyDescent="0.25">
      <c r="A117" s="534"/>
      <c r="B117" s="140" t="s">
        <v>330</v>
      </c>
      <c r="C117" s="488" t="s">
        <v>196</v>
      </c>
      <c r="D117" s="190">
        <v>0</v>
      </c>
      <c r="E117" s="463" t="s">
        <v>8</v>
      </c>
      <c r="F117" s="190">
        <v>0</v>
      </c>
      <c r="G117" s="190">
        <v>0</v>
      </c>
      <c r="H117" s="190">
        <v>171.54900000000001</v>
      </c>
      <c r="I117" s="190">
        <v>56.481000000000002</v>
      </c>
      <c r="J117" s="463" t="s">
        <v>8</v>
      </c>
      <c r="K117" s="190">
        <v>45.42</v>
      </c>
      <c r="L117" s="190">
        <v>29.081</v>
      </c>
      <c r="M117" s="190">
        <v>28.518999999999998</v>
      </c>
      <c r="N117" s="190">
        <v>284.81400000000002</v>
      </c>
      <c r="O117" s="190">
        <v>247.29900000000001</v>
      </c>
      <c r="P117" s="190">
        <v>227.125</v>
      </c>
      <c r="Q117" s="190">
        <v>287.81299999999999</v>
      </c>
    </row>
    <row r="118" spans="1:17" s="130" customFormat="1" ht="15.75" customHeight="1" x14ac:dyDescent="0.25">
      <c r="A118" s="534"/>
      <c r="B118" s="140" t="s">
        <v>331</v>
      </c>
      <c r="C118" s="488" t="s">
        <v>139</v>
      </c>
      <c r="D118" s="190">
        <v>1.742</v>
      </c>
      <c r="E118" s="190">
        <v>4.7869999999999999</v>
      </c>
      <c r="F118" s="190">
        <v>15.316000000000001</v>
      </c>
      <c r="G118" s="190">
        <v>63.768000000000001</v>
      </c>
      <c r="H118" s="190">
        <v>21.855</v>
      </c>
      <c r="I118" s="190">
        <v>46.453000000000003</v>
      </c>
      <c r="J118" s="190">
        <v>17.013999999999999</v>
      </c>
      <c r="K118" s="190">
        <v>21.678000000000001</v>
      </c>
      <c r="L118" s="190">
        <v>31.523</v>
      </c>
      <c r="M118" s="190">
        <v>16.759</v>
      </c>
      <c r="N118" s="190">
        <v>8.8179999999999996</v>
      </c>
      <c r="O118" s="190">
        <v>67.427999999999997</v>
      </c>
      <c r="P118" s="190">
        <v>19.219000000000001</v>
      </c>
      <c r="Q118" s="190">
        <v>30.212</v>
      </c>
    </row>
    <row r="119" spans="1:17" s="130" customFormat="1" ht="15.75" customHeight="1" x14ac:dyDescent="0.25">
      <c r="A119" s="534"/>
      <c r="B119" s="140" t="s">
        <v>332</v>
      </c>
      <c r="C119" s="488" t="s">
        <v>140</v>
      </c>
      <c r="D119" s="190">
        <v>0</v>
      </c>
      <c r="E119" s="190">
        <v>0</v>
      </c>
      <c r="F119" s="190">
        <v>0</v>
      </c>
      <c r="G119" s="463" t="s">
        <v>8</v>
      </c>
      <c r="H119" s="190">
        <v>0</v>
      </c>
      <c r="I119" s="190">
        <v>0</v>
      </c>
      <c r="J119" s="190">
        <v>1.042</v>
      </c>
      <c r="K119" s="190">
        <v>10.026999999999999</v>
      </c>
      <c r="L119" s="190">
        <v>0.76400000000000001</v>
      </c>
      <c r="M119" s="190">
        <v>0.88100000000000001</v>
      </c>
      <c r="N119" s="190">
        <v>3.7429999999999999</v>
      </c>
      <c r="O119" s="190">
        <v>2152.8809999999999</v>
      </c>
      <c r="P119" s="190">
        <v>2.1190000000000002</v>
      </c>
      <c r="Q119" s="190">
        <v>0</v>
      </c>
    </row>
    <row r="120" spans="1:17" s="130" customFormat="1" ht="15.75" customHeight="1" x14ac:dyDescent="0.25">
      <c r="A120" s="534"/>
      <c r="B120" s="140" t="s">
        <v>333</v>
      </c>
      <c r="C120" s="488" t="s">
        <v>141</v>
      </c>
      <c r="D120" s="190">
        <v>23446.475999999999</v>
      </c>
      <c r="E120" s="190">
        <v>33413.538</v>
      </c>
      <c r="F120" s="190">
        <v>48859.182999999997</v>
      </c>
      <c r="G120" s="190">
        <v>50633.832999999999</v>
      </c>
      <c r="H120" s="190">
        <v>36322.656999999999</v>
      </c>
      <c r="I120" s="190">
        <v>29710.294000000002</v>
      </c>
      <c r="J120" s="190">
        <v>11538.611999999999</v>
      </c>
      <c r="K120" s="190">
        <v>6855.0039999999999</v>
      </c>
      <c r="L120" s="190">
        <v>7884.509</v>
      </c>
      <c r="M120" s="190">
        <v>10444.173000000001</v>
      </c>
      <c r="N120" s="190">
        <v>17281.552</v>
      </c>
      <c r="O120" s="190">
        <v>20313.606</v>
      </c>
      <c r="P120" s="190">
        <v>19079.002</v>
      </c>
      <c r="Q120" s="190">
        <v>20705.210999999999</v>
      </c>
    </row>
    <row r="121" spans="1:17" s="130" customFormat="1" ht="15.75" customHeight="1" x14ac:dyDescent="0.25">
      <c r="A121" s="534"/>
      <c r="B121" s="140" t="s">
        <v>334</v>
      </c>
      <c r="C121" s="488" t="s">
        <v>142</v>
      </c>
      <c r="D121" s="463" t="s">
        <v>8</v>
      </c>
      <c r="E121" s="190">
        <v>0</v>
      </c>
      <c r="F121" s="463" t="s">
        <v>8</v>
      </c>
      <c r="G121" s="190">
        <v>10.593999999999999</v>
      </c>
      <c r="H121" s="190">
        <v>19.599</v>
      </c>
      <c r="I121" s="190">
        <v>18.777000000000001</v>
      </c>
      <c r="J121" s="190">
        <v>36.476999999999997</v>
      </c>
      <c r="K121" s="190">
        <v>108.095</v>
      </c>
      <c r="L121" s="190">
        <v>30.795000000000002</v>
      </c>
      <c r="M121" s="190">
        <v>319.08999999999997</v>
      </c>
      <c r="N121" s="190">
        <v>585.81899999999996</v>
      </c>
      <c r="O121" s="190">
        <v>551.37099999999998</v>
      </c>
      <c r="P121" s="190">
        <v>525.84100000000001</v>
      </c>
      <c r="Q121" s="190">
        <v>2822.0810000000001</v>
      </c>
    </row>
    <row r="122" spans="1:17" s="393" customFormat="1" ht="15.75" customHeight="1" x14ac:dyDescent="0.25">
      <c r="A122" s="468"/>
      <c r="B122" s="140" t="s">
        <v>350</v>
      </c>
      <c r="C122" s="488" t="s">
        <v>143</v>
      </c>
      <c r="D122" s="190">
        <v>4473.1480000000001</v>
      </c>
      <c r="E122" s="190">
        <v>2107.4389999999999</v>
      </c>
      <c r="F122" s="190">
        <v>3073.0349999999999</v>
      </c>
      <c r="G122" s="190">
        <v>3798.7080000000001</v>
      </c>
      <c r="H122" s="190">
        <v>4041.2979999999998</v>
      </c>
      <c r="I122" s="190">
        <v>3271.1320000000001</v>
      </c>
      <c r="J122" s="190">
        <v>3987.2080000000001</v>
      </c>
      <c r="K122" s="190">
        <v>2487.7429999999999</v>
      </c>
      <c r="L122" s="190">
        <v>14566.734</v>
      </c>
      <c r="M122" s="190">
        <v>8365.7139999999999</v>
      </c>
      <c r="N122" s="190">
        <v>6065.62</v>
      </c>
      <c r="O122" s="190">
        <v>4326.84</v>
      </c>
      <c r="P122" s="190">
        <v>7455.9759999999997</v>
      </c>
      <c r="Q122" s="190">
        <v>7887.9830000000002</v>
      </c>
    </row>
    <row r="123" spans="1:17" s="130" customFormat="1" ht="15.75" customHeight="1" x14ac:dyDescent="0.25">
      <c r="A123" s="534"/>
      <c r="B123" s="140" t="s">
        <v>335</v>
      </c>
      <c r="C123" s="488" t="s">
        <v>197</v>
      </c>
      <c r="D123" s="190">
        <v>1.502</v>
      </c>
      <c r="E123" s="190">
        <v>0.83499999999999996</v>
      </c>
      <c r="F123" s="190">
        <v>16.273</v>
      </c>
      <c r="G123" s="463" t="s">
        <v>8</v>
      </c>
      <c r="H123" s="190">
        <v>0</v>
      </c>
      <c r="I123" s="190">
        <v>1.552</v>
      </c>
      <c r="J123" s="190">
        <v>0.626</v>
      </c>
      <c r="K123" s="190">
        <v>281.18099999999998</v>
      </c>
      <c r="L123" s="190">
        <v>298.71899999999999</v>
      </c>
      <c r="M123" s="190">
        <v>221.791</v>
      </c>
      <c r="N123" s="190">
        <v>74.974999999999994</v>
      </c>
      <c r="O123" s="463" t="s">
        <v>8</v>
      </c>
      <c r="P123" s="463" t="s">
        <v>8</v>
      </c>
      <c r="Q123" s="190">
        <v>2.3460000000000001</v>
      </c>
    </row>
    <row r="124" spans="1:17" s="130" customFormat="1" ht="15.75" customHeight="1" x14ac:dyDescent="0.25">
      <c r="A124" s="534"/>
      <c r="B124" s="140" t="s">
        <v>336</v>
      </c>
      <c r="C124" s="488" t="s">
        <v>145</v>
      </c>
      <c r="D124" s="190">
        <v>505.31099999999998</v>
      </c>
      <c r="E124" s="190">
        <v>126.496</v>
      </c>
      <c r="F124" s="190">
        <v>199.709</v>
      </c>
      <c r="G124" s="190">
        <v>1125.1969999999999</v>
      </c>
      <c r="H124" s="190">
        <v>276.67</v>
      </c>
      <c r="I124" s="190">
        <v>342.20800000000003</v>
      </c>
      <c r="J124" s="190">
        <v>163.69900000000001</v>
      </c>
      <c r="K124" s="190">
        <v>211.774</v>
      </c>
      <c r="L124" s="190">
        <v>97.662999999999997</v>
      </c>
      <c r="M124" s="190">
        <v>373.64299999999997</v>
      </c>
      <c r="N124" s="190">
        <v>497.43599999999998</v>
      </c>
      <c r="O124" s="190">
        <v>446.53800000000001</v>
      </c>
      <c r="P124" s="190">
        <v>732.93799999999999</v>
      </c>
      <c r="Q124" s="190">
        <v>721.51800000000003</v>
      </c>
    </row>
    <row r="125" spans="1:17" s="130" customFormat="1" ht="15.75" customHeight="1" x14ac:dyDescent="0.25">
      <c r="A125" s="534"/>
      <c r="C125" s="548" t="s">
        <v>147</v>
      </c>
      <c r="D125" s="210">
        <v>34195.843000000001</v>
      </c>
      <c r="E125" s="210">
        <v>22035.519999999997</v>
      </c>
      <c r="F125" s="210">
        <v>8415.1540000000005</v>
      </c>
      <c r="G125" s="210">
        <v>3231.85</v>
      </c>
      <c r="H125" s="210">
        <v>3892.4740000000002</v>
      </c>
      <c r="I125" s="210">
        <v>1785.2710000000002</v>
      </c>
      <c r="J125" s="210">
        <v>860.23800000000006</v>
      </c>
      <c r="K125" s="210">
        <v>1244.3020000000001</v>
      </c>
      <c r="L125" s="210">
        <v>333.03899999999999</v>
      </c>
      <c r="M125" s="210">
        <v>9432.3559999999998</v>
      </c>
      <c r="N125" s="210">
        <v>416.02</v>
      </c>
      <c r="O125" s="210">
        <v>408.05699999999996</v>
      </c>
      <c r="P125" s="210">
        <v>401.59500000000003</v>
      </c>
      <c r="Q125" s="210">
        <v>1220.1289999999999</v>
      </c>
    </row>
    <row r="126" spans="1:17" s="393" customFormat="1" ht="15.75" customHeight="1" x14ac:dyDescent="0.25">
      <c r="A126" s="528"/>
      <c r="B126" s="140" t="s">
        <v>337</v>
      </c>
      <c r="C126" s="488" t="s">
        <v>338</v>
      </c>
      <c r="D126" s="190">
        <v>0</v>
      </c>
      <c r="E126" s="190">
        <v>0</v>
      </c>
      <c r="F126" s="190">
        <v>0</v>
      </c>
      <c r="G126" s="190">
        <v>0</v>
      </c>
      <c r="H126" s="190">
        <v>0</v>
      </c>
      <c r="I126" s="190">
        <v>0</v>
      </c>
      <c r="J126" s="190">
        <v>0</v>
      </c>
      <c r="K126" s="190">
        <v>0</v>
      </c>
      <c r="L126" s="190">
        <v>0</v>
      </c>
      <c r="M126" s="190">
        <v>0</v>
      </c>
      <c r="N126" s="190">
        <v>0</v>
      </c>
      <c r="O126" s="190">
        <v>0</v>
      </c>
      <c r="P126" s="463" t="s">
        <v>8</v>
      </c>
      <c r="Q126" s="190">
        <v>0</v>
      </c>
    </row>
    <row r="127" spans="1:17" s="393" customFormat="1" ht="15.75" customHeight="1" x14ac:dyDescent="0.25">
      <c r="A127" s="528"/>
      <c r="B127" s="140" t="s">
        <v>339</v>
      </c>
      <c r="C127" s="488" t="s">
        <v>340</v>
      </c>
      <c r="D127" s="190">
        <v>0</v>
      </c>
      <c r="E127" s="190">
        <v>0</v>
      </c>
      <c r="F127" s="190">
        <v>0</v>
      </c>
      <c r="G127" s="190">
        <v>0</v>
      </c>
      <c r="H127" s="190">
        <v>0</v>
      </c>
      <c r="I127" s="190">
        <v>0</v>
      </c>
      <c r="J127" s="190">
        <v>0</v>
      </c>
      <c r="K127" s="190">
        <v>0</v>
      </c>
      <c r="L127" s="190">
        <v>0</v>
      </c>
      <c r="M127" s="190">
        <v>0</v>
      </c>
      <c r="N127" s="190">
        <v>25</v>
      </c>
      <c r="O127" s="190">
        <v>0</v>
      </c>
      <c r="P127" s="190">
        <v>0</v>
      </c>
      <c r="Q127" s="190">
        <v>0</v>
      </c>
    </row>
    <row r="128" spans="1:17" s="393" customFormat="1" ht="15.75" customHeight="1" x14ac:dyDescent="0.25">
      <c r="A128" s="528"/>
      <c r="B128" s="140" t="s">
        <v>341</v>
      </c>
      <c r="C128" s="488" t="s">
        <v>342</v>
      </c>
      <c r="D128" s="190">
        <v>0</v>
      </c>
      <c r="E128" s="190">
        <v>0</v>
      </c>
      <c r="F128" s="190">
        <v>0</v>
      </c>
      <c r="G128" s="190">
        <v>0</v>
      </c>
      <c r="H128" s="190">
        <v>0</v>
      </c>
      <c r="I128" s="190">
        <v>0</v>
      </c>
      <c r="J128" s="190">
        <v>0</v>
      </c>
      <c r="K128" s="190">
        <v>0</v>
      </c>
      <c r="L128" s="190">
        <v>0</v>
      </c>
      <c r="M128" s="190">
        <v>0</v>
      </c>
      <c r="N128" s="190">
        <v>0</v>
      </c>
      <c r="O128" s="190">
        <v>0</v>
      </c>
      <c r="P128" s="190">
        <v>0</v>
      </c>
      <c r="Q128" s="463" t="s">
        <v>8</v>
      </c>
    </row>
    <row r="129" spans="1:18" s="393" customFormat="1" ht="15.75" customHeight="1" x14ac:dyDescent="0.25">
      <c r="A129" s="528"/>
      <c r="B129" s="140" t="s">
        <v>1010</v>
      </c>
      <c r="C129" s="488" t="s">
        <v>1011</v>
      </c>
      <c r="D129" s="190">
        <v>0</v>
      </c>
      <c r="E129" s="190">
        <v>0</v>
      </c>
      <c r="F129" s="190">
        <v>0</v>
      </c>
      <c r="G129" s="190">
        <v>0</v>
      </c>
      <c r="H129" s="463" t="s">
        <v>8</v>
      </c>
      <c r="I129" s="190">
        <v>0</v>
      </c>
      <c r="J129" s="190">
        <v>0</v>
      </c>
      <c r="K129" s="190">
        <v>0</v>
      </c>
      <c r="L129" s="190">
        <v>0</v>
      </c>
      <c r="M129" s="190">
        <v>0</v>
      </c>
      <c r="N129" s="190">
        <v>0</v>
      </c>
      <c r="O129" s="190">
        <v>2.4220000000000002</v>
      </c>
      <c r="P129" s="190">
        <v>0</v>
      </c>
      <c r="Q129" s="190">
        <v>0</v>
      </c>
    </row>
    <row r="130" spans="1:18" s="393" customFormat="1" ht="15.75" customHeight="1" x14ac:dyDescent="0.25">
      <c r="A130" s="528"/>
      <c r="B130" s="140" t="s">
        <v>345</v>
      </c>
      <c r="C130" s="488" t="s">
        <v>346</v>
      </c>
      <c r="D130" s="190">
        <v>0</v>
      </c>
      <c r="E130" s="190">
        <v>0</v>
      </c>
      <c r="F130" s="190">
        <v>0</v>
      </c>
      <c r="G130" s="190">
        <v>0</v>
      </c>
      <c r="H130" s="190">
        <v>0</v>
      </c>
      <c r="I130" s="190">
        <v>0</v>
      </c>
      <c r="J130" s="190">
        <v>0</v>
      </c>
      <c r="K130" s="190">
        <v>0</v>
      </c>
      <c r="L130" s="190">
        <v>2.5790000000000002</v>
      </c>
      <c r="M130" s="190">
        <v>1.103</v>
      </c>
      <c r="N130" s="190">
        <v>1.2589999999999999</v>
      </c>
      <c r="O130" s="190">
        <v>0</v>
      </c>
      <c r="P130" s="190">
        <v>0</v>
      </c>
      <c r="Q130" s="190">
        <v>0</v>
      </c>
    </row>
    <row r="131" spans="1:18" s="393" customFormat="1" ht="15.75" customHeight="1" x14ac:dyDescent="0.25">
      <c r="A131" s="528"/>
      <c r="B131" s="140" t="s">
        <v>902</v>
      </c>
      <c r="C131" s="488" t="s">
        <v>903</v>
      </c>
      <c r="D131" s="190">
        <v>0</v>
      </c>
      <c r="E131" s="190">
        <v>0</v>
      </c>
      <c r="F131" s="190">
        <v>0</v>
      </c>
      <c r="G131" s="190">
        <v>0</v>
      </c>
      <c r="H131" s="190">
        <v>0</v>
      </c>
      <c r="I131" s="190">
        <v>9.0909999999999993</v>
      </c>
      <c r="J131" s="190">
        <v>0</v>
      </c>
      <c r="K131" s="190">
        <v>0</v>
      </c>
      <c r="L131" s="190">
        <v>0</v>
      </c>
      <c r="M131" s="190">
        <v>0</v>
      </c>
      <c r="N131" s="190">
        <v>0</v>
      </c>
      <c r="O131" s="190">
        <v>0</v>
      </c>
      <c r="P131" s="190">
        <v>0</v>
      </c>
      <c r="Q131" s="190">
        <v>0</v>
      </c>
    </row>
    <row r="132" spans="1:18" s="393" customFormat="1" ht="15.75" customHeight="1" x14ac:dyDescent="0.25">
      <c r="A132" s="528"/>
      <c r="B132" s="140" t="s">
        <v>349</v>
      </c>
      <c r="C132" s="488" t="s">
        <v>148</v>
      </c>
      <c r="D132" s="190">
        <v>44.433</v>
      </c>
      <c r="E132" s="190">
        <v>5.1959999999999997</v>
      </c>
      <c r="F132" s="190">
        <v>45.465000000000003</v>
      </c>
      <c r="G132" s="190">
        <v>24.273</v>
      </c>
      <c r="H132" s="190">
        <v>8.2530000000000001</v>
      </c>
      <c r="I132" s="190">
        <v>6.0490000000000004</v>
      </c>
      <c r="J132" s="190">
        <v>66.153999999999996</v>
      </c>
      <c r="K132" s="190">
        <v>55.780999999999999</v>
      </c>
      <c r="L132" s="190">
        <v>12.391999999999999</v>
      </c>
      <c r="M132" s="190">
        <v>4.7750000000000004</v>
      </c>
      <c r="N132" s="190">
        <v>0.92300000000000004</v>
      </c>
      <c r="O132" s="190">
        <v>1.6930000000000001</v>
      </c>
      <c r="P132" s="190">
        <v>13.737</v>
      </c>
      <c r="Q132" s="190">
        <v>32.634</v>
      </c>
    </row>
    <row r="133" spans="1:18" s="393" customFormat="1" ht="15.75" customHeight="1" x14ac:dyDescent="0.25">
      <c r="A133" s="468"/>
      <c r="B133" s="140" t="s">
        <v>351</v>
      </c>
      <c r="C133" s="488" t="s">
        <v>1019</v>
      </c>
      <c r="D133" s="190">
        <v>0</v>
      </c>
      <c r="E133" s="190">
        <v>0</v>
      </c>
      <c r="F133" s="190">
        <v>0</v>
      </c>
      <c r="G133" s="190">
        <v>0</v>
      </c>
      <c r="H133" s="190">
        <v>0</v>
      </c>
      <c r="I133" s="190">
        <v>0</v>
      </c>
      <c r="J133" s="190">
        <v>0</v>
      </c>
      <c r="K133" s="190">
        <v>6.1989999999999998</v>
      </c>
      <c r="L133" s="190">
        <v>2.2269999999999999</v>
      </c>
      <c r="M133" s="190">
        <v>0</v>
      </c>
      <c r="N133" s="190">
        <v>0.76900000000000002</v>
      </c>
      <c r="O133" s="190">
        <v>28</v>
      </c>
      <c r="P133" s="190">
        <v>6.0629999999999997</v>
      </c>
      <c r="Q133" s="190">
        <v>540.39800000000002</v>
      </c>
    </row>
    <row r="134" spans="1:18" s="393" customFormat="1" ht="15.75" customHeight="1" x14ac:dyDescent="0.25">
      <c r="B134" s="140" t="s">
        <v>909</v>
      </c>
      <c r="C134" s="488" t="s">
        <v>381</v>
      </c>
      <c r="D134" s="463" t="s">
        <v>8</v>
      </c>
      <c r="E134" s="190">
        <v>2.4500000000000002</v>
      </c>
      <c r="F134" s="190">
        <v>0</v>
      </c>
      <c r="G134" s="190">
        <v>0</v>
      </c>
      <c r="H134" s="190">
        <v>0</v>
      </c>
      <c r="I134" s="190">
        <v>0</v>
      </c>
      <c r="J134" s="190">
        <v>0</v>
      </c>
      <c r="K134" s="190">
        <v>0</v>
      </c>
      <c r="L134" s="190">
        <v>0</v>
      </c>
      <c r="M134" s="190">
        <v>0</v>
      </c>
      <c r="N134" s="190">
        <v>0</v>
      </c>
      <c r="O134" s="190">
        <v>11.382999999999999</v>
      </c>
      <c r="P134" s="190">
        <v>0</v>
      </c>
      <c r="Q134" s="190">
        <v>0</v>
      </c>
    </row>
    <row r="135" spans="1:18" s="393" customFormat="1" ht="15.75" customHeight="1" x14ac:dyDescent="0.25">
      <c r="B135" s="140" t="s">
        <v>352</v>
      </c>
      <c r="C135" s="488" t="s">
        <v>353</v>
      </c>
      <c r="D135" s="130">
        <v>0</v>
      </c>
      <c r="E135" s="190">
        <v>82.116</v>
      </c>
      <c r="F135" s="190">
        <v>0</v>
      </c>
      <c r="G135" s="190">
        <v>11.834</v>
      </c>
      <c r="H135" s="190">
        <v>0</v>
      </c>
      <c r="I135" s="190">
        <v>0</v>
      </c>
      <c r="J135" s="463" t="s">
        <v>8</v>
      </c>
      <c r="K135" s="190">
        <v>0</v>
      </c>
      <c r="L135" s="463" t="s">
        <v>8</v>
      </c>
      <c r="M135" s="190">
        <v>0</v>
      </c>
      <c r="N135" s="190">
        <v>0</v>
      </c>
      <c r="O135" s="190">
        <v>0</v>
      </c>
      <c r="P135" s="190">
        <v>0</v>
      </c>
      <c r="Q135" s="190">
        <v>81.385000000000005</v>
      </c>
    </row>
    <row r="136" spans="1:18" s="393" customFormat="1" ht="15.75" customHeight="1" x14ac:dyDescent="0.25">
      <c r="B136" s="140" t="s">
        <v>354</v>
      </c>
      <c r="C136" s="488" t="s">
        <v>150</v>
      </c>
      <c r="D136" s="190">
        <v>411.97699999999998</v>
      </c>
      <c r="E136" s="190">
        <v>425.55200000000002</v>
      </c>
      <c r="F136" s="190">
        <v>479.03899999999999</v>
      </c>
      <c r="G136" s="190">
        <v>248.11099999999999</v>
      </c>
      <c r="H136" s="190">
        <v>2426.85</v>
      </c>
      <c r="I136" s="190">
        <v>625.23900000000003</v>
      </c>
      <c r="J136" s="190">
        <v>68.078000000000003</v>
      </c>
      <c r="K136" s="190">
        <v>54.707999999999998</v>
      </c>
      <c r="L136" s="190">
        <v>212.767</v>
      </c>
      <c r="M136" s="190">
        <v>77.744</v>
      </c>
      <c r="N136" s="190">
        <v>53.963999999999999</v>
      </c>
      <c r="O136" s="190">
        <v>56.502000000000002</v>
      </c>
      <c r="P136" s="190">
        <v>73.935000000000002</v>
      </c>
      <c r="Q136" s="190">
        <v>146.59299999999999</v>
      </c>
    </row>
    <row r="137" spans="1:18" s="393" customFormat="1" ht="15.75" customHeight="1" x14ac:dyDescent="0.25">
      <c r="B137" s="140" t="s">
        <v>355</v>
      </c>
      <c r="C137" s="488" t="s">
        <v>198</v>
      </c>
      <c r="D137" s="190">
        <v>33739.370999999999</v>
      </c>
      <c r="E137" s="190">
        <v>21520.205999999998</v>
      </c>
      <c r="F137" s="190">
        <v>7890.65</v>
      </c>
      <c r="G137" s="190">
        <v>2946.21</v>
      </c>
      <c r="H137" s="190">
        <v>1457.2550000000001</v>
      </c>
      <c r="I137" s="190">
        <v>1144.8920000000001</v>
      </c>
      <c r="J137" s="190">
        <v>725.69299999999998</v>
      </c>
      <c r="K137" s="190">
        <v>1127.08</v>
      </c>
      <c r="L137" s="190">
        <v>95.253</v>
      </c>
      <c r="M137" s="190">
        <v>9332.8829999999998</v>
      </c>
      <c r="N137" s="190">
        <v>334.01299999999998</v>
      </c>
      <c r="O137" s="190">
        <v>216.52099999999999</v>
      </c>
      <c r="P137" s="190">
        <v>305.63200000000001</v>
      </c>
      <c r="Q137" s="190">
        <v>405.745</v>
      </c>
    </row>
    <row r="138" spans="1:18" s="393" customFormat="1" ht="15.75" customHeight="1" x14ac:dyDescent="0.25">
      <c r="B138" s="140" t="s">
        <v>356</v>
      </c>
      <c r="C138" s="488" t="s">
        <v>151</v>
      </c>
      <c r="D138" s="190">
        <v>0</v>
      </c>
      <c r="E138" s="190">
        <v>0</v>
      </c>
      <c r="F138" s="190">
        <v>0</v>
      </c>
      <c r="G138" s="190">
        <v>1.4219999999999999</v>
      </c>
      <c r="H138" s="190">
        <v>0</v>
      </c>
      <c r="I138" s="190">
        <v>0</v>
      </c>
      <c r="J138" s="190">
        <v>0</v>
      </c>
      <c r="K138" s="190">
        <v>0.53400000000000003</v>
      </c>
      <c r="L138" s="190">
        <v>7.7240000000000002</v>
      </c>
      <c r="M138" s="190">
        <v>15.851000000000001</v>
      </c>
      <c r="N138" s="463" t="s">
        <v>8</v>
      </c>
      <c r="O138" s="190">
        <v>91.536000000000001</v>
      </c>
      <c r="P138" s="190">
        <v>1.956</v>
      </c>
      <c r="Q138" s="190">
        <v>13.364000000000001</v>
      </c>
    </row>
    <row r="139" spans="1:18" s="393" customFormat="1" ht="15.75" customHeight="1" x14ac:dyDescent="0.25">
      <c r="C139" s="343" t="s">
        <v>153</v>
      </c>
      <c r="D139" s="210">
        <v>879.09300000000007</v>
      </c>
      <c r="E139" s="210">
        <v>1737.92</v>
      </c>
      <c r="F139" s="210">
        <v>1273.4190000000001</v>
      </c>
      <c r="G139" s="210">
        <v>2205.643</v>
      </c>
      <c r="H139" s="210">
        <v>2219.7360000000003</v>
      </c>
      <c r="I139" s="210">
        <v>1849.837</v>
      </c>
      <c r="J139" s="210">
        <v>2470.6189999999997</v>
      </c>
      <c r="K139" s="210">
        <v>1024.694</v>
      </c>
      <c r="L139" s="210">
        <v>1451.9649999999999</v>
      </c>
      <c r="M139" s="210">
        <v>1498.856</v>
      </c>
      <c r="N139" s="210">
        <v>1045.5899999999999</v>
      </c>
      <c r="O139" s="210">
        <v>968.11300000000006</v>
      </c>
      <c r="P139" s="210">
        <v>736.35200000000009</v>
      </c>
      <c r="Q139" s="210">
        <v>1699.3739999999998</v>
      </c>
    </row>
    <row r="140" spans="1:18" s="393" customFormat="1" ht="15.75" customHeight="1" x14ac:dyDescent="0.25">
      <c r="B140" s="140" t="s">
        <v>357</v>
      </c>
      <c r="C140" s="284" t="s">
        <v>154</v>
      </c>
      <c r="D140" s="190">
        <v>83.676000000000002</v>
      </c>
      <c r="E140" s="190">
        <v>13.635999999999999</v>
      </c>
      <c r="F140" s="190">
        <v>4.3559999999999999</v>
      </c>
      <c r="G140" s="190">
        <v>14.433</v>
      </c>
      <c r="H140" s="190">
        <v>71.867000000000004</v>
      </c>
      <c r="I140" s="463" t="s">
        <v>8</v>
      </c>
      <c r="J140" s="190">
        <v>115.04600000000001</v>
      </c>
      <c r="K140" s="190">
        <v>15.746</v>
      </c>
      <c r="L140" s="190">
        <v>2.456</v>
      </c>
      <c r="M140" s="190">
        <v>18.815000000000001</v>
      </c>
      <c r="N140" s="190">
        <v>6.1959999999999997</v>
      </c>
      <c r="O140" s="190">
        <v>4.4359999999999999</v>
      </c>
      <c r="P140" s="190">
        <v>49.156999999999996</v>
      </c>
      <c r="Q140" s="190">
        <v>29.094999999999999</v>
      </c>
    </row>
    <row r="141" spans="1:18" s="393" customFormat="1" ht="15.75" customHeight="1" x14ac:dyDescent="0.25">
      <c r="B141" s="140" t="s">
        <v>1024</v>
      </c>
      <c r="C141" s="284" t="s">
        <v>1025</v>
      </c>
      <c r="D141" s="190">
        <v>0</v>
      </c>
      <c r="E141" s="190">
        <v>0</v>
      </c>
      <c r="F141" s="190">
        <v>0</v>
      </c>
      <c r="G141" s="190">
        <v>0</v>
      </c>
      <c r="H141" s="190">
        <v>0</v>
      </c>
      <c r="I141" s="190">
        <v>0</v>
      </c>
      <c r="J141" s="190">
        <v>0</v>
      </c>
      <c r="K141" s="190">
        <v>0</v>
      </c>
      <c r="L141" s="190">
        <v>0</v>
      </c>
      <c r="M141" s="190">
        <v>0</v>
      </c>
      <c r="N141" s="190">
        <v>0</v>
      </c>
      <c r="O141" s="190">
        <v>0</v>
      </c>
      <c r="P141" s="190">
        <v>0</v>
      </c>
      <c r="Q141" s="190">
        <v>516.07299999999998</v>
      </c>
    </row>
    <row r="142" spans="1:18" s="393" customFormat="1" ht="15.75" customHeight="1" x14ac:dyDescent="0.25">
      <c r="B142" s="140" t="s">
        <v>360</v>
      </c>
      <c r="C142" s="284" t="s">
        <v>155</v>
      </c>
      <c r="D142" s="190">
        <v>795.41700000000003</v>
      </c>
      <c r="E142" s="190">
        <v>1724.2840000000001</v>
      </c>
      <c r="F142" s="190">
        <v>1269.0630000000001</v>
      </c>
      <c r="G142" s="190">
        <v>2191.21</v>
      </c>
      <c r="H142" s="190">
        <v>2147.8690000000001</v>
      </c>
      <c r="I142" s="190">
        <v>1849.345</v>
      </c>
      <c r="J142" s="190">
        <v>2355.5729999999999</v>
      </c>
      <c r="K142" s="190">
        <v>1008.948</v>
      </c>
      <c r="L142" s="190">
        <v>1449.509</v>
      </c>
      <c r="M142" s="190">
        <v>1480.0409999999999</v>
      </c>
      <c r="N142" s="190">
        <v>1039.394</v>
      </c>
      <c r="O142" s="190">
        <v>963.67700000000002</v>
      </c>
      <c r="P142" s="190">
        <v>687.19500000000005</v>
      </c>
      <c r="Q142" s="190">
        <v>1154.2059999999999</v>
      </c>
    </row>
    <row r="143" spans="1:18" s="393" customFormat="1" ht="15.75" customHeight="1" x14ac:dyDescent="0.25">
      <c r="B143" s="140" t="s">
        <v>1051</v>
      </c>
      <c r="C143" s="343" t="s">
        <v>160</v>
      </c>
      <c r="D143" s="210">
        <v>0</v>
      </c>
      <c r="E143" s="210">
        <v>0</v>
      </c>
      <c r="F143" s="210">
        <v>0</v>
      </c>
      <c r="G143" s="210">
        <v>0</v>
      </c>
      <c r="H143" s="210">
        <v>0</v>
      </c>
      <c r="I143" s="210">
        <v>0</v>
      </c>
      <c r="J143" s="210">
        <v>0</v>
      </c>
      <c r="K143" s="210">
        <v>0</v>
      </c>
      <c r="L143" s="210">
        <v>0</v>
      </c>
      <c r="M143" s="210">
        <v>0</v>
      </c>
      <c r="N143" s="210">
        <v>0</v>
      </c>
      <c r="O143" s="210">
        <v>0</v>
      </c>
      <c r="P143" s="210">
        <v>0</v>
      </c>
      <c r="Q143" s="210">
        <v>0</v>
      </c>
    </row>
    <row r="144" spans="1:18" s="130" customFormat="1" ht="3" customHeight="1" x14ac:dyDescent="0.25">
      <c r="C144" s="160"/>
      <c r="D144" s="171"/>
      <c r="E144" s="171"/>
      <c r="F144" s="467"/>
      <c r="G144" s="467"/>
      <c r="H144" s="467"/>
      <c r="R144" s="393"/>
    </row>
    <row r="145" spans="1:18" s="393" customFormat="1" ht="3" customHeight="1" x14ac:dyDescent="0.25">
      <c r="A145" s="468"/>
      <c r="B145" s="471"/>
      <c r="C145" s="471"/>
      <c r="D145" s="471"/>
      <c r="E145" s="471"/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P145" s="471"/>
      <c r="Q145" s="471"/>
    </row>
    <row r="146" spans="1:18" s="393" customFormat="1" ht="10.5" customHeight="1" x14ac:dyDescent="0.25">
      <c r="A146" s="468"/>
      <c r="B146" s="468"/>
      <c r="C146" s="209"/>
      <c r="D146" s="190"/>
      <c r="R146" s="130"/>
    </row>
    <row r="147" spans="1:18" s="130" customFormat="1" ht="16.350000000000001" customHeight="1" x14ac:dyDescent="0.25">
      <c r="B147" s="639" t="s">
        <v>40</v>
      </c>
      <c r="C147" s="639"/>
      <c r="D147" s="639"/>
      <c r="F147" s="467"/>
      <c r="G147" s="467"/>
      <c r="H147" s="467"/>
      <c r="R147" s="393"/>
    </row>
    <row r="148" spans="1:18" s="130" customFormat="1" ht="16.350000000000001" customHeight="1" x14ac:dyDescent="0.25">
      <c r="B148" s="637" t="s">
        <v>912</v>
      </c>
      <c r="C148" s="637"/>
      <c r="D148" s="637"/>
      <c r="F148" s="467"/>
      <c r="G148" s="467"/>
      <c r="H148" s="467"/>
      <c r="R148" s="393"/>
    </row>
    <row r="149" spans="1:18" x14ac:dyDescent="0.25">
      <c r="E149" s="467"/>
      <c r="F149" s="467"/>
      <c r="G149" s="467"/>
      <c r="H149" s="467"/>
      <c r="R149" s="130"/>
    </row>
    <row r="150" spans="1:18" x14ac:dyDescent="0.25">
      <c r="B150" s="638" t="s">
        <v>365</v>
      </c>
      <c r="C150" s="638"/>
      <c r="E150" s="467"/>
      <c r="F150" s="467"/>
      <c r="G150" s="467"/>
      <c r="H150" s="467"/>
      <c r="R150" s="130"/>
    </row>
  </sheetData>
  <mergeCells count="3">
    <mergeCell ref="B147:D147"/>
    <mergeCell ref="B148:D148"/>
    <mergeCell ref="B150:C150"/>
  </mergeCells>
  <hyperlinks>
    <hyperlink ref="B150" location="Indice!A1" display="(Voltar ao índice)" xr:uid="{FFF13B49-F7BA-4792-8DF6-0271039D2BC5}"/>
  </hyperlinks>
  <printOptions horizontalCentered="1"/>
  <pageMargins left="0.47244094488188981" right="0.47244094488188981" top="0.6692913385826772" bottom="0.6692913385826772" header="0" footer="0"/>
  <pageSetup paperSize="9" scale="75" fitToHeight="2" orientation="landscape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5C6E1-FDFB-4603-87AC-3D2A9CA938A7}">
  <dimension ref="A1:K162"/>
  <sheetViews>
    <sheetView showGridLines="0" zoomScaleNormal="100" workbookViewId="0">
      <pane ySplit="5" topLeftCell="A6" activePane="bottomLeft" state="frozen"/>
      <selection activeCell="C11" sqref="C11:D11"/>
      <selection pane="bottomLeft"/>
    </sheetView>
  </sheetViews>
  <sheetFormatPr defaultColWidth="9.140625" defaultRowHeight="12.75" x14ac:dyDescent="0.25"/>
  <cols>
    <col min="1" max="1" width="6.7109375" style="431" customWidth="1"/>
    <col min="2" max="2" width="9.140625" style="431"/>
    <col min="3" max="3" width="67.7109375" style="431" bestFit="1" customWidth="1"/>
    <col min="4" max="16384" width="9.140625" style="431"/>
  </cols>
  <sheetData>
    <row r="1" spans="1:11" s="465" customFormat="1" ht="30" customHeight="1" x14ac:dyDescent="0.2">
      <c r="B1" s="182" t="s">
        <v>1063</v>
      </c>
      <c r="C1" s="182"/>
      <c r="D1" s="182"/>
      <c r="E1" s="182"/>
      <c r="F1" s="182"/>
      <c r="G1" s="182"/>
      <c r="H1" s="182"/>
      <c r="I1" s="182"/>
      <c r="K1" s="463"/>
    </row>
    <row r="2" spans="1:11" s="465" customFormat="1" ht="15" customHeight="1" x14ac:dyDescent="0.2">
      <c r="C2" s="466"/>
      <c r="D2" s="45"/>
    </row>
    <row r="3" spans="1:11" s="465" customFormat="1" ht="15" customHeight="1" x14ac:dyDescent="0.2">
      <c r="C3" s="466"/>
      <c r="D3" s="469"/>
      <c r="F3" s="469"/>
      <c r="I3" s="527" t="s">
        <v>76</v>
      </c>
    </row>
    <row r="4" spans="1:11" ht="0.2" customHeight="1" x14ac:dyDescent="0.25">
      <c r="C4" s="130"/>
    </row>
    <row r="5" spans="1:11" s="130" customFormat="1" ht="33" customHeight="1" x14ac:dyDescent="0.25">
      <c r="B5" s="470" t="s">
        <v>199</v>
      </c>
      <c r="C5" s="535" t="s">
        <v>77</v>
      </c>
      <c r="D5" s="392">
        <v>2019</v>
      </c>
      <c r="E5" s="392">
        <v>2020</v>
      </c>
      <c r="F5" s="392">
        <v>2021</v>
      </c>
      <c r="G5" s="392">
        <v>2022</v>
      </c>
      <c r="H5" s="392">
        <v>2023</v>
      </c>
      <c r="I5" s="392">
        <v>2024</v>
      </c>
    </row>
    <row r="6" spans="1:11" s="130" customFormat="1" ht="3.75" customHeight="1" x14ac:dyDescent="0.25"/>
    <row r="7" spans="1:11" s="130" customFormat="1" ht="22.5" customHeight="1" x14ac:dyDescent="0.25">
      <c r="C7" s="528" t="s">
        <v>66</v>
      </c>
      <c r="D7" s="103">
        <v>172053.74400000001</v>
      </c>
      <c r="E7" s="103">
        <v>250184.64199999999</v>
      </c>
      <c r="F7" s="103">
        <v>246951.766</v>
      </c>
      <c r="G7" s="103">
        <v>343377.17</v>
      </c>
      <c r="H7" s="103">
        <v>273123.07</v>
      </c>
      <c r="I7" s="103">
        <v>301442.11599999998</v>
      </c>
    </row>
    <row r="8" spans="1:11" s="130" customFormat="1" ht="3.75" customHeight="1" x14ac:dyDescent="0.25">
      <c r="A8" s="534"/>
    </row>
    <row r="9" spans="1:11" s="130" customFormat="1" ht="15.75" customHeight="1" x14ac:dyDescent="0.25">
      <c r="A9" s="534"/>
      <c r="C9" s="343" t="s">
        <v>78</v>
      </c>
      <c r="D9" s="103">
        <v>1792.2</v>
      </c>
      <c r="E9" s="103">
        <v>1432.3969999999999</v>
      </c>
      <c r="F9" s="103">
        <v>3909.6070000000004</v>
      </c>
      <c r="G9" s="103">
        <v>7301.2090000000007</v>
      </c>
      <c r="H9" s="103">
        <v>14834.668</v>
      </c>
      <c r="I9" s="103">
        <v>15300.938999999998</v>
      </c>
    </row>
    <row r="10" spans="1:11" s="130" customFormat="1" ht="15.75" customHeight="1" x14ac:dyDescent="0.25">
      <c r="A10" s="534"/>
      <c r="C10" s="284" t="s">
        <v>917</v>
      </c>
      <c r="D10" s="190">
        <v>111.547</v>
      </c>
      <c r="E10" s="190">
        <v>121.018</v>
      </c>
      <c r="F10" s="190">
        <v>205.12100000000001</v>
      </c>
      <c r="G10" s="190">
        <v>338.23099999999999</v>
      </c>
      <c r="H10" s="190">
        <v>1575.8789999999999</v>
      </c>
      <c r="I10" s="190">
        <v>389.57500000000005</v>
      </c>
    </row>
    <row r="11" spans="1:11" s="130" customFormat="1" ht="15.75" customHeight="1" x14ac:dyDescent="0.25">
      <c r="A11" s="534"/>
      <c r="B11" s="140" t="s">
        <v>200</v>
      </c>
      <c r="C11" s="488" t="s">
        <v>80</v>
      </c>
      <c r="D11" s="190">
        <v>37.475999999999999</v>
      </c>
      <c r="E11" s="190">
        <v>35.948999999999998</v>
      </c>
      <c r="F11" s="190">
        <v>44.122999999999998</v>
      </c>
      <c r="G11" s="190">
        <v>335.96699999999998</v>
      </c>
      <c r="H11" s="190">
        <v>1413.9369999999999</v>
      </c>
      <c r="I11" s="190">
        <v>388.01600000000002</v>
      </c>
    </row>
    <row r="12" spans="1:11" s="130" customFormat="1" ht="15.75" customHeight="1" x14ac:dyDescent="0.25">
      <c r="A12" s="534"/>
      <c r="B12" s="140" t="s">
        <v>201</v>
      </c>
      <c r="C12" s="488" t="s">
        <v>81</v>
      </c>
      <c r="D12" s="190">
        <v>64.590999999999994</v>
      </c>
      <c r="E12" s="190">
        <v>0</v>
      </c>
      <c r="F12" s="190">
        <v>159.61000000000001</v>
      </c>
      <c r="G12" s="190">
        <v>1.9039999999999999</v>
      </c>
      <c r="H12" s="190">
        <v>2.206</v>
      </c>
      <c r="I12" s="190">
        <v>0</v>
      </c>
    </row>
    <row r="13" spans="1:11" s="130" customFormat="1" ht="15.75" customHeight="1" x14ac:dyDescent="0.25">
      <c r="A13" s="534"/>
      <c r="B13" s="140" t="s">
        <v>203</v>
      </c>
      <c r="C13" s="488" t="s">
        <v>83</v>
      </c>
      <c r="D13" s="190">
        <v>9.48</v>
      </c>
      <c r="E13" s="190">
        <v>85.069000000000003</v>
      </c>
      <c r="F13" s="190">
        <v>1.3879999999999999</v>
      </c>
      <c r="G13" s="463" t="s">
        <v>8</v>
      </c>
      <c r="H13" s="190">
        <v>159.73599999999999</v>
      </c>
      <c r="I13" s="190">
        <v>1.5589999999999999</v>
      </c>
    </row>
    <row r="14" spans="1:11" s="130" customFormat="1" ht="15.75" customHeight="1" x14ac:dyDescent="0.25">
      <c r="A14" s="534"/>
      <c r="B14" s="140" t="s">
        <v>205</v>
      </c>
      <c r="C14" s="284" t="s">
        <v>85</v>
      </c>
      <c r="D14" s="190">
        <v>38.46</v>
      </c>
      <c r="E14" s="190">
        <v>168.79</v>
      </c>
      <c r="F14" s="190">
        <v>52.558999999999997</v>
      </c>
      <c r="G14" s="190">
        <v>102.053</v>
      </c>
      <c r="H14" s="190">
        <v>605.46100000000001</v>
      </c>
      <c r="I14" s="190">
        <v>24.65</v>
      </c>
    </row>
    <row r="15" spans="1:11" s="130" customFormat="1" ht="15.75" customHeight="1" x14ac:dyDescent="0.25">
      <c r="A15" s="534"/>
      <c r="B15" s="140" t="s">
        <v>206</v>
      </c>
      <c r="C15" s="284" t="s">
        <v>86</v>
      </c>
      <c r="D15" s="190">
        <v>0</v>
      </c>
      <c r="E15" s="190">
        <v>0</v>
      </c>
      <c r="F15" s="190">
        <v>0</v>
      </c>
      <c r="G15" s="463" t="s">
        <v>8</v>
      </c>
      <c r="H15" s="190">
        <v>0</v>
      </c>
      <c r="I15" s="190">
        <v>0</v>
      </c>
    </row>
    <row r="16" spans="1:11" s="130" customFormat="1" ht="15.75" customHeight="1" x14ac:dyDescent="0.25">
      <c r="A16" s="534"/>
      <c r="B16" s="140" t="s">
        <v>918</v>
      </c>
      <c r="C16" s="284" t="s">
        <v>919</v>
      </c>
      <c r="D16" s="190">
        <v>0</v>
      </c>
      <c r="E16" s="190">
        <v>0</v>
      </c>
      <c r="F16" s="463" t="s">
        <v>8</v>
      </c>
      <c r="G16" s="190">
        <v>0</v>
      </c>
      <c r="H16" s="190">
        <v>0</v>
      </c>
      <c r="I16" s="190">
        <v>0</v>
      </c>
    </row>
    <row r="17" spans="1:9" s="130" customFormat="1" ht="15.75" customHeight="1" x14ac:dyDescent="0.25">
      <c r="A17" s="534"/>
      <c r="B17" s="140" t="s">
        <v>207</v>
      </c>
      <c r="C17" s="284" t="s">
        <v>87</v>
      </c>
      <c r="D17" s="463" t="s">
        <v>8</v>
      </c>
      <c r="E17" s="190">
        <v>0</v>
      </c>
      <c r="F17" s="463" t="s">
        <v>8</v>
      </c>
      <c r="G17" s="190">
        <v>15.259</v>
      </c>
      <c r="H17" s="190">
        <v>0.878</v>
      </c>
      <c r="I17" s="190">
        <v>0</v>
      </c>
    </row>
    <row r="18" spans="1:9" s="130" customFormat="1" ht="15.75" customHeight="1" x14ac:dyDescent="0.25">
      <c r="A18" s="534"/>
      <c r="B18" s="140" t="s">
        <v>208</v>
      </c>
      <c r="C18" s="284" t="s">
        <v>88</v>
      </c>
      <c r="D18" s="190">
        <v>0</v>
      </c>
      <c r="E18" s="190">
        <v>0</v>
      </c>
      <c r="F18" s="190">
        <v>52.1</v>
      </c>
      <c r="G18" s="463" t="s">
        <v>8</v>
      </c>
      <c r="H18" s="190">
        <v>0</v>
      </c>
      <c r="I18" s="190">
        <v>63.807000000000002</v>
      </c>
    </row>
    <row r="19" spans="1:9" s="130" customFormat="1" ht="15.75" customHeight="1" x14ac:dyDescent="0.25">
      <c r="A19" s="534"/>
      <c r="B19" s="140" t="s">
        <v>209</v>
      </c>
      <c r="C19" s="284" t="s">
        <v>904</v>
      </c>
      <c r="D19" s="190">
        <v>0</v>
      </c>
      <c r="E19" s="190">
        <v>0</v>
      </c>
      <c r="F19" s="190">
        <v>0</v>
      </c>
      <c r="G19" s="190">
        <v>0</v>
      </c>
      <c r="H19" s="190">
        <v>3.7749999999999999</v>
      </c>
      <c r="I19" s="190">
        <v>0</v>
      </c>
    </row>
    <row r="20" spans="1:9" s="130" customFormat="1" ht="15.75" customHeight="1" x14ac:dyDescent="0.25">
      <c r="A20" s="534"/>
      <c r="B20" s="140" t="s">
        <v>211</v>
      </c>
      <c r="C20" s="284" t="s">
        <v>212</v>
      </c>
      <c r="D20" s="190">
        <v>0</v>
      </c>
      <c r="E20" s="190">
        <v>4.8540000000000001</v>
      </c>
      <c r="F20" s="190">
        <v>8.4779999999999998</v>
      </c>
      <c r="G20" s="190">
        <v>22.274999999999999</v>
      </c>
      <c r="H20" s="190">
        <v>2.1640000000000001</v>
      </c>
      <c r="I20" s="190">
        <v>11.502000000000001</v>
      </c>
    </row>
    <row r="21" spans="1:9" s="130" customFormat="1" ht="15.75" customHeight="1" x14ac:dyDescent="0.25">
      <c r="A21" s="534"/>
      <c r="B21" s="140" t="s">
        <v>213</v>
      </c>
      <c r="C21" s="284" t="s">
        <v>166</v>
      </c>
      <c r="D21" s="190">
        <v>0</v>
      </c>
      <c r="E21" s="190">
        <v>0</v>
      </c>
      <c r="F21" s="190">
        <v>1.7849999999999999</v>
      </c>
      <c r="G21" s="190">
        <v>0</v>
      </c>
      <c r="H21" s="190">
        <v>0</v>
      </c>
      <c r="I21" s="190">
        <v>44.923000000000002</v>
      </c>
    </row>
    <row r="22" spans="1:9" s="130" customFormat="1" ht="15.75" customHeight="1" x14ac:dyDescent="0.25">
      <c r="A22" s="534"/>
      <c r="B22" s="140" t="s">
        <v>214</v>
      </c>
      <c r="C22" s="284" t="s">
        <v>89</v>
      </c>
      <c r="D22" s="190">
        <v>0</v>
      </c>
      <c r="E22" s="190">
        <v>0</v>
      </c>
      <c r="F22" s="190">
        <v>29.157</v>
      </c>
      <c r="G22" s="190">
        <v>31.544</v>
      </c>
      <c r="H22" s="463" t="s">
        <v>8</v>
      </c>
      <c r="I22" s="190">
        <v>0</v>
      </c>
    </row>
    <row r="23" spans="1:9" s="130" customFormat="1" ht="15.75" customHeight="1" x14ac:dyDescent="0.25">
      <c r="A23" s="534"/>
      <c r="B23" s="140" t="s">
        <v>216</v>
      </c>
      <c r="C23" s="284" t="s">
        <v>217</v>
      </c>
      <c r="D23" s="190">
        <v>0</v>
      </c>
      <c r="E23" s="190">
        <v>1.464</v>
      </c>
      <c r="F23" s="190">
        <v>0</v>
      </c>
      <c r="G23" s="190">
        <v>0</v>
      </c>
      <c r="H23" s="190">
        <v>0</v>
      </c>
      <c r="I23" s="190">
        <v>0</v>
      </c>
    </row>
    <row r="24" spans="1:9" s="130" customFormat="1" ht="15.75" customHeight="1" x14ac:dyDescent="0.25">
      <c r="A24" s="534"/>
      <c r="B24" s="140" t="s">
        <v>220</v>
      </c>
      <c r="C24" s="284" t="s">
        <v>221</v>
      </c>
      <c r="D24" s="190">
        <v>172.434</v>
      </c>
      <c r="E24" s="190">
        <v>122.032</v>
      </c>
      <c r="F24" s="190">
        <v>224.72900000000001</v>
      </c>
      <c r="G24" s="190">
        <v>0</v>
      </c>
      <c r="H24" s="190">
        <v>0.82299999999999995</v>
      </c>
      <c r="I24" s="190">
        <v>314.24599999999998</v>
      </c>
    </row>
    <row r="25" spans="1:9" s="130" customFormat="1" ht="15.75" customHeight="1" x14ac:dyDescent="0.25">
      <c r="A25" s="534"/>
      <c r="B25" s="140" t="s">
        <v>895</v>
      </c>
      <c r="C25" s="284" t="s">
        <v>379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463" t="s">
        <v>8</v>
      </c>
    </row>
    <row r="26" spans="1:9" s="130" customFormat="1" ht="15.75" customHeight="1" x14ac:dyDescent="0.25">
      <c r="A26" s="534"/>
      <c r="B26" s="140" t="s">
        <v>224</v>
      </c>
      <c r="C26" s="284" t="s">
        <v>92</v>
      </c>
      <c r="D26" s="190">
        <v>97.545000000000002</v>
      </c>
      <c r="E26" s="463" t="s">
        <v>8</v>
      </c>
      <c r="F26" s="190">
        <v>2946.277</v>
      </c>
      <c r="G26" s="190">
        <v>4545.6570000000002</v>
      </c>
      <c r="H26" s="190">
        <v>11476.994000000001</v>
      </c>
      <c r="I26" s="190">
        <v>13168.691999999999</v>
      </c>
    </row>
    <row r="27" spans="1:9" s="130" customFormat="1" ht="15.75" customHeight="1" x14ac:dyDescent="0.25">
      <c r="A27" s="534"/>
      <c r="B27" s="140" t="s">
        <v>225</v>
      </c>
      <c r="C27" s="284" t="s">
        <v>167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22.05</v>
      </c>
    </row>
    <row r="28" spans="1:9" s="130" customFormat="1" ht="15.75" customHeight="1" x14ac:dyDescent="0.25">
      <c r="A28" s="534"/>
      <c r="B28" s="140" t="s">
        <v>226</v>
      </c>
      <c r="C28" s="284" t="s">
        <v>227</v>
      </c>
      <c r="D28" s="190">
        <v>0</v>
      </c>
      <c r="E28" s="190">
        <v>0</v>
      </c>
      <c r="F28" s="463" t="s">
        <v>8</v>
      </c>
      <c r="G28" s="190">
        <v>0</v>
      </c>
      <c r="H28" s="463" t="s">
        <v>8</v>
      </c>
      <c r="I28" s="190">
        <v>0.82399999999999995</v>
      </c>
    </row>
    <row r="29" spans="1:9" s="130" customFormat="1" ht="15.75" customHeight="1" x14ac:dyDescent="0.25">
      <c r="A29" s="534"/>
      <c r="B29" s="140" t="s">
        <v>228</v>
      </c>
      <c r="C29" s="284" t="s">
        <v>229</v>
      </c>
      <c r="D29" s="190">
        <v>118.05200000000001</v>
      </c>
      <c r="E29" s="190">
        <v>0.97</v>
      </c>
      <c r="F29" s="190">
        <v>0</v>
      </c>
      <c r="G29" s="190">
        <v>170.27600000000001</v>
      </c>
      <c r="H29" s="190">
        <v>109.60899999999999</v>
      </c>
      <c r="I29" s="190">
        <v>0</v>
      </c>
    </row>
    <row r="30" spans="1:9" s="130" customFormat="1" ht="15.75" customHeight="1" x14ac:dyDescent="0.25">
      <c r="A30" s="534"/>
      <c r="B30" s="140" t="s">
        <v>232</v>
      </c>
      <c r="C30" s="284" t="s">
        <v>94</v>
      </c>
      <c r="D30" s="190">
        <v>0</v>
      </c>
      <c r="E30" s="190">
        <v>16.238</v>
      </c>
      <c r="F30" s="190">
        <v>0</v>
      </c>
      <c r="G30" s="190">
        <v>0.64500000000000002</v>
      </c>
      <c r="H30" s="190">
        <v>0</v>
      </c>
      <c r="I30" s="190">
        <v>0</v>
      </c>
    </row>
    <row r="31" spans="1:9" s="130" customFormat="1" ht="15.75" customHeight="1" x14ac:dyDescent="0.25">
      <c r="A31" s="534"/>
      <c r="B31" s="140" t="s">
        <v>234</v>
      </c>
      <c r="C31" s="284" t="s">
        <v>951</v>
      </c>
      <c r="D31" s="190">
        <v>946.26599999999996</v>
      </c>
      <c r="E31" s="190">
        <v>579.87300000000005</v>
      </c>
      <c r="F31" s="190">
        <v>139.29400000000001</v>
      </c>
      <c r="G31" s="190">
        <v>1535.4369999999999</v>
      </c>
      <c r="H31" s="190">
        <v>778.08900000000006</v>
      </c>
      <c r="I31" s="190">
        <v>650.57000000000005</v>
      </c>
    </row>
    <row r="32" spans="1:9" s="130" customFormat="1" ht="15.75" customHeight="1" x14ac:dyDescent="0.25">
      <c r="A32" s="534"/>
      <c r="B32" s="140" t="s">
        <v>953</v>
      </c>
      <c r="C32" s="284" t="s">
        <v>171</v>
      </c>
      <c r="D32" s="190">
        <v>0</v>
      </c>
      <c r="E32" s="190">
        <v>0</v>
      </c>
      <c r="F32" s="463" t="s">
        <v>8</v>
      </c>
      <c r="G32" s="463" t="s">
        <v>8</v>
      </c>
      <c r="H32" s="190">
        <v>0.55000000000000004</v>
      </c>
      <c r="I32" s="463" t="s">
        <v>8</v>
      </c>
    </row>
    <row r="33" spans="1:9" s="130" customFormat="1" ht="15.75" customHeight="1" x14ac:dyDescent="0.25">
      <c r="A33" s="534"/>
      <c r="B33" s="140" t="s">
        <v>905</v>
      </c>
      <c r="C33" s="284" t="s">
        <v>369</v>
      </c>
      <c r="D33" s="190">
        <v>0</v>
      </c>
      <c r="E33" s="190">
        <v>0</v>
      </c>
      <c r="F33" s="190">
        <v>174.863</v>
      </c>
      <c r="G33" s="463" t="s">
        <v>8</v>
      </c>
      <c r="H33" s="190">
        <v>0</v>
      </c>
      <c r="I33" s="190">
        <v>0</v>
      </c>
    </row>
    <row r="34" spans="1:9" s="130" customFormat="1" ht="15.75" customHeight="1" x14ac:dyDescent="0.25">
      <c r="A34" s="534"/>
      <c r="B34" s="140" t="s">
        <v>906</v>
      </c>
      <c r="C34" s="284" t="s">
        <v>370</v>
      </c>
      <c r="D34" s="190">
        <v>307.65100000000001</v>
      </c>
      <c r="E34" s="190">
        <v>416.75200000000001</v>
      </c>
      <c r="F34" s="190">
        <v>74.376000000000005</v>
      </c>
      <c r="G34" s="190">
        <v>539.60400000000004</v>
      </c>
      <c r="H34" s="190">
        <v>280.221</v>
      </c>
      <c r="I34" s="190">
        <v>609.70100000000002</v>
      </c>
    </row>
    <row r="35" spans="1:9" s="130" customFormat="1" ht="15.75" customHeight="1" x14ac:dyDescent="0.25">
      <c r="A35" s="534"/>
      <c r="C35" s="489" t="s">
        <v>96</v>
      </c>
      <c r="D35" s="103">
        <v>7889.6689999999981</v>
      </c>
      <c r="E35" s="103">
        <v>12522.096999999998</v>
      </c>
      <c r="F35" s="210">
        <v>8276.215000000002</v>
      </c>
      <c r="G35" s="103">
        <v>28449.722999999998</v>
      </c>
      <c r="H35" s="103">
        <v>18735.253999999997</v>
      </c>
      <c r="I35" s="103">
        <v>15329.276</v>
      </c>
    </row>
    <row r="36" spans="1:9" s="130" customFormat="1" ht="15.75" customHeight="1" x14ac:dyDescent="0.25">
      <c r="A36" s="534"/>
      <c r="B36" s="140" t="s">
        <v>236</v>
      </c>
      <c r="C36" s="284" t="s">
        <v>173</v>
      </c>
      <c r="D36" s="190">
        <v>0</v>
      </c>
      <c r="E36" s="190">
        <v>0</v>
      </c>
      <c r="F36" s="190">
        <v>0</v>
      </c>
      <c r="G36" s="190">
        <v>0</v>
      </c>
      <c r="H36" s="190">
        <v>0</v>
      </c>
      <c r="I36" s="463" t="s">
        <v>8</v>
      </c>
    </row>
    <row r="37" spans="1:9" s="130" customFormat="1" ht="15.75" customHeight="1" x14ac:dyDescent="0.25">
      <c r="A37" s="534"/>
      <c r="B37" s="140" t="s">
        <v>237</v>
      </c>
      <c r="C37" s="284" t="s">
        <v>174</v>
      </c>
      <c r="D37" s="190">
        <v>411.41699999999997</v>
      </c>
      <c r="E37" s="190">
        <v>453.15699999999998</v>
      </c>
      <c r="F37" s="190">
        <v>1457.0540000000001</v>
      </c>
      <c r="G37" s="190">
        <v>1319.24</v>
      </c>
      <c r="H37" s="190">
        <v>1030.8030000000001</v>
      </c>
      <c r="I37" s="190">
        <v>1638.5930000000001</v>
      </c>
    </row>
    <row r="38" spans="1:9" s="130" customFormat="1" ht="15.75" customHeight="1" x14ac:dyDescent="0.25">
      <c r="A38" s="534"/>
      <c r="B38" s="140" t="s">
        <v>954</v>
      </c>
      <c r="C38" s="284" t="s">
        <v>955</v>
      </c>
      <c r="D38" s="190">
        <v>0</v>
      </c>
      <c r="E38" s="190">
        <v>0</v>
      </c>
      <c r="F38" s="190">
        <v>0</v>
      </c>
      <c r="G38" s="463" t="s">
        <v>8</v>
      </c>
      <c r="H38" s="190">
        <v>0</v>
      </c>
      <c r="I38" s="190">
        <v>0</v>
      </c>
    </row>
    <row r="39" spans="1:9" s="130" customFormat="1" ht="15.75" customHeight="1" x14ac:dyDescent="0.25">
      <c r="A39" s="534"/>
      <c r="B39" s="140" t="s">
        <v>241</v>
      </c>
      <c r="C39" s="284" t="s">
        <v>97</v>
      </c>
      <c r="D39" s="190">
        <v>3812.4079999999999</v>
      </c>
      <c r="E39" s="190">
        <v>2888.855</v>
      </c>
      <c r="F39" s="190">
        <v>3094.7730000000001</v>
      </c>
      <c r="G39" s="190">
        <v>9749.8799999999992</v>
      </c>
      <c r="H39" s="190">
        <v>5764.3459999999995</v>
      </c>
      <c r="I39" s="190">
        <v>6346.3289999999997</v>
      </c>
    </row>
    <row r="40" spans="1:9" s="130" customFormat="1" ht="15.75" customHeight="1" x14ac:dyDescent="0.25">
      <c r="A40" s="534"/>
      <c r="B40" s="140" t="s">
        <v>242</v>
      </c>
      <c r="C40" s="284" t="s">
        <v>98</v>
      </c>
      <c r="D40" s="190">
        <v>3.5350000000000001</v>
      </c>
      <c r="E40" s="190">
        <v>56.999000000000002</v>
      </c>
      <c r="F40" s="190">
        <v>109.881</v>
      </c>
      <c r="G40" s="190">
        <v>455.04199999999997</v>
      </c>
      <c r="H40" s="190">
        <v>473.56400000000002</v>
      </c>
      <c r="I40" s="190">
        <v>99.997</v>
      </c>
    </row>
    <row r="41" spans="1:9" s="130" customFormat="1" ht="15.75" customHeight="1" x14ac:dyDescent="0.25">
      <c r="A41" s="534"/>
      <c r="B41" s="140" t="s">
        <v>243</v>
      </c>
      <c r="C41" s="284" t="s">
        <v>99</v>
      </c>
      <c r="D41" s="190">
        <v>0</v>
      </c>
      <c r="E41" s="463" t="s">
        <v>8</v>
      </c>
      <c r="F41" s="190">
        <v>9.3490000000000002</v>
      </c>
      <c r="G41" s="190">
        <v>6.4370000000000003</v>
      </c>
      <c r="H41" s="190">
        <v>9.8729999999999993</v>
      </c>
      <c r="I41" s="190">
        <v>7.7850000000000001</v>
      </c>
    </row>
    <row r="42" spans="1:9" s="130" customFormat="1" ht="15.75" customHeight="1" x14ac:dyDescent="0.25">
      <c r="A42" s="534"/>
      <c r="B42" s="140" t="s">
        <v>244</v>
      </c>
      <c r="C42" s="284" t="s">
        <v>100</v>
      </c>
      <c r="D42" s="190">
        <v>9.8819999999999997</v>
      </c>
      <c r="E42" s="190">
        <v>0.53800000000000003</v>
      </c>
      <c r="F42" s="190">
        <v>12.526</v>
      </c>
      <c r="G42" s="190">
        <v>18.114999999999998</v>
      </c>
      <c r="H42" s="190">
        <v>27.908999999999999</v>
      </c>
      <c r="I42" s="190">
        <v>13.875999999999999</v>
      </c>
    </row>
    <row r="43" spans="1:9" s="130" customFormat="1" ht="15.75" customHeight="1" x14ac:dyDescent="0.25">
      <c r="A43" s="534"/>
      <c r="B43" s="140" t="s">
        <v>245</v>
      </c>
      <c r="C43" s="284" t="s">
        <v>246</v>
      </c>
      <c r="D43" s="190">
        <v>90.825999999999993</v>
      </c>
      <c r="E43" s="190">
        <v>0</v>
      </c>
      <c r="F43" s="190">
        <v>2.2970000000000002</v>
      </c>
      <c r="G43" s="190">
        <v>1.9119999999999999</v>
      </c>
      <c r="H43" s="190">
        <v>12.696</v>
      </c>
      <c r="I43" s="190">
        <v>94.025000000000006</v>
      </c>
    </row>
    <row r="44" spans="1:9" s="130" customFormat="1" ht="15.75" customHeight="1" x14ac:dyDescent="0.25">
      <c r="A44" s="534"/>
      <c r="B44" s="140" t="s">
        <v>247</v>
      </c>
      <c r="C44" s="284" t="s">
        <v>101</v>
      </c>
      <c r="D44" s="190">
        <v>53.244999999999997</v>
      </c>
      <c r="E44" s="190">
        <v>0.54600000000000004</v>
      </c>
      <c r="F44" s="190">
        <v>12.577</v>
      </c>
      <c r="G44" s="190">
        <v>0</v>
      </c>
      <c r="H44" s="190">
        <v>0</v>
      </c>
      <c r="I44" s="190">
        <v>0</v>
      </c>
    </row>
    <row r="45" spans="1:9" s="130" customFormat="1" ht="15.75" customHeight="1" x14ac:dyDescent="0.25">
      <c r="A45" s="534"/>
      <c r="B45" s="140" t="s">
        <v>907</v>
      </c>
      <c r="C45" s="284" t="s">
        <v>102</v>
      </c>
      <c r="D45" s="190">
        <v>0</v>
      </c>
      <c r="E45" s="190">
        <v>9.8360000000000003</v>
      </c>
      <c r="F45" s="190">
        <v>0</v>
      </c>
      <c r="G45" s="190">
        <v>0</v>
      </c>
      <c r="H45" s="190">
        <v>0</v>
      </c>
      <c r="I45" s="190">
        <v>0</v>
      </c>
    </row>
    <row r="46" spans="1:9" s="130" customFormat="1" ht="15.75" customHeight="1" x14ac:dyDescent="0.25">
      <c r="A46" s="534"/>
      <c r="B46" s="140" t="s">
        <v>248</v>
      </c>
      <c r="C46" s="284" t="s">
        <v>176</v>
      </c>
      <c r="D46" s="190">
        <v>0</v>
      </c>
      <c r="E46" s="190">
        <v>0</v>
      </c>
      <c r="F46" s="190">
        <v>0</v>
      </c>
      <c r="G46" s="190">
        <v>0</v>
      </c>
      <c r="H46" s="190">
        <v>0</v>
      </c>
      <c r="I46" s="463" t="s">
        <v>8</v>
      </c>
    </row>
    <row r="47" spans="1:9" s="130" customFormat="1" ht="15.75" customHeight="1" x14ac:dyDescent="0.25">
      <c r="A47" s="534"/>
      <c r="B47" s="140" t="s">
        <v>249</v>
      </c>
      <c r="C47" s="284" t="s">
        <v>103</v>
      </c>
      <c r="D47" s="190">
        <v>23.616</v>
      </c>
      <c r="E47" s="190">
        <v>278.721</v>
      </c>
      <c r="F47" s="463" t="s">
        <v>8</v>
      </c>
      <c r="G47" s="190">
        <v>367.15499999999997</v>
      </c>
      <c r="H47" s="190">
        <v>523.58399999999995</v>
      </c>
      <c r="I47" s="190">
        <v>189.96899999999999</v>
      </c>
    </row>
    <row r="48" spans="1:9" s="130" customFormat="1" ht="15.75" customHeight="1" x14ac:dyDescent="0.25">
      <c r="A48" s="534"/>
      <c r="B48" s="140" t="s">
        <v>250</v>
      </c>
      <c r="C48" s="284" t="s">
        <v>104</v>
      </c>
      <c r="D48" s="190">
        <v>567.08399999999995</v>
      </c>
      <c r="E48" s="190">
        <v>6253.0079999999998</v>
      </c>
      <c r="F48" s="190">
        <v>345.12299999999999</v>
      </c>
      <c r="G48" s="190">
        <v>5408.3140000000003</v>
      </c>
      <c r="H48" s="190">
        <v>6511.0240000000003</v>
      </c>
      <c r="I48" s="190">
        <v>575</v>
      </c>
    </row>
    <row r="49" spans="1:9" s="130" customFormat="1" ht="15.75" customHeight="1" x14ac:dyDescent="0.25">
      <c r="A49" s="534"/>
      <c r="B49" s="140" t="s">
        <v>253</v>
      </c>
      <c r="C49" s="284" t="s">
        <v>177</v>
      </c>
      <c r="D49" s="190">
        <v>0</v>
      </c>
      <c r="E49" s="190">
        <v>0</v>
      </c>
      <c r="F49" s="190">
        <v>0</v>
      </c>
      <c r="G49" s="463" t="s">
        <v>8</v>
      </c>
      <c r="H49" s="190">
        <v>0</v>
      </c>
      <c r="I49" s="463" t="s">
        <v>8</v>
      </c>
    </row>
    <row r="50" spans="1:9" s="130" customFormat="1" ht="15.75" customHeight="1" x14ac:dyDescent="0.25">
      <c r="A50" s="534"/>
      <c r="B50" s="140" t="s">
        <v>964</v>
      </c>
      <c r="C50" s="284" t="s">
        <v>965</v>
      </c>
      <c r="D50" s="190">
        <v>0</v>
      </c>
      <c r="E50" s="190">
        <v>0</v>
      </c>
      <c r="F50" s="190">
        <v>0</v>
      </c>
      <c r="G50" s="190">
        <v>0</v>
      </c>
      <c r="H50" s="463" t="s">
        <v>8</v>
      </c>
      <c r="I50" s="463" t="s">
        <v>8</v>
      </c>
    </row>
    <row r="51" spans="1:9" s="130" customFormat="1" ht="15.75" customHeight="1" x14ac:dyDescent="0.25">
      <c r="A51" s="534"/>
      <c r="B51" s="140" t="s">
        <v>256</v>
      </c>
      <c r="C51" s="284" t="s">
        <v>178</v>
      </c>
      <c r="D51" s="190">
        <v>0</v>
      </c>
      <c r="E51" s="190">
        <v>0</v>
      </c>
      <c r="F51" s="190">
        <v>41.3</v>
      </c>
      <c r="G51" s="190">
        <v>0</v>
      </c>
      <c r="H51" s="463" t="s">
        <v>8</v>
      </c>
      <c r="I51" s="463" t="s">
        <v>8</v>
      </c>
    </row>
    <row r="52" spans="1:9" s="130" customFormat="1" ht="15.75" customHeight="1" x14ac:dyDescent="0.25">
      <c r="A52" s="534"/>
      <c r="B52" s="140" t="s">
        <v>966</v>
      </c>
      <c r="C52" s="284" t="s">
        <v>967</v>
      </c>
      <c r="D52" s="190">
        <v>0</v>
      </c>
      <c r="E52" s="190">
        <v>0</v>
      </c>
      <c r="F52" s="190">
        <v>0</v>
      </c>
      <c r="G52" s="463" t="s">
        <v>8</v>
      </c>
      <c r="H52" s="190">
        <v>0</v>
      </c>
      <c r="I52" s="190">
        <v>0</v>
      </c>
    </row>
    <row r="53" spans="1:9" s="130" customFormat="1" ht="15.75" customHeight="1" x14ac:dyDescent="0.25">
      <c r="A53" s="534"/>
      <c r="B53" s="140" t="s">
        <v>970</v>
      </c>
      <c r="C53" s="284" t="s">
        <v>971</v>
      </c>
      <c r="D53" s="190">
        <v>0</v>
      </c>
      <c r="E53" s="190">
        <v>0</v>
      </c>
      <c r="F53" s="190">
        <v>0</v>
      </c>
      <c r="G53" s="190">
        <v>0</v>
      </c>
      <c r="H53" s="190">
        <v>0</v>
      </c>
      <c r="I53" s="463" t="s">
        <v>8</v>
      </c>
    </row>
    <row r="54" spans="1:9" s="130" customFormat="1" ht="15.75" customHeight="1" x14ac:dyDescent="0.25">
      <c r="A54" s="534"/>
      <c r="B54" s="140" t="s">
        <v>479</v>
      </c>
      <c r="C54" s="284" t="s">
        <v>974</v>
      </c>
      <c r="D54" s="190">
        <v>0</v>
      </c>
      <c r="E54" s="190">
        <v>0</v>
      </c>
      <c r="F54" s="190">
        <v>0</v>
      </c>
      <c r="G54" s="190">
        <v>0</v>
      </c>
      <c r="H54" s="190">
        <v>0</v>
      </c>
      <c r="I54" s="463" t="s">
        <v>8</v>
      </c>
    </row>
    <row r="55" spans="1:9" s="130" customFormat="1" ht="15.75" customHeight="1" x14ac:dyDescent="0.25">
      <c r="A55" s="534"/>
      <c r="B55" s="140" t="s">
        <v>257</v>
      </c>
      <c r="C55" s="284" t="s">
        <v>258</v>
      </c>
      <c r="D55" s="190">
        <v>0</v>
      </c>
      <c r="E55" s="190">
        <v>0</v>
      </c>
      <c r="F55" s="190">
        <v>0</v>
      </c>
      <c r="G55" s="190">
        <v>0</v>
      </c>
      <c r="H55" s="463" t="s">
        <v>8</v>
      </c>
      <c r="I55" s="190">
        <v>0</v>
      </c>
    </row>
    <row r="56" spans="1:9" s="130" customFormat="1" ht="15.75" customHeight="1" x14ac:dyDescent="0.25">
      <c r="A56" s="534"/>
      <c r="B56" s="140" t="s">
        <v>259</v>
      </c>
      <c r="C56" s="284" t="s">
        <v>105</v>
      </c>
      <c r="D56" s="190">
        <v>19.14</v>
      </c>
      <c r="E56" s="190">
        <v>5.6820000000000004</v>
      </c>
      <c r="F56" s="190">
        <v>2.0110000000000001</v>
      </c>
      <c r="G56" s="190">
        <v>26.457000000000001</v>
      </c>
      <c r="H56" s="190">
        <v>36.6</v>
      </c>
      <c r="I56" s="190">
        <v>122.423</v>
      </c>
    </row>
    <row r="57" spans="1:9" s="130" customFormat="1" ht="15.75" customHeight="1" x14ac:dyDescent="0.25">
      <c r="A57" s="534"/>
      <c r="B57" s="140" t="s">
        <v>260</v>
      </c>
      <c r="C57" s="284" t="s">
        <v>106</v>
      </c>
      <c r="D57" s="190">
        <v>1</v>
      </c>
      <c r="E57" s="190">
        <v>0</v>
      </c>
      <c r="F57" s="190">
        <v>5.0910000000000002</v>
      </c>
      <c r="G57" s="190">
        <v>0.54500000000000004</v>
      </c>
      <c r="H57" s="190">
        <v>3.8490000000000002</v>
      </c>
      <c r="I57" s="463" t="s">
        <v>8</v>
      </c>
    </row>
    <row r="58" spans="1:9" s="130" customFormat="1" ht="15.75" customHeight="1" x14ac:dyDescent="0.25">
      <c r="A58" s="534"/>
      <c r="B58" s="140" t="s">
        <v>261</v>
      </c>
      <c r="C58" s="284" t="s">
        <v>107</v>
      </c>
      <c r="D58" s="190">
        <v>49.061</v>
      </c>
      <c r="E58" s="190">
        <v>493.70299999999997</v>
      </c>
      <c r="F58" s="190">
        <v>62.158000000000001</v>
      </c>
      <c r="G58" s="190">
        <v>259.49299999999999</v>
      </c>
      <c r="H58" s="190">
        <v>476.12299999999999</v>
      </c>
      <c r="I58" s="190">
        <v>105.357</v>
      </c>
    </row>
    <row r="59" spans="1:9" s="130" customFormat="1" ht="15.75" customHeight="1" x14ac:dyDescent="0.25">
      <c r="A59" s="534"/>
      <c r="B59" s="140" t="s">
        <v>262</v>
      </c>
      <c r="C59" s="284" t="s">
        <v>108</v>
      </c>
      <c r="D59" s="463" t="s">
        <v>8</v>
      </c>
      <c r="E59" s="190">
        <v>0</v>
      </c>
      <c r="F59" s="190">
        <v>2.923</v>
      </c>
      <c r="G59" s="190">
        <v>5.0220000000000002</v>
      </c>
      <c r="H59" s="190">
        <v>5.4930000000000003</v>
      </c>
      <c r="I59" s="190">
        <v>150.922</v>
      </c>
    </row>
    <row r="60" spans="1:9" s="130" customFormat="1" ht="15.75" customHeight="1" x14ac:dyDescent="0.25">
      <c r="A60" s="534"/>
      <c r="B60" s="140" t="s">
        <v>263</v>
      </c>
      <c r="C60" s="284" t="s">
        <v>179</v>
      </c>
      <c r="D60" s="190">
        <v>5.1779999999999999</v>
      </c>
      <c r="E60" s="190">
        <v>0</v>
      </c>
      <c r="F60" s="190">
        <v>0</v>
      </c>
      <c r="G60" s="463" t="s">
        <v>8</v>
      </c>
      <c r="H60" s="190">
        <v>0</v>
      </c>
      <c r="I60" s="190">
        <v>0</v>
      </c>
    </row>
    <row r="61" spans="1:9" s="130" customFormat="1" ht="15.75" customHeight="1" x14ac:dyDescent="0.25">
      <c r="A61" s="534"/>
      <c r="B61" s="140" t="s">
        <v>983</v>
      </c>
      <c r="C61" s="284" t="s">
        <v>984</v>
      </c>
      <c r="D61" s="190">
        <v>0</v>
      </c>
      <c r="E61" s="463" t="s">
        <v>8</v>
      </c>
      <c r="F61" s="190">
        <v>0</v>
      </c>
      <c r="G61" s="190">
        <v>0</v>
      </c>
      <c r="H61" s="190">
        <v>0</v>
      </c>
      <c r="I61" s="190">
        <v>0</v>
      </c>
    </row>
    <row r="62" spans="1:9" s="130" customFormat="1" ht="15.75" customHeight="1" x14ac:dyDescent="0.25">
      <c r="A62" s="534"/>
      <c r="B62" s="140" t="s">
        <v>988</v>
      </c>
      <c r="C62" s="284" t="s">
        <v>989</v>
      </c>
      <c r="D62" s="190">
        <v>0</v>
      </c>
      <c r="E62" s="190">
        <v>0</v>
      </c>
      <c r="F62" s="190">
        <v>0</v>
      </c>
      <c r="G62" s="190">
        <v>2.4529999999999998</v>
      </c>
      <c r="H62" s="463" t="s">
        <v>8</v>
      </c>
      <c r="I62" s="190">
        <v>0</v>
      </c>
    </row>
    <row r="63" spans="1:9" s="130" customFormat="1" ht="15.75" customHeight="1" x14ac:dyDescent="0.25">
      <c r="A63" s="534"/>
      <c r="B63" s="140" t="s">
        <v>382</v>
      </c>
      <c r="C63" s="284" t="s">
        <v>372</v>
      </c>
      <c r="D63" s="190">
        <v>2798.873</v>
      </c>
      <c r="E63" s="190">
        <v>2073.223</v>
      </c>
      <c r="F63" s="190">
        <v>3089.7289999999998</v>
      </c>
      <c r="G63" s="190">
        <v>10808.536</v>
      </c>
      <c r="H63" s="190">
        <v>3858.8420000000001</v>
      </c>
      <c r="I63" s="190">
        <v>5960.5630000000001</v>
      </c>
    </row>
    <row r="64" spans="1:9" s="130" customFormat="1" ht="15.75" customHeight="1" x14ac:dyDescent="0.25">
      <c r="A64" s="534"/>
      <c r="B64" s="140" t="s">
        <v>264</v>
      </c>
      <c r="C64" s="284" t="s">
        <v>109</v>
      </c>
      <c r="D64" s="190">
        <v>43.99</v>
      </c>
      <c r="E64" s="190">
        <v>7.3449999999999998</v>
      </c>
      <c r="F64" s="190">
        <v>29.128</v>
      </c>
      <c r="G64" s="190">
        <v>20.696999999999999</v>
      </c>
      <c r="H64" s="190">
        <v>0</v>
      </c>
      <c r="I64" s="190">
        <v>23.201000000000001</v>
      </c>
    </row>
    <row r="65" spans="1:9" s="130" customFormat="1" ht="15.75" customHeight="1" x14ac:dyDescent="0.25">
      <c r="A65" s="534"/>
      <c r="C65" s="343" t="s">
        <v>111</v>
      </c>
      <c r="D65" s="210">
        <v>7456.8700000000008</v>
      </c>
      <c r="E65" s="210">
        <v>43124.514000000003</v>
      </c>
      <c r="F65" s="210">
        <v>64360.953000000016</v>
      </c>
      <c r="G65" s="210">
        <v>69756.366000000024</v>
      </c>
      <c r="H65" s="210">
        <v>21021.303999999996</v>
      </c>
      <c r="I65" s="210">
        <v>12859.986999999997</v>
      </c>
    </row>
    <row r="66" spans="1:9" s="130" customFormat="1" ht="15.75" customHeight="1" x14ac:dyDescent="0.25">
      <c r="A66" s="534"/>
      <c r="B66" s="140" t="s">
        <v>265</v>
      </c>
      <c r="C66" s="284" t="s">
        <v>112</v>
      </c>
      <c r="D66" s="190">
        <v>64.643000000000001</v>
      </c>
      <c r="E66" s="463" t="s">
        <v>8</v>
      </c>
      <c r="F66" s="190">
        <v>3.9689999999999999</v>
      </c>
      <c r="G66" s="190">
        <v>14.815</v>
      </c>
      <c r="H66" s="190">
        <v>23.771000000000001</v>
      </c>
      <c r="I66" s="190">
        <v>254.935</v>
      </c>
    </row>
    <row r="67" spans="1:9" s="130" customFormat="1" ht="15.75" customHeight="1" x14ac:dyDescent="0.25">
      <c r="A67" s="534"/>
      <c r="B67" s="140" t="s">
        <v>266</v>
      </c>
      <c r="C67" s="284" t="s">
        <v>180</v>
      </c>
      <c r="D67" s="190">
        <v>0</v>
      </c>
      <c r="E67" s="190">
        <v>137.59399999999999</v>
      </c>
      <c r="F67" s="190">
        <v>3.1309999999999998</v>
      </c>
      <c r="G67" s="190">
        <v>4.8289999999999997</v>
      </c>
      <c r="H67" s="190">
        <v>1.4710000000000001</v>
      </c>
      <c r="I67" s="190">
        <v>6.0640000000000001</v>
      </c>
    </row>
    <row r="68" spans="1:9" s="130" customFormat="1" ht="15.75" customHeight="1" x14ac:dyDescent="0.25">
      <c r="A68" s="534"/>
      <c r="B68" s="140" t="s">
        <v>267</v>
      </c>
      <c r="C68" s="284" t="s">
        <v>181</v>
      </c>
      <c r="D68" s="190">
        <v>0</v>
      </c>
      <c r="E68" s="463" t="s">
        <v>8</v>
      </c>
      <c r="F68" s="463" t="s">
        <v>8</v>
      </c>
      <c r="G68" s="190">
        <v>0.77700000000000002</v>
      </c>
      <c r="H68" s="463" t="s">
        <v>8</v>
      </c>
      <c r="I68" s="190">
        <v>0</v>
      </c>
    </row>
    <row r="69" spans="1:9" s="130" customFormat="1" ht="15.75" customHeight="1" x14ac:dyDescent="0.25">
      <c r="A69" s="534"/>
      <c r="B69" s="140" t="s">
        <v>268</v>
      </c>
      <c r="C69" s="284" t="s">
        <v>992</v>
      </c>
      <c r="D69" s="190">
        <v>0</v>
      </c>
      <c r="E69" s="190">
        <v>0</v>
      </c>
      <c r="F69" s="463" t="s">
        <v>8</v>
      </c>
      <c r="G69" s="190">
        <v>0</v>
      </c>
      <c r="H69" s="190">
        <v>0</v>
      </c>
      <c r="I69" s="190">
        <v>0</v>
      </c>
    </row>
    <row r="70" spans="1:9" s="130" customFormat="1" ht="15.75" customHeight="1" x14ac:dyDescent="0.25">
      <c r="A70" s="534"/>
      <c r="B70" s="140" t="s">
        <v>269</v>
      </c>
      <c r="C70" s="284" t="s">
        <v>995</v>
      </c>
      <c r="D70" s="190">
        <v>0</v>
      </c>
      <c r="E70" s="190">
        <v>0</v>
      </c>
      <c r="F70" s="463" t="s">
        <v>8</v>
      </c>
      <c r="G70" s="190">
        <v>0.81899999999999995</v>
      </c>
      <c r="H70" s="190">
        <v>2.0019999999999998</v>
      </c>
      <c r="I70" s="190">
        <v>0.82799999999999996</v>
      </c>
    </row>
    <row r="71" spans="1:9" s="130" customFormat="1" ht="15.75" customHeight="1" x14ac:dyDescent="0.25">
      <c r="A71" s="534"/>
      <c r="B71" s="140" t="s">
        <v>270</v>
      </c>
      <c r="C71" s="284" t="s">
        <v>182</v>
      </c>
      <c r="D71" s="190">
        <v>0</v>
      </c>
      <c r="E71" s="190">
        <v>0</v>
      </c>
      <c r="F71" s="463" t="s">
        <v>8</v>
      </c>
      <c r="G71" s="190">
        <v>143.14699999999999</v>
      </c>
      <c r="H71" s="190">
        <v>0.69199999999999995</v>
      </c>
      <c r="I71" s="190">
        <v>1.0429999999999999</v>
      </c>
    </row>
    <row r="72" spans="1:9" s="130" customFormat="1" ht="15.75" customHeight="1" x14ac:dyDescent="0.25">
      <c r="A72" s="534"/>
      <c r="B72" s="140" t="s">
        <v>271</v>
      </c>
      <c r="C72" s="284" t="s">
        <v>272</v>
      </c>
      <c r="D72" s="190">
        <v>0</v>
      </c>
      <c r="E72" s="190">
        <v>0</v>
      </c>
      <c r="F72" s="190">
        <v>0</v>
      </c>
      <c r="G72" s="463" t="s">
        <v>8</v>
      </c>
      <c r="H72" s="463" t="s">
        <v>8</v>
      </c>
      <c r="I72" s="463" t="s">
        <v>8</v>
      </c>
    </row>
    <row r="73" spans="1:9" s="130" customFormat="1" ht="15.75" customHeight="1" x14ac:dyDescent="0.25">
      <c r="A73" s="534"/>
      <c r="B73" s="140" t="s">
        <v>273</v>
      </c>
      <c r="C73" s="284" t="s">
        <v>113</v>
      </c>
      <c r="D73" s="190">
        <v>6329.2889999999998</v>
      </c>
      <c r="E73" s="190">
        <v>19002.361000000001</v>
      </c>
      <c r="F73" s="190">
        <v>57002.788</v>
      </c>
      <c r="G73" s="190">
        <v>65057.146000000001</v>
      </c>
      <c r="H73" s="190">
        <v>18166.425999999999</v>
      </c>
      <c r="I73" s="190">
        <v>8773.3289999999997</v>
      </c>
    </row>
    <row r="74" spans="1:9" s="130" customFormat="1" ht="15.75" customHeight="1" x14ac:dyDescent="0.25">
      <c r="A74" s="534"/>
      <c r="B74" s="140" t="s">
        <v>303</v>
      </c>
      <c r="C74" s="284" t="s">
        <v>996</v>
      </c>
      <c r="D74" s="190">
        <v>18.568999999999999</v>
      </c>
      <c r="E74" s="190">
        <v>6.4660000000000002</v>
      </c>
      <c r="F74" s="190">
        <v>20.785</v>
      </c>
      <c r="G74" s="190">
        <v>85.234999999999999</v>
      </c>
      <c r="H74" s="190">
        <v>220.654</v>
      </c>
      <c r="I74" s="190">
        <v>225.334</v>
      </c>
    </row>
    <row r="75" spans="1:9" s="130" customFormat="1" ht="15.75" customHeight="1" x14ac:dyDescent="0.25">
      <c r="A75" s="534"/>
      <c r="B75" s="140" t="s">
        <v>274</v>
      </c>
      <c r="C75" s="284" t="s">
        <v>115</v>
      </c>
      <c r="D75" s="190">
        <v>16.838999999999999</v>
      </c>
      <c r="E75" s="190">
        <v>1.6679999999999999</v>
      </c>
      <c r="F75" s="190">
        <v>4.8739999999999997</v>
      </c>
      <c r="G75" s="190">
        <v>10.867000000000001</v>
      </c>
      <c r="H75" s="190">
        <v>22.350999999999999</v>
      </c>
      <c r="I75" s="190">
        <v>23.591000000000001</v>
      </c>
    </row>
    <row r="76" spans="1:9" s="130" customFormat="1" ht="15.75" customHeight="1" x14ac:dyDescent="0.25">
      <c r="A76" s="534"/>
      <c r="B76" s="140" t="s">
        <v>275</v>
      </c>
      <c r="C76" s="284" t="s">
        <v>276</v>
      </c>
      <c r="D76" s="190">
        <v>1.643</v>
      </c>
      <c r="E76" s="190">
        <v>16.111000000000001</v>
      </c>
      <c r="F76" s="190">
        <v>1.4419999999999999</v>
      </c>
      <c r="G76" s="190">
        <v>0.79300000000000004</v>
      </c>
      <c r="H76" s="190">
        <v>0.93</v>
      </c>
      <c r="I76" s="190">
        <v>2.2730000000000001</v>
      </c>
    </row>
    <row r="77" spans="1:9" s="130" customFormat="1" ht="15.75" customHeight="1" x14ac:dyDescent="0.25">
      <c r="A77" s="534"/>
      <c r="B77" s="140" t="s">
        <v>279</v>
      </c>
      <c r="C77" s="284" t="s">
        <v>280</v>
      </c>
      <c r="D77" s="190">
        <v>309.47199999999998</v>
      </c>
      <c r="E77" s="190">
        <v>23245.013999999999</v>
      </c>
      <c r="F77" s="190">
        <v>6713.3819999999996</v>
      </c>
      <c r="G77" s="190">
        <v>3724.01</v>
      </c>
      <c r="H77" s="190">
        <v>1121.2829999999999</v>
      </c>
      <c r="I77" s="190">
        <v>1517.865</v>
      </c>
    </row>
    <row r="78" spans="1:9" s="130" customFormat="1" ht="15.75" customHeight="1" x14ac:dyDescent="0.25">
      <c r="A78" s="534"/>
      <c r="B78" s="140" t="s">
        <v>283</v>
      </c>
      <c r="C78" s="284" t="s">
        <v>117</v>
      </c>
      <c r="D78" s="190">
        <v>55.384</v>
      </c>
      <c r="E78" s="190">
        <v>72.62</v>
      </c>
      <c r="F78" s="190">
        <v>190.631</v>
      </c>
      <c r="G78" s="190">
        <v>28.295999999999999</v>
      </c>
      <c r="H78" s="190">
        <v>397.00799999999998</v>
      </c>
      <c r="I78" s="190">
        <v>731.65099999999995</v>
      </c>
    </row>
    <row r="79" spans="1:9" s="130" customFormat="1" ht="15.75" customHeight="1" x14ac:dyDescent="0.25">
      <c r="A79" s="534"/>
      <c r="B79" s="140" t="s">
        <v>284</v>
      </c>
      <c r="C79" s="284" t="s">
        <v>183</v>
      </c>
      <c r="D79" s="190">
        <v>10.215999999999999</v>
      </c>
      <c r="E79" s="190">
        <v>207.333</v>
      </c>
      <c r="F79" s="190">
        <v>23.731000000000002</v>
      </c>
      <c r="G79" s="190">
        <v>4.0179999999999998</v>
      </c>
      <c r="H79" s="190">
        <v>22.986999999999998</v>
      </c>
      <c r="I79" s="190">
        <v>67.861999999999995</v>
      </c>
    </row>
    <row r="80" spans="1:9" s="130" customFormat="1" ht="15.75" customHeight="1" x14ac:dyDescent="0.25">
      <c r="A80" s="534"/>
      <c r="B80" s="140" t="s">
        <v>285</v>
      </c>
      <c r="C80" s="284" t="s">
        <v>997</v>
      </c>
      <c r="D80" s="190">
        <v>0</v>
      </c>
      <c r="E80" s="190">
        <v>0</v>
      </c>
      <c r="F80" s="190">
        <v>0</v>
      </c>
      <c r="G80" s="463" t="s">
        <v>8</v>
      </c>
      <c r="H80" s="190">
        <v>0</v>
      </c>
      <c r="I80" s="190">
        <v>0</v>
      </c>
    </row>
    <row r="81" spans="1:9" s="130" customFormat="1" ht="15.75" customHeight="1" x14ac:dyDescent="0.25">
      <c r="A81" s="534"/>
      <c r="B81" s="140" t="s">
        <v>286</v>
      </c>
      <c r="C81" s="284" t="s">
        <v>184</v>
      </c>
      <c r="D81" s="190">
        <v>0</v>
      </c>
      <c r="E81" s="190">
        <v>0</v>
      </c>
      <c r="F81" s="190">
        <v>0</v>
      </c>
      <c r="G81" s="190">
        <v>0</v>
      </c>
      <c r="H81" s="190">
        <v>0</v>
      </c>
      <c r="I81" s="463" t="s">
        <v>8</v>
      </c>
    </row>
    <row r="82" spans="1:9" s="130" customFormat="1" ht="15.75" customHeight="1" x14ac:dyDescent="0.25">
      <c r="A82" s="534"/>
      <c r="B82" s="140" t="s">
        <v>287</v>
      </c>
      <c r="C82" s="284" t="s">
        <v>118</v>
      </c>
      <c r="D82" s="190">
        <v>30.440999999999999</v>
      </c>
      <c r="E82" s="190">
        <v>2.3010000000000002</v>
      </c>
      <c r="F82" s="190">
        <v>33.741</v>
      </c>
      <c r="G82" s="190">
        <v>8.4570000000000007</v>
      </c>
      <c r="H82" s="190">
        <v>82.756</v>
      </c>
      <c r="I82" s="190">
        <v>44.456000000000003</v>
      </c>
    </row>
    <row r="83" spans="1:9" s="130" customFormat="1" ht="15.75" customHeight="1" x14ac:dyDescent="0.25">
      <c r="A83" s="534"/>
      <c r="B83" s="140" t="s">
        <v>288</v>
      </c>
      <c r="C83" s="284" t="s">
        <v>119</v>
      </c>
      <c r="D83" s="190">
        <v>6.5490000000000004</v>
      </c>
      <c r="E83" s="190">
        <v>21.611000000000001</v>
      </c>
      <c r="F83" s="190">
        <v>18.346</v>
      </c>
      <c r="G83" s="190">
        <v>35.845999999999997</v>
      </c>
      <c r="H83" s="190">
        <v>37.493000000000002</v>
      </c>
      <c r="I83" s="190">
        <v>64.900000000000006</v>
      </c>
    </row>
    <row r="84" spans="1:9" s="130" customFormat="1" ht="15.75" customHeight="1" x14ac:dyDescent="0.25">
      <c r="A84" s="534"/>
      <c r="B84" s="140" t="s">
        <v>289</v>
      </c>
      <c r="C84" s="284" t="s">
        <v>185</v>
      </c>
      <c r="D84" s="190">
        <v>0</v>
      </c>
      <c r="E84" s="190">
        <v>0</v>
      </c>
      <c r="F84" s="190">
        <v>0</v>
      </c>
      <c r="G84" s="190">
        <v>0</v>
      </c>
      <c r="H84" s="463" t="s">
        <v>8</v>
      </c>
      <c r="I84" s="190">
        <v>0</v>
      </c>
    </row>
    <row r="85" spans="1:9" s="130" customFormat="1" ht="15.75" customHeight="1" x14ac:dyDescent="0.25">
      <c r="A85" s="534"/>
      <c r="B85" s="140" t="s">
        <v>290</v>
      </c>
      <c r="C85" s="284" t="s">
        <v>186</v>
      </c>
      <c r="D85" s="190">
        <v>0</v>
      </c>
      <c r="E85" s="463" t="s">
        <v>8</v>
      </c>
      <c r="F85" s="190">
        <v>0</v>
      </c>
      <c r="G85" s="190">
        <v>0</v>
      </c>
      <c r="H85" s="190">
        <v>1.397</v>
      </c>
      <c r="I85" s="190">
        <v>0.75900000000000001</v>
      </c>
    </row>
    <row r="86" spans="1:9" s="130" customFormat="1" ht="15.75" customHeight="1" x14ac:dyDescent="0.25">
      <c r="A86" s="534"/>
      <c r="B86" s="140" t="s">
        <v>998</v>
      </c>
      <c r="C86" s="284" t="s">
        <v>999</v>
      </c>
      <c r="D86" s="190">
        <v>0</v>
      </c>
      <c r="E86" s="190">
        <v>0</v>
      </c>
      <c r="F86" s="190">
        <v>0</v>
      </c>
      <c r="G86" s="463" t="s">
        <v>8</v>
      </c>
      <c r="H86" s="463" t="s">
        <v>8</v>
      </c>
      <c r="I86" s="463" t="s">
        <v>8</v>
      </c>
    </row>
    <row r="87" spans="1:9" s="130" customFormat="1" ht="15.75" customHeight="1" x14ac:dyDescent="0.25">
      <c r="A87" s="534"/>
      <c r="B87" s="140" t="s">
        <v>291</v>
      </c>
      <c r="C87" s="284" t="s">
        <v>292</v>
      </c>
      <c r="D87" s="190">
        <v>338.26100000000002</v>
      </c>
      <c r="E87" s="190">
        <v>189.649</v>
      </c>
      <c r="F87" s="190">
        <v>108.568</v>
      </c>
      <c r="G87" s="190">
        <v>279.66199999999998</v>
      </c>
      <c r="H87" s="190">
        <v>330.65199999999999</v>
      </c>
      <c r="I87" s="190">
        <v>306.79300000000001</v>
      </c>
    </row>
    <row r="88" spans="1:9" s="130" customFormat="1" ht="15.75" customHeight="1" x14ac:dyDescent="0.25">
      <c r="A88" s="534"/>
      <c r="B88" s="140" t="s">
        <v>293</v>
      </c>
      <c r="C88" s="284" t="s">
        <v>120</v>
      </c>
      <c r="D88" s="190">
        <v>0</v>
      </c>
      <c r="E88" s="190">
        <v>2.91</v>
      </c>
      <c r="F88" s="190">
        <v>0</v>
      </c>
      <c r="G88" s="190">
        <v>1.6679999999999999</v>
      </c>
      <c r="H88" s="463" t="s">
        <v>8</v>
      </c>
      <c r="I88" s="463" t="s">
        <v>8</v>
      </c>
    </row>
    <row r="89" spans="1:9" s="130" customFormat="1" ht="15.75" customHeight="1" x14ac:dyDescent="0.25">
      <c r="A89" s="534"/>
      <c r="B89" s="140" t="s">
        <v>294</v>
      </c>
      <c r="C89" s="284" t="s">
        <v>295</v>
      </c>
      <c r="D89" s="190">
        <v>50.985999999999997</v>
      </c>
      <c r="E89" s="190">
        <v>2.2650000000000001</v>
      </c>
      <c r="F89" s="190">
        <v>7.9359999999999999</v>
      </c>
      <c r="G89" s="190">
        <v>1.581</v>
      </c>
      <c r="H89" s="190">
        <v>80.528000000000006</v>
      </c>
      <c r="I89" s="190">
        <v>16.693000000000001</v>
      </c>
    </row>
    <row r="90" spans="1:9" s="130" customFormat="1" ht="15.75" customHeight="1" x14ac:dyDescent="0.25">
      <c r="A90" s="534"/>
      <c r="B90" s="140" t="s">
        <v>1001</v>
      </c>
      <c r="C90" s="284" t="s">
        <v>1002</v>
      </c>
      <c r="D90" s="190">
        <v>0</v>
      </c>
      <c r="E90" s="190">
        <v>0</v>
      </c>
      <c r="F90" s="190">
        <v>0</v>
      </c>
      <c r="G90" s="463" t="s">
        <v>8</v>
      </c>
      <c r="H90" s="463" t="s">
        <v>8</v>
      </c>
      <c r="I90" s="190">
        <v>0</v>
      </c>
    </row>
    <row r="91" spans="1:9" s="130" customFormat="1" ht="15.75" customHeight="1" x14ac:dyDescent="0.25">
      <c r="A91" s="534"/>
      <c r="B91" s="140" t="s">
        <v>298</v>
      </c>
      <c r="C91" s="284" t="s">
        <v>299</v>
      </c>
      <c r="D91" s="190">
        <v>0</v>
      </c>
      <c r="E91" s="463" t="s">
        <v>8</v>
      </c>
      <c r="F91" s="190">
        <v>0</v>
      </c>
      <c r="G91" s="463" t="s">
        <v>8</v>
      </c>
      <c r="H91" s="463" t="s">
        <v>8</v>
      </c>
      <c r="I91" s="463" t="s">
        <v>8</v>
      </c>
    </row>
    <row r="92" spans="1:9" s="130" customFormat="1" ht="15.75" customHeight="1" x14ac:dyDescent="0.25">
      <c r="A92" s="534"/>
      <c r="B92" s="140" t="s">
        <v>300</v>
      </c>
      <c r="C92" s="284" t="s">
        <v>301</v>
      </c>
      <c r="D92" s="190">
        <v>0</v>
      </c>
      <c r="E92" s="190">
        <v>0</v>
      </c>
      <c r="F92" s="463" t="s">
        <v>8</v>
      </c>
      <c r="G92" s="463" t="s">
        <v>8</v>
      </c>
      <c r="H92" s="190">
        <v>0.55300000000000005</v>
      </c>
      <c r="I92" s="190">
        <v>1.7849999999999999</v>
      </c>
    </row>
    <row r="93" spans="1:9" s="130" customFormat="1" ht="15.75" customHeight="1" x14ac:dyDescent="0.25">
      <c r="A93" s="534"/>
      <c r="B93" s="140" t="s">
        <v>302</v>
      </c>
      <c r="C93" s="284" t="s">
        <v>121</v>
      </c>
      <c r="D93" s="190">
        <v>145.399</v>
      </c>
      <c r="E93" s="190">
        <v>139.499</v>
      </c>
      <c r="F93" s="190">
        <v>104.50700000000001</v>
      </c>
      <c r="G93" s="190">
        <v>176.22499999999999</v>
      </c>
      <c r="H93" s="190">
        <v>224.578</v>
      </c>
      <c r="I93" s="190">
        <v>2.3029999999999999</v>
      </c>
    </row>
    <row r="94" spans="1:9" s="130" customFormat="1" ht="15.75" customHeight="1" x14ac:dyDescent="0.25">
      <c r="A94" s="534"/>
      <c r="B94" s="140" t="s">
        <v>304</v>
      </c>
      <c r="C94" s="284" t="s">
        <v>122</v>
      </c>
      <c r="D94" s="190">
        <v>14.868</v>
      </c>
      <c r="E94" s="190">
        <v>9.4779999999999998</v>
      </c>
      <c r="F94" s="190">
        <v>6.2619999999999996</v>
      </c>
      <c r="G94" s="190">
        <v>44.579000000000001</v>
      </c>
      <c r="H94" s="190">
        <v>15.141999999999999</v>
      </c>
      <c r="I94" s="190">
        <v>29.440999999999999</v>
      </c>
    </row>
    <row r="95" spans="1:9" s="130" customFormat="1" ht="15.75" customHeight="1" x14ac:dyDescent="0.25">
      <c r="A95" s="534"/>
      <c r="B95" s="140" t="s">
        <v>305</v>
      </c>
      <c r="C95" s="284" t="s">
        <v>1005</v>
      </c>
      <c r="D95" s="190">
        <v>0</v>
      </c>
      <c r="E95" s="463" t="s">
        <v>8</v>
      </c>
      <c r="F95" s="463" t="s">
        <v>8</v>
      </c>
      <c r="G95" s="463" t="s">
        <v>8</v>
      </c>
      <c r="H95" s="190">
        <v>14.114000000000001</v>
      </c>
      <c r="I95" s="190">
        <v>53.415999999999997</v>
      </c>
    </row>
    <row r="96" spans="1:9" s="130" customFormat="1" ht="15.75" customHeight="1" x14ac:dyDescent="0.25">
      <c r="A96" s="534"/>
      <c r="B96" s="140" t="s">
        <v>306</v>
      </c>
      <c r="C96" s="284" t="s">
        <v>187</v>
      </c>
      <c r="D96" s="190">
        <v>39.319000000000003</v>
      </c>
      <c r="E96" s="190">
        <v>9.8239999999999998</v>
      </c>
      <c r="F96" s="190">
        <v>7.5839999999999996</v>
      </c>
      <c r="G96" s="190">
        <v>10.545999999999999</v>
      </c>
      <c r="H96" s="190">
        <v>108.83199999999999</v>
      </c>
      <c r="I96" s="190">
        <v>173.59800000000001</v>
      </c>
    </row>
    <row r="97" spans="1:9" s="130" customFormat="1" ht="15.75" customHeight="1" x14ac:dyDescent="0.25">
      <c r="A97" s="534"/>
      <c r="B97" s="140" t="s">
        <v>307</v>
      </c>
      <c r="C97" s="284" t="s">
        <v>188</v>
      </c>
      <c r="D97" s="190">
        <v>22.015999999999998</v>
      </c>
      <c r="E97" s="190">
        <v>55.411000000000001</v>
      </c>
      <c r="F97" s="190">
        <v>51.369</v>
      </c>
      <c r="G97" s="190">
        <v>86.91</v>
      </c>
      <c r="H97" s="190">
        <v>133.47999999999999</v>
      </c>
      <c r="I97" s="190">
        <v>307.59699999999998</v>
      </c>
    </row>
    <row r="98" spans="1:9" s="130" customFormat="1" ht="15.75" customHeight="1" x14ac:dyDescent="0.25">
      <c r="A98" s="534"/>
      <c r="B98" s="140" t="s">
        <v>1008</v>
      </c>
      <c r="C98" s="284" t="s">
        <v>1009</v>
      </c>
      <c r="D98" s="463" t="s">
        <v>8</v>
      </c>
      <c r="E98" s="190">
        <v>0</v>
      </c>
      <c r="F98" s="190">
        <v>0</v>
      </c>
      <c r="G98" s="190">
        <v>0</v>
      </c>
      <c r="H98" s="190">
        <v>0</v>
      </c>
      <c r="I98" s="190">
        <v>0</v>
      </c>
    </row>
    <row r="99" spans="1:9" s="130" customFormat="1" ht="15.75" customHeight="1" x14ac:dyDescent="0.25">
      <c r="A99" s="534"/>
      <c r="B99" s="140" t="s">
        <v>309</v>
      </c>
      <c r="C99" s="284" t="s">
        <v>189</v>
      </c>
      <c r="D99" s="190">
        <v>2.754</v>
      </c>
      <c r="E99" s="190">
        <v>1.59</v>
      </c>
      <c r="F99" s="190">
        <v>55.927</v>
      </c>
      <c r="G99" s="190">
        <v>34.767000000000003</v>
      </c>
      <c r="H99" s="190">
        <v>10.68</v>
      </c>
      <c r="I99" s="190">
        <v>252.24299999999999</v>
      </c>
    </row>
    <row r="100" spans="1:9" s="130" customFormat="1" ht="15.75" customHeight="1" x14ac:dyDescent="0.25">
      <c r="A100" s="534"/>
      <c r="C100" s="343" t="s">
        <v>125</v>
      </c>
      <c r="D100" s="210">
        <v>153434.35399999999</v>
      </c>
      <c r="E100" s="210">
        <v>191802.87699999998</v>
      </c>
      <c r="F100" s="210">
        <v>170110.28600000005</v>
      </c>
      <c r="G100" s="210">
        <v>236503.98199999993</v>
      </c>
      <c r="H100" s="210">
        <v>216278.77600000004</v>
      </c>
      <c r="I100" s="210">
        <v>256901.47</v>
      </c>
    </row>
    <row r="101" spans="1:9" s="130" customFormat="1" ht="15.75" customHeight="1" x14ac:dyDescent="0.25">
      <c r="A101" s="534"/>
      <c r="C101" s="548" t="s">
        <v>310</v>
      </c>
      <c r="D101" s="210">
        <v>145687.82199999999</v>
      </c>
      <c r="E101" s="210">
        <v>130826.89499999999</v>
      </c>
      <c r="F101" s="210">
        <v>165282.03000000006</v>
      </c>
      <c r="G101" s="210">
        <v>232930.95699999994</v>
      </c>
      <c r="H101" s="210">
        <v>211560.85800000004</v>
      </c>
      <c r="I101" s="210">
        <v>249662.13</v>
      </c>
    </row>
    <row r="102" spans="1:9" s="130" customFormat="1" ht="15.75" customHeight="1" x14ac:dyDescent="0.25">
      <c r="A102" s="534"/>
      <c r="B102" s="140" t="s">
        <v>311</v>
      </c>
      <c r="C102" s="488" t="s">
        <v>127</v>
      </c>
      <c r="D102" s="190">
        <v>19999.562000000002</v>
      </c>
      <c r="E102" s="190">
        <v>22307.238000000001</v>
      </c>
      <c r="F102" s="190">
        <v>23932.546999999999</v>
      </c>
      <c r="G102" s="190">
        <v>37502.678</v>
      </c>
      <c r="H102" s="190">
        <v>35050.074000000001</v>
      </c>
      <c r="I102" s="190">
        <v>41720.421999999999</v>
      </c>
    </row>
    <row r="103" spans="1:9" s="130" customFormat="1" ht="15.75" customHeight="1" x14ac:dyDescent="0.25">
      <c r="A103" s="534"/>
      <c r="B103" s="140" t="s">
        <v>312</v>
      </c>
      <c r="C103" s="488" t="s">
        <v>128</v>
      </c>
      <c r="D103" s="190">
        <v>972.93299999999999</v>
      </c>
      <c r="E103" s="190">
        <v>2632.873</v>
      </c>
      <c r="F103" s="190">
        <v>2097.9070000000002</v>
      </c>
      <c r="G103" s="190">
        <v>1613.692</v>
      </c>
      <c r="H103" s="190">
        <v>1300.9549999999999</v>
      </c>
      <c r="I103" s="190">
        <v>1643.54</v>
      </c>
    </row>
    <row r="104" spans="1:9" s="130" customFormat="1" ht="15.75" customHeight="1" x14ac:dyDescent="0.25">
      <c r="A104" s="534"/>
      <c r="B104" s="140" t="s">
        <v>313</v>
      </c>
      <c r="C104" s="488" t="s">
        <v>129</v>
      </c>
      <c r="D104" s="190">
        <v>6464.1</v>
      </c>
      <c r="E104" s="190">
        <v>5823.1459999999997</v>
      </c>
      <c r="F104" s="190">
        <v>9664.732</v>
      </c>
      <c r="G104" s="190">
        <v>18022.490000000002</v>
      </c>
      <c r="H104" s="190">
        <v>15490.146000000001</v>
      </c>
      <c r="I104" s="190">
        <v>14303.736000000001</v>
      </c>
    </row>
    <row r="105" spans="1:9" s="130" customFormat="1" ht="15.75" customHeight="1" x14ac:dyDescent="0.25">
      <c r="A105" s="534"/>
      <c r="B105" s="140" t="s">
        <v>314</v>
      </c>
      <c r="C105" s="488" t="s">
        <v>190</v>
      </c>
      <c r="D105" s="190">
        <v>179.256</v>
      </c>
      <c r="E105" s="190">
        <v>209.61</v>
      </c>
      <c r="F105" s="190">
        <v>194.00800000000001</v>
      </c>
      <c r="G105" s="190">
        <v>1449.6569999999999</v>
      </c>
      <c r="H105" s="190">
        <v>717.25199999999995</v>
      </c>
      <c r="I105" s="190">
        <v>1213.77</v>
      </c>
    </row>
    <row r="106" spans="1:9" s="130" customFormat="1" ht="15.75" customHeight="1" x14ac:dyDescent="0.25">
      <c r="A106" s="534"/>
      <c r="B106" s="140" t="s">
        <v>315</v>
      </c>
      <c r="C106" s="488" t="s">
        <v>144</v>
      </c>
      <c r="D106" s="190">
        <v>854.67399999999998</v>
      </c>
      <c r="E106" s="190">
        <v>653.221</v>
      </c>
      <c r="F106" s="190">
        <v>629.32000000000005</v>
      </c>
      <c r="G106" s="190">
        <v>1157.953</v>
      </c>
      <c r="H106" s="190">
        <v>572.61699999999996</v>
      </c>
      <c r="I106" s="190">
        <v>1328.575</v>
      </c>
    </row>
    <row r="107" spans="1:9" s="130" customFormat="1" ht="15.75" customHeight="1" x14ac:dyDescent="0.25">
      <c r="A107" s="534"/>
      <c r="B107" s="140" t="s">
        <v>316</v>
      </c>
      <c r="C107" s="488" t="s">
        <v>191</v>
      </c>
      <c r="D107" s="190">
        <v>0</v>
      </c>
      <c r="E107" s="190">
        <v>158.977</v>
      </c>
      <c r="F107" s="190">
        <v>32.917000000000002</v>
      </c>
      <c r="G107" s="190">
        <v>10.853</v>
      </c>
      <c r="H107" s="190">
        <v>167.285</v>
      </c>
      <c r="I107" s="190">
        <v>551.78800000000001</v>
      </c>
    </row>
    <row r="108" spans="1:9" s="130" customFormat="1" ht="15.75" customHeight="1" x14ac:dyDescent="0.25">
      <c r="A108" s="534"/>
      <c r="B108" s="140" t="s">
        <v>317</v>
      </c>
      <c r="C108" s="488" t="s">
        <v>192</v>
      </c>
      <c r="D108" s="190">
        <v>27.193000000000001</v>
      </c>
      <c r="E108" s="190">
        <v>321.63900000000001</v>
      </c>
      <c r="F108" s="190">
        <v>283.803</v>
      </c>
      <c r="G108" s="190">
        <v>291.99299999999999</v>
      </c>
      <c r="H108" s="190">
        <v>407.27699999999999</v>
      </c>
      <c r="I108" s="190">
        <v>284.64699999999999</v>
      </c>
    </row>
    <row r="109" spans="1:9" s="130" customFormat="1" ht="15.75" customHeight="1" x14ac:dyDescent="0.25">
      <c r="A109" s="534"/>
      <c r="B109" s="140" t="s">
        <v>318</v>
      </c>
      <c r="C109" s="488" t="s">
        <v>130</v>
      </c>
      <c r="D109" s="190">
        <v>1730.7660000000001</v>
      </c>
      <c r="E109" s="190">
        <v>1092.902</v>
      </c>
      <c r="F109" s="190">
        <v>2368.7739999999999</v>
      </c>
      <c r="G109" s="190">
        <v>1740.327</v>
      </c>
      <c r="H109" s="190">
        <v>1599.655</v>
      </c>
      <c r="I109" s="190">
        <v>1369.2149999999999</v>
      </c>
    </row>
    <row r="110" spans="1:9" s="130" customFormat="1" ht="15.75" customHeight="1" x14ac:dyDescent="0.25">
      <c r="A110" s="534"/>
      <c r="B110" s="140" t="s">
        <v>319</v>
      </c>
      <c r="C110" s="488" t="s">
        <v>193</v>
      </c>
      <c r="D110" s="190">
        <v>5.9880000000000004</v>
      </c>
      <c r="E110" s="190">
        <v>54.607999999999997</v>
      </c>
      <c r="F110" s="190">
        <v>74.867000000000004</v>
      </c>
      <c r="G110" s="190">
        <v>10.430999999999999</v>
      </c>
      <c r="H110" s="190">
        <v>44.061</v>
      </c>
      <c r="I110" s="190">
        <v>77.141999999999996</v>
      </c>
    </row>
    <row r="111" spans="1:9" s="130" customFormat="1" ht="15.75" customHeight="1" x14ac:dyDescent="0.25">
      <c r="A111" s="534"/>
      <c r="B111" s="140" t="s">
        <v>320</v>
      </c>
      <c r="C111" s="488" t="s">
        <v>131</v>
      </c>
      <c r="D111" s="190">
        <v>96.680999999999997</v>
      </c>
      <c r="E111" s="190">
        <v>9.2460000000000004</v>
      </c>
      <c r="F111" s="190">
        <v>82.959000000000003</v>
      </c>
      <c r="G111" s="190">
        <v>2.0550000000000002</v>
      </c>
      <c r="H111" s="190">
        <v>6.9</v>
      </c>
      <c r="I111" s="190">
        <v>1183.9280000000001</v>
      </c>
    </row>
    <row r="112" spans="1:9" s="130" customFormat="1" ht="15.75" customHeight="1" x14ac:dyDescent="0.25">
      <c r="A112" s="534"/>
      <c r="B112" s="140" t="s">
        <v>321</v>
      </c>
      <c r="C112" s="488" t="s">
        <v>132</v>
      </c>
      <c r="D112" s="190">
        <v>64438.732000000004</v>
      </c>
      <c r="E112" s="190">
        <v>51696.199000000001</v>
      </c>
      <c r="F112" s="190">
        <v>75165.297000000006</v>
      </c>
      <c r="G112" s="190">
        <v>104657.122</v>
      </c>
      <c r="H112" s="190">
        <v>105825.137</v>
      </c>
      <c r="I112" s="190">
        <v>105276.709</v>
      </c>
    </row>
    <row r="113" spans="1:10" s="130" customFormat="1" ht="15.75" customHeight="1" x14ac:dyDescent="0.25">
      <c r="A113" s="534"/>
      <c r="B113" s="140" t="s">
        <v>322</v>
      </c>
      <c r="C113" s="488" t="s">
        <v>194</v>
      </c>
      <c r="D113" s="190">
        <v>84.933999999999997</v>
      </c>
      <c r="E113" s="190">
        <v>53.043999999999997</v>
      </c>
      <c r="F113" s="190">
        <v>190.65700000000001</v>
      </c>
      <c r="G113" s="190">
        <v>449.495</v>
      </c>
      <c r="H113" s="190">
        <v>225.411</v>
      </c>
      <c r="I113" s="190">
        <v>125.80200000000001</v>
      </c>
    </row>
    <row r="114" spans="1:10" s="130" customFormat="1" ht="15.75" customHeight="1" x14ac:dyDescent="0.25">
      <c r="A114" s="534"/>
      <c r="B114" s="140" t="s">
        <v>323</v>
      </c>
      <c r="C114" s="488" t="s">
        <v>133</v>
      </c>
      <c r="D114" s="190">
        <v>86.153000000000006</v>
      </c>
      <c r="E114" s="190">
        <v>822.04300000000001</v>
      </c>
      <c r="F114" s="190">
        <v>936.15</v>
      </c>
      <c r="G114" s="190">
        <v>859.83199999999999</v>
      </c>
      <c r="H114" s="190">
        <v>1829.4349999999999</v>
      </c>
      <c r="I114" s="190">
        <v>1503.9949999999999</v>
      </c>
    </row>
    <row r="115" spans="1:10" s="130" customFormat="1" ht="15.75" customHeight="1" x14ac:dyDescent="0.25">
      <c r="A115" s="534"/>
      <c r="B115" s="140" t="s">
        <v>324</v>
      </c>
      <c r="C115" s="488" t="s">
        <v>134</v>
      </c>
      <c r="D115" s="190">
        <v>13197.308000000001</v>
      </c>
      <c r="E115" s="190">
        <v>22754.917000000001</v>
      </c>
      <c r="F115" s="190">
        <v>13663.168</v>
      </c>
      <c r="G115" s="190">
        <v>17440.084999999999</v>
      </c>
      <c r="H115" s="190">
        <v>15079.298000000001</v>
      </c>
      <c r="I115" s="190">
        <v>25891.467000000001</v>
      </c>
    </row>
    <row r="116" spans="1:10" s="130" customFormat="1" ht="15.75" customHeight="1" x14ac:dyDescent="0.25">
      <c r="A116" s="534"/>
      <c r="B116" s="140" t="s">
        <v>325</v>
      </c>
      <c r="C116" s="488" t="s">
        <v>135</v>
      </c>
      <c r="D116" s="190">
        <v>737.327</v>
      </c>
      <c r="E116" s="190">
        <v>164.285</v>
      </c>
      <c r="F116" s="190">
        <v>119.767</v>
      </c>
      <c r="G116" s="190">
        <v>407.90600000000001</v>
      </c>
      <c r="H116" s="190">
        <v>561.11199999999997</v>
      </c>
      <c r="I116" s="190">
        <v>484.60599999999999</v>
      </c>
    </row>
    <row r="117" spans="1:10" s="130" customFormat="1" ht="15.75" customHeight="1" x14ac:dyDescent="0.25">
      <c r="A117" s="534"/>
      <c r="B117" s="140" t="s">
        <v>326</v>
      </c>
      <c r="C117" s="488" t="s">
        <v>136</v>
      </c>
      <c r="D117" s="190">
        <v>412.09</v>
      </c>
      <c r="E117" s="190">
        <v>518.76700000000005</v>
      </c>
      <c r="F117" s="190">
        <v>353.51</v>
      </c>
      <c r="G117" s="190">
        <v>508.36799999999999</v>
      </c>
      <c r="H117" s="190">
        <v>1047.19</v>
      </c>
      <c r="I117" s="190">
        <v>135.84200000000001</v>
      </c>
    </row>
    <row r="118" spans="1:10" s="130" customFormat="1" ht="15.75" customHeight="1" x14ac:dyDescent="0.25">
      <c r="A118" s="534"/>
      <c r="B118" s="140" t="s">
        <v>327</v>
      </c>
      <c r="C118" s="488" t="s">
        <v>137</v>
      </c>
      <c r="D118" s="190">
        <v>586.36199999999997</v>
      </c>
      <c r="E118" s="190">
        <v>1085.2349999999999</v>
      </c>
      <c r="F118" s="190">
        <v>1063.711</v>
      </c>
      <c r="G118" s="190">
        <v>1602.9649999999999</v>
      </c>
      <c r="H118" s="190">
        <v>654.06700000000001</v>
      </c>
      <c r="I118" s="190">
        <v>1131.865</v>
      </c>
    </row>
    <row r="119" spans="1:10" s="130" customFormat="1" ht="15.75" customHeight="1" x14ac:dyDescent="0.25">
      <c r="A119" s="534"/>
      <c r="B119" s="140" t="s">
        <v>328</v>
      </c>
      <c r="C119" s="488" t="s">
        <v>138</v>
      </c>
      <c r="D119" s="190">
        <v>17982.342000000001</v>
      </c>
      <c r="E119" s="190">
        <v>10565.617</v>
      </c>
      <c r="F119" s="190">
        <v>13221.231</v>
      </c>
      <c r="G119" s="190">
        <v>21909.036</v>
      </c>
      <c r="H119" s="190">
        <v>13045.950999999999</v>
      </c>
      <c r="I119" s="190">
        <v>31136.603999999999</v>
      </c>
    </row>
    <row r="120" spans="1:10" s="130" customFormat="1" ht="15.75" customHeight="1" x14ac:dyDescent="0.25">
      <c r="A120" s="534"/>
      <c r="B120" s="140" t="s">
        <v>329</v>
      </c>
      <c r="C120" s="488" t="s">
        <v>195</v>
      </c>
      <c r="D120" s="190">
        <v>37.01</v>
      </c>
      <c r="E120" s="190">
        <v>113.026</v>
      </c>
      <c r="F120" s="190">
        <v>91.22</v>
      </c>
      <c r="G120" s="190">
        <v>140.80199999999999</v>
      </c>
      <c r="H120" s="190">
        <v>56.173000000000002</v>
      </c>
      <c r="I120" s="190">
        <v>99.114999999999995</v>
      </c>
    </row>
    <row r="121" spans="1:10" s="130" customFormat="1" ht="15.75" customHeight="1" x14ac:dyDescent="0.25">
      <c r="A121" s="534"/>
      <c r="B121" s="140" t="s">
        <v>330</v>
      </c>
      <c r="C121" s="488" t="s">
        <v>196</v>
      </c>
      <c r="D121" s="190">
        <v>286.53800000000001</v>
      </c>
      <c r="E121" s="190">
        <v>1250.3240000000001</v>
      </c>
      <c r="F121" s="190">
        <v>2125.2080000000001</v>
      </c>
      <c r="G121" s="190">
        <v>1038.0719999999999</v>
      </c>
      <c r="H121" s="190">
        <v>285.959</v>
      </c>
      <c r="I121" s="190">
        <v>393.86099999999999</v>
      </c>
    </row>
    <row r="122" spans="1:10" s="130" customFormat="1" ht="15.75" customHeight="1" x14ac:dyDescent="0.25">
      <c r="A122" s="534"/>
      <c r="B122" s="140" t="s">
        <v>331</v>
      </c>
      <c r="C122" s="488" t="s">
        <v>139</v>
      </c>
      <c r="D122" s="190">
        <v>42.396999999999998</v>
      </c>
      <c r="E122" s="190">
        <v>50.393000000000001</v>
      </c>
      <c r="F122" s="190">
        <v>64.94</v>
      </c>
      <c r="G122" s="190">
        <v>566.04499999999996</v>
      </c>
      <c r="H122" s="190">
        <v>48.375</v>
      </c>
      <c r="I122" s="190">
        <v>216.518</v>
      </c>
    </row>
    <row r="123" spans="1:10" s="130" customFormat="1" ht="15.75" customHeight="1" x14ac:dyDescent="0.25">
      <c r="A123" s="534"/>
      <c r="B123" s="140" t="s">
        <v>332</v>
      </c>
      <c r="C123" s="488" t="s">
        <v>140</v>
      </c>
      <c r="D123" s="463" t="s">
        <v>8</v>
      </c>
      <c r="E123" s="190">
        <v>0.57099999999999995</v>
      </c>
      <c r="F123" s="190">
        <v>27.687000000000001</v>
      </c>
      <c r="G123" s="190">
        <v>0</v>
      </c>
      <c r="H123" s="190">
        <v>300.60000000000002</v>
      </c>
      <c r="I123" s="463" t="s">
        <v>8</v>
      </c>
    </row>
    <row r="124" spans="1:10" s="130" customFormat="1" ht="15.75" customHeight="1" x14ac:dyDescent="0.25">
      <c r="A124" s="534"/>
      <c r="B124" s="140" t="s">
        <v>333</v>
      </c>
      <c r="C124" s="488" t="s">
        <v>141</v>
      </c>
      <c r="D124" s="190">
        <v>12077.629000000001</v>
      </c>
      <c r="E124" s="190">
        <v>7428.7380000000003</v>
      </c>
      <c r="F124" s="190">
        <v>18007.078000000001</v>
      </c>
      <c r="G124" s="190">
        <v>19533.004000000001</v>
      </c>
      <c r="H124" s="190">
        <v>15917.699000000001</v>
      </c>
      <c r="I124" s="190">
        <v>18222.059000000001</v>
      </c>
    </row>
    <row r="125" spans="1:10" s="130" customFormat="1" ht="15.75" customHeight="1" x14ac:dyDescent="0.25">
      <c r="A125" s="534"/>
      <c r="B125" s="140" t="s">
        <v>334</v>
      </c>
      <c r="C125" s="488" t="s">
        <v>142</v>
      </c>
      <c r="D125" s="190">
        <v>4773.0879999999997</v>
      </c>
      <c r="E125" s="190">
        <v>518.36800000000005</v>
      </c>
      <c r="F125" s="190">
        <v>622.11300000000006</v>
      </c>
      <c r="G125" s="190">
        <v>857.08799999999997</v>
      </c>
      <c r="H125" s="190">
        <v>960.32100000000003</v>
      </c>
      <c r="I125" s="190">
        <v>1051.144</v>
      </c>
    </row>
    <row r="126" spans="1:10" s="130" customFormat="1" ht="15.75" customHeight="1" x14ac:dyDescent="0.25">
      <c r="A126" s="534"/>
      <c r="B126" s="140" t="s">
        <v>335</v>
      </c>
      <c r="C126" s="488" t="s">
        <v>197</v>
      </c>
      <c r="D126" s="190">
        <v>36.43</v>
      </c>
      <c r="E126" s="190">
        <v>10.029999999999999</v>
      </c>
      <c r="F126" s="190">
        <v>27.404</v>
      </c>
      <c r="G126" s="190">
        <v>9.0839999999999996</v>
      </c>
      <c r="H126" s="190">
        <v>88.438000000000002</v>
      </c>
      <c r="I126" s="190">
        <v>34.68</v>
      </c>
    </row>
    <row r="127" spans="1:10" s="130" customFormat="1" ht="15.75" customHeight="1" x14ac:dyDescent="0.25">
      <c r="A127" s="534"/>
      <c r="B127" s="140" t="s">
        <v>336</v>
      </c>
      <c r="C127" s="488" t="s">
        <v>145</v>
      </c>
      <c r="D127" s="190">
        <v>578.17200000000003</v>
      </c>
      <c r="E127" s="190">
        <v>531.87800000000004</v>
      </c>
      <c r="F127" s="190">
        <v>241.05500000000001</v>
      </c>
      <c r="G127" s="190">
        <v>1149.924</v>
      </c>
      <c r="H127" s="190">
        <v>279.47000000000003</v>
      </c>
      <c r="I127" s="190">
        <v>280.93</v>
      </c>
    </row>
    <row r="128" spans="1:10" s="130" customFormat="1" ht="15.75" customHeight="1" x14ac:dyDescent="0.25">
      <c r="A128" s="534"/>
      <c r="C128" s="548" t="s">
        <v>147</v>
      </c>
      <c r="D128" s="210">
        <v>7746.5320000000002</v>
      </c>
      <c r="E128" s="210">
        <v>60975.982000000004</v>
      </c>
      <c r="F128" s="210">
        <v>4828.2559999999994</v>
      </c>
      <c r="G128" s="210">
        <v>3573.0250000000001</v>
      </c>
      <c r="H128" s="210">
        <v>4717.9179999999997</v>
      </c>
      <c r="I128" s="210">
        <v>7239.34</v>
      </c>
      <c r="J128" s="431"/>
    </row>
    <row r="129" spans="1:10" s="393" customFormat="1" ht="15.75" customHeight="1" x14ac:dyDescent="0.25">
      <c r="A129" s="528"/>
      <c r="B129" s="140" t="s">
        <v>337</v>
      </c>
      <c r="C129" s="488" t="s">
        <v>338</v>
      </c>
      <c r="D129" s="190">
        <v>0</v>
      </c>
      <c r="E129" s="190">
        <v>0</v>
      </c>
      <c r="F129" s="463" t="s">
        <v>8</v>
      </c>
      <c r="G129" s="463" t="s">
        <v>8</v>
      </c>
      <c r="H129" s="463" t="s">
        <v>8</v>
      </c>
      <c r="I129" s="463" t="s">
        <v>8</v>
      </c>
      <c r="J129" s="431"/>
    </row>
    <row r="130" spans="1:10" s="393" customFormat="1" ht="15.75" customHeight="1" x14ac:dyDescent="0.25">
      <c r="A130" s="528"/>
      <c r="B130" s="140" t="s">
        <v>339</v>
      </c>
      <c r="C130" s="488" t="s">
        <v>340</v>
      </c>
      <c r="D130" s="190">
        <v>0</v>
      </c>
      <c r="E130" s="190">
        <v>0</v>
      </c>
      <c r="F130" s="190">
        <v>0.56100000000000005</v>
      </c>
      <c r="G130" s="190">
        <v>0</v>
      </c>
      <c r="H130" s="190">
        <v>0</v>
      </c>
      <c r="I130" s="190">
        <v>0</v>
      </c>
      <c r="J130" s="431"/>
    </row>
    <row r="131" spans="1:10" s="393" customFormat="1" ht="15.75" customHeight="1" x14ac:dyDescent="0.25">
      <c r="A131" s="528"/>
      <c r="B131" s="140" t="s">
        <v>1010</v>
      </c>
      <c r="C131" s="488" t="s">
        <v>1011</v>
      </c>
      <c r="D131" s="190">
        <v>1.244</v>
      </c>
      <c r="E131" s="463" t="s">
        <v>8</v>
      </c>
      <c r="F131" s="190">
        <v>0</v>
      </c>
      <c r="G131" s="463" t="s">
        <v>8</v>
      </c>
      <c r="H131" s="190">
        <v>0</v>
      </c>
      <c r="I131" s="190">
        <v>0</v>
      </c>
      <c r="J131" s="431"/>
    </row>
    <row r="132" spans="1:10" s="393" customFormat="1" ht="15.75" customHeight="1" x14ac:dyDescent="0.25">
      <c r="A132" s="528"/>
      <c r="B132" s="140" t="s">
        <v>343</v>
      </c>
      <c r="C132" s="488" t="s">
        <v>344</v>
      </c>
      <c r="D132" s="190">
        <v>0</v>
      </c>
      <c r="E132" s="190">
        <v>0</v>
      </c>
      <c r="F132" s="463" t="s">
        <v>8</v>
      </c>
      <c r="G132" s="190">
        <v>0</v>
      </c>
      <c r="H132" s="190">
        <v>0</v>
      </c>
      <c r="I132" s="190">
        <v>0</v>
      </c>
      <c r="J132" s="431"/>
    </row>
    <row r="133" spans="1:10" s="393" customFormat="1" ht="15.75" customHeight="1" x14ac:dyDescent="0.25">
      <c r="A133" s="528"/>
      <c r="B133" s="140" t="s">
        <v>277</v>
      </c>
      <c r="C133" s="488" t="s">
        <v>278</v>
      </c>
      <c r="D133" s="190">
        <v>0</v>
      </c>
      <c r="E133" s="190">
        <v>0</v>
      </c>
      <c r="F133" s="190">
        <v>0</v>
      </c>
      <c r="G133" s="463" t="s">
        <v>8</v>
      </c>
      <c r="H133" s="190">
        <v>0</v>
      </c>
      <c r="I133" s="463" t="s">
        <v>8</v>
      </c>
      <c r="J133" s="431"/>
    </row>
    <row r="134" spans="1:10" s="393" customFormat="1" ht="15.75" customHeight="1" x14ac:dyDescent="0.25">
      <c r="A134" s="528"/>
      <c r="B134" s="140" t="s">
        <v>1012</v>
      </c>
      <c r="C134" s="488" t="s">
        <v>1013</v>
      </c>
      <c r="D134" s="190">
        <v>0</v>
      </c>
      <c r="E134" s="190">
        <v>0</v>
      </c>
      <c r="F134" s="190">
        <v>0</v>
      </c>
      <c r="G134" s="190">
        <v>0</v>
      </c>
      <c r="H134" s="190">
        <v>0</v>
      </c>
      <c r="I134" s="190">
        <v>0.629</v>
      </c>
      <c r="J134" s="431"/>
    </row>
    <row r="135" spans="1:10" s="393" customFormat="1" ht="15.75" customHeight="1" x14ac:dyDescent="0.25">
      <c r="A135" s="528"/>
      <c r="B135" s="140" t="s">
        <v>345</v>
      </c>
      <c r="C135" s="488" t="s">
        <v>346</v>
      </c>
      <c r="D135" s="190">
        <v>0</v>
      </c>
      <c r="E135" s="190">
        <v>0</v>
      </c>
      <c r="F135" s="190">
        <v>2.1349999999999998</v>
      </c>
      <c r="G135" s="190">
        <v>1.3129999999999999</v>
      </c>
      <c r="H135" s="463" t="s">
        <v>8</v>
      </c>
      <c r="I135" s="463" t="s">
        <v>8</v>
      </c>
      <c r="J135" s="431"/>
    </row>
    <row r="136" spans="1:10" s="393" customFormat="1" ht="15.75" customHeight="1" x14ac:dyDescent="0.25">
      <c r="A136" s="528"/>
      <c r="B136" s="140" t="s">
        <v>908</v>
      </c>
      <c r="C136" s="488" t="s">
        <v>1016</v>
      </c>
      <c r="D136" s="190">
        <v>0</v>
      </c>
      <c r="E136" s="190">
        <v>0.59599999999999997</v>
      </c>
      <c r="F136" s="190">
        <v>2.056</v>
      </c>
      <c r="G136" s="463" t="s">
        <v>8</v>
      </c>
      <c r="H136" s="463" t="s">
        <v>8</v>
      </c>
      <c r="I136" s="190">
        <v>68.584999999999994</v>
      </c>
      <c r="J136" s="431"/>
    </row>
    <row r="137" spans="1:10" s="393" customFormat="1" ht="15.75" customHeight="1" x14ac:dyDescent="0.25">
      <c r="A137" s="528"/>
      <c r="B137" s="140" t="s">
        <v>1017</v>
      </c>
      <c r="C137" s="488" t="s">
        <v>1018</v>
      </c>
      <c r="D137" s="190">
        <v>0</v>
      </c>
      <c r="E137" s="190">
        <v>0</v>
      </c>
      <c r="F137" s="463" t="s">
        <v>8</v>
      </c>
      <c r="G137" s="463" t="s">
        <v>8</v>
      </c>
      <c r="H137" s="190">
        <v>0.51100000000000001</v>
      </c>
      <c r="I137" s="463" t="s">
        <v>8</v>
      </c>
      <c r="J137" s="431"/>
    </row>
    <row r="138" spans="1:10" s="393" customFormat="1" ht="15.75" customHeight="1" x14ac:dyDescent="0.25">
      <c r="A138" s="528"/>
      <c r="B138" s="140" t="s">
        <v>347</v>
      </c>
      <c r="C138" s="488" t="s">
        <v>348</v>
      </c>
      <c r="D138" s="190">
        <v>0</v>
      </c>
      <c r="E138" s="190">
        <v>0</v>
      </c>
      <c r="F138" s="463" t="s">
        <v>8</v>
      </c>
      <c r="G138" s="190">
        <v>0</v>
      </c>
      <c r="H138" s="190">
        <v>0</v>
      </c>
      <c r="I138" s="190">
        <v>1.6319999999999999</v>
      </c>
      <c r="J138" s="431"/>
    </row>
    <row r="139" spans="1:10" s="393" customFormat="1" ht="15.75" customHeight="1" x14ac:dyDescent="0.25">
      <c r="A139" s="528"/>
      <c r="B139" s="140" t="s">
        <v>349</v>
      </c>
      <c r="C139" s="488" t="s">
        <v>148</v>
      </c>
      <c r="D139" s="190">
        <v>55.091000000000001</v>
      </c>
      <c r="E139" s="190">
        <v>138.40600000000001</v>
      </c>
      <c r="F139" s="190">
        <v>998.45899999999995</v>
      </c>
      <c r="G139" s="190">
        <v>107.199</v>
      </c>
      <c r="H139" s="190">
        <v>218.52199999999999</v>
      </c>
      <c r="I139" s="190">
        <v>136.149</v>
      </c>
      <c r="J139" s="431"/>
    </row>
    <row r="140" spans="1:10" s="393" customFormat="1" ht="15.75" customHeight="1" x14ac:dyDescent="0.25">
      <c r="A140" s="468"/>
      <c r="B140" s="140" t="s">
        <v>350</v>
      </c>
      <c r="C140" s="488" t="s">
        <v>143</v>
      </c>
      <c r="D140" s="190">
        <v>6875.16</v>
      </c>
      <c r="E140" s="190">
        <v>60059.499000000003</v>
      </c>
      <c r="F140" s="190">
        <v>1239.5409999999999</v>
      </c>
      <c r="G140" s="190">
        <v>1426.3520000000001</v>
      </c>
      <c r="H140" s="190">
        <v>1937.761</v>
      </c>
      <c r="I140" s="190">
        <v>1726.0029999999999</v>
      </c>
      <c r="J140" s="431"/>
    </row>
    <row r="141" spans="1:10" s="393" customFormat="1" ht="15.75" customHeight="1" x14ac:dyDescent="0.25">
      <c r="A141" s="468"/>
      <c r="B141" s="140" t="s">
        <v>351</v>
      </c>
      <c r="C141" s="488" t="s">
        <v>1019</v>
      </c>
      <c r="D141" s="190">
        <v>5.4370000000000003</v>
      </c>
      <c r="E141" s="190">
        <v>1.111</v>
      </c>
      <c r="F141" s="190">
        <v>2.8759999999999999</v>
      </c>
      <c r="G141" s="190">
        <v>4.3650000000000002</v>
      </c>
      <c r="H141" s="190">
        <v>4.7389999999999999</v>
      </c>
      <c r="I141" s="463" t="s">
        <v>8</v>
      </c>
      <c r="J141" s="431"/>
    </row>
    <row r="142" spans="1:10" s="393" customFormat="1" ht="15.75" customHeight="1" x14ac:dyDescent="0.25">
      <c r="B142" s="140" t="s">
        <v>909</v>
      </c>
      <c r="C142" s="488" t="s">
        <v>381</v>
      </c>
      <c r="D142" s="190">
        <v>0</v>
      </c>
      <c r="E142" s="190">
        <v>0</v>
      </c>
      <c r="F142" s="190">
        <v>0</v>
      </c>
      <c r="G142" s="190">
        <v>0</v>
      </c>
      <c r="H142" s="190">
        <v>9.27</v>
      </c>
      <c r="I142" s="190">
        <v>0</v>
      </c>
      <c r="J142" s="431"/>
    </row>
    <row r="143" spans="1:10" s="393" customFormat="1" ht="15.75" customHeight="1" x14ac:dyDescent="0.25">
      <c r="B143" s="140" t="s">
        <v>1020</v>
      </c>
      <c r="C143" s="488" t="s">
        <v>1021</v>
      </c>
      <c r="D143" s="190">
        <v>0</v>
      </c>
      <c r="E143" s="190">
        <v>0</v>
      </c>
      <c r="F143" s="190">
        <v>0</v>
      </c>
      <c r="G143" s="190">
        <v>0.66400000000000003</v>
      </c>
      <c r="H143" s="463" t="s">
        <v>8</v>
      </c>
      <c r="I143" s="190">
        <v>0</v>
      </c>
      <c r="J143" s="431"/>
    </row>
    <row r="144" spans="1:10" s="393" customFormat="1" ht="15.75" customHeight="1" x14ac:dyDescent="0.25">
      <c r="B144" s="140" t="s">
        <v>352</v>
      </c>
      <c r="C144" s="488" t="s">
        <v>353</v>
      </c>
      <c r="D144" s="463" t="s">
        <v>8</v>
      </c>
      <c r="E144" s="463" t="s">
        <v>8</v>
      </c>
      <c r="F144" s="190">
        <v>7.36</v>
      </c>
      <c r="G144" s="190">
        <v>1.379</v>
      </c>
      <c r="H144" s="190">
        <v>13.824999999999999</v>
      </c>
      <c r="I144" s="190">
        <v>1.595</v>
      </c>
      <c r="J144" s="431"/>
    </row>
    <row r="145" spans="1:10" s="393" customFormat="1" ht="15.75" customHeight="1" x14ac:dyDescent="0.25">
      <c r="B145" s="140" t="s">
        <v>354</v>
      </c>
      <c r="C145" s="488" t="s">
        <v>150</v>
      </c>
      <c r="D145" s="190">
        <v>236.90299999999999</v>
      </c>
      <c r="E145" s="190">
        <v>96.644000000000005</v>
      </c>
      <c r="F145" s="190">
        <v>72.355999999999995</v>
      </c>
      <c r="G145" s="190">
        <v>105.41</v>
      </c>
      <c r="H145" s="190">
        <v>248.01599999999999</v>
      </c>
      <c r="I145" s="190">
        <v>140.21600000000001</v>
      </c>
      <c r="J145" s="431"/>
    </row>
    <row r="146" spans="1:10" s="393" customFormat="1" ht="15.75" customHeight="1" x14ac:dyDescent="0.25">
      <c r="B146" s="140" t="s">
        <v>355</v>
      </c>
      <c r="C146" s="488" t="s">
        <v>198</v>
      </c>
      <c r="D146" s="190">
        <v>543.56299999999999</v>
      </c>
      <c r="E146" s="190">
        <v>657.52300000000002</v>
      </c>
      <c r="F146" s="190">
        <v>2484.5149999999999</v>
      </c>
      <c r="G146" s="190">
        <v>1879.4770000000001</v>
      </c>
      <c r="H146" s="190">
        <v>2198.2950000000001</v>
      </c>
      <c r="I146" s="190">
        <v>5026.652</v>
      </c>
      <c r="J146" s="431"/>
    </row>
    <row r="147" spans="1:10" s="393" customFormat="1" ht="15.75" customHeight="1" x14ac:dyDescent="0.25">
      <c r="B147" s="140" t="s">
        <v>356</v>
      </c>
      <c r="C147" s="488" t="s">
        <v>151</v>
      </c>
      <c r="D147" s="190">
        <v>29.064</v>
      </c>
      <c r="E147" s="190">
        <v>21.495999999999999</v>
      </c>
      <c r="F147" s="190">
        <v>17.721</v>
      </c>
      <c r="G147" s="190">
        <v>46.677</v>
      </c>
      <c r="H147" s="190">
        <v>86.197000000000003</v>
      </c>
      <c r="I147" s="190">
        <v>136.34</v>
      </c>
      <c r="J147" s="431"/>
    </row>
    <row r="148" spans="1:10" s="393" customFormat="1" ht="15.75" customHeight="1" x14ac:dyDescent="0.25">
      <c r="C148" s="343" t="s">
        <v>153</v>
      </c>
      <c r="D148" s="210">
        <v>1480.6510000000001</v>
      </c>
      <c r="E148" s="210">
        <v>1302.607</v>
      </c>
      <c r="F148" s="210">
        <v>285.06</v>
      </c>
      <c r="G148" s="210">
        <v>1364.683</v>
      </c>
      <c r="H148" s="210">
        <v>2155.2399999999998</v>
      </c>
      <c r="I148" s="210">
        <v>1013.503</v>
      </c>
      <c r="J148" s="431"/>
    </row>
    <row r="149" spans="1:10" s="393" customFormat="1" ht="15.75" customHeight="1" x14ac:dyDescent="0.25">
      <c r="B149" s="140" t="s">
        <v>357</v>
      </c>
      <c r="C149" s="284" t="s">
        <v>154</v>
      </c>
      <c r="D149" s="190">
        <v>4.25</v>
      </c>
      <c r="E149" s="190">
        <v>7.5110000000000001</v>
      </c>
      <c r="F149" s="190">
        <v>14.936</v>
      </c>
      <c r="G149" s="190">
        <v>49.392000000000003</v>
      </c>
      <c r="H149" s="190">
        <v>148.68899999999999</v>
      </c>
      <c r="I149" s="190">
        <v>38.162999999999997</v>
      </c>
      <c r="J149" s="431"/>
    </row>
    <row r="150" spans="1:10" s="393" customFormat="1" ht="15.75" customHeight="1" x14ac:dyDescent="0.25">
      <c r="B150" s="140" t="s">
        <v>1022</v>
      </c>
      <c r="C150" s="284" t="s">
        <v>1023</v>
      </c>
      <c r="D150" s="190">
        <v>0</v>
      </c>
      <c r="E150" s="190">
        <v>0</v>
      </c>
      <c r="F150" s="463" t="s">
        <v>8</v>
      </c>
      <c r="G150" s="190">
        <v>0</v>
      </c>
      <c r="H150" s="190">
        <v>0</v>
      </c>
      <c r="I150" s="190">
        <v>0</v>
      </c>
      <c r="J150" s="431"/>
    </row>
    <row r="151" spans="1:10" s="393" customFormat="1" ht="15.75" customHeight="1" x14ac:dyDescent="0.25">
      <c r="B151" s="140" t="s">
        <v>1030</v>
      </c>
      <c r="C151" s="284" t="s">
        <v>1031</v>
      </c>
      <c r="D151" s="190">
        <v>0</v>
      </c>
      <c r="E151" s="190">
        <v>0</v>
      </c>
      <c r="F151" s="190">
        <v>0</v>
      </c>
      <c r="G151" s="190">
        <v>0.84699999999999998</v>
      </c>
      <c r="H151" s="190">
        <v>0</v>
      </c>
      <c r="I151" s="190">
        <v>0</v>
      </c>
      <c r="J151" s="431"/>
    </row>
    <row r="152" spans="1:10" s="393" customFormat="1" ht="15.75" customHeight="1" x14ac:dyDescent="0.25">
      <c r="B152" s="140" t="s">
        <v>360</v>
      </c>
      <c r="C152" s="284" t="s">
        <v>155</v>
      </c>
      <c r="D152" s="190">
        <v>1476.4010000000001</v>
      </c>
      <c r="E152" s="190">
        <v>1295.096</v>
      </c>
      <c r="F152" s="190">
        <v>269.99</v>
      </c>
      <c r="G152" s="190">
        <v>1314.444</v>
      </c>
      <c r="H152" s="190">
        <v>2006.5509999999999</v>
      </c>
      <c r="I152" s="190">
        <v>975.34</v>
      </c>
      <c r="J152" s="431"/>
    </row>
    <row r="153" spans="1:10" s="393" customFormat="1" ht="15.75" customHeight="1" x14ac:dyDescent="0.25">
      <c r="B153" s="140" t="s">
        <v>1051</v>
      </c>
      <c r="C153" s="343" t="s">
        <v>160</v>
      </c>
      <c r="D153" s="210">
        <v>0</v>
      </c>
      <c r="E153" s="464" t="s">
        <v>8</v>
      </c>
      <c r="F153" s="210">
        <v>9.6449999999999996</v>
      </c>
      <c r="G153" s="210">
        <v>1.2070000000000001</v>
      </c>
      <c r="H153" s="210">
        <v>97.828000000000003</v>
      </c>
      <c r="I153" s="210">
        <v>36.941000000000003</v>
      </c>
      <c r="J153" s="431"/>
    </row>
    <row r="154" spans="1:10" s="393" customFormat="1" ht="15.75" customHeight="1" x14ac:dyDescent="0.25">
      <c r="B154" s="140" t="s">
        <v>910</v>
      </c>
      <c r="C154" s="517" t="s">
        <v>911</v>
      </c>
      <c r="D154" s="190">
        <v>0</v>
      </c>
      <c r="E154" s="190">
        <v>0</v>
      </c>
      <c r="F154" s="190">
        <v>0</v>
      </c>
      <c r="G154" s="190">
        <v>0</v>
      </c>
      <c r="H154" s="190">
        <v>16.446999999999999</v>
      </c>
      <c r="I154" s="190">
        <v>0</v>
      </c>
      <c r="J154" s="431"/>
    </row>
    <row r="155" spans="1:10" s="393" customFormat="1" ht="15.75" customHeight="1" x14ac:dyDescent="0.25">
      <c r="B155" s="140" t="s">
        <v>363</v>
      </c>
      <c r="C155" s="517" t="s">
        <v>913</v>
      </c>
      <c r="D155" s="190">
        <v>0</v>
      </c>
      <c r="E155" s="463" t="s">
        <v>8</v>
      </c>
      <c r="F155" s="190">
        <v>9.6449999999999996</v>
      </c>
      <c r="G155" s="190">
        <v>1.2070000000000001</v>
      </c>
      <c r="H155" s="190">
        <v>81.381</v>
      </c>
      <c r="I155" s="190">
        <v>36.941000000000003</v>
      </c>
      <c r="J155" s="431"/>
    </row>
    <row r="156" spans="1:10" s="130" customFormat="1" ht="3" customHeight="1" x14ac:dyDescent="0.25">
      <c r="C156" s="160"/>
      <c r="D156" s="171"/>
      <c r="E156" s="171"/>
      <c r="F156" s="467"/>
      <c r="G156" s="467"/>
      <c r="H156" s="467"/>
    </row>
    <row r="157" spans="1:10" s="393" customFormat="1" ht="3" customHeight="1" x14ac:dyDescent="0.25">
      <c r="A157" s="468"/>
      <c r="B157" s="471"/>
      <c r="C157" s="471"/>
      <c r="D157" s="471"/>
      <c r="E157" s="471"/>
      <c r="F157" s="471"/>
      <c r="G157" s="471"/>
      <c r="H157" s="471"/>
      <c r="I157" s="471"/>
    </row>
    <row r="158" spans="1:10" s="393" customFormat="1" ht="10.5" customHeight="1" x14ac:dyDescent="0.25">
      <c r="A158" s="468"/>
      <c r="B158" s="468"/>
      <c r="C158" s="209"/>
      <c r="D158" s="190"/>
    </row>
    <row r="159" spans="1:10" s="130" customFormat="1" ht="16.350000000000001" customHeight="1" x14ac:dyDescent="0.25">
      <c r="B159" s="639" t="s">
        <v>40</v>
      </c>
      <c r="C159" s="639"/>
      <c r="D159" s="639"/>
      <c r="F159" s="467"/>
      <c r="G159" s="467"/>
      <c r="H159" s="467"/>
    </row>
    <row r="160" spans="1:10" s="130" customFormat="1" ht="16.350000000000001" customHeight="1" x14ac:dyDescent="0.25">
      <c r="B160" s="637" t="s">
        <v>912</v>
      </c>
      <c r="C160" s="637"/>
      <c r="D160" s="637"/>
      <c r="F160" s="467"/>
      <c r="G160" s="467"/>
      <c r="H160" s="467"/>
    </row>
    <row r="161" spans="2:8" x14ac:dyDescent="0.25">
      <c r="E161" s="467"/>
      <c r="F161" s="467"/>
      <c r="G161" s="467"/>
      <c r="H161" s="467"/>
    </row>
    <row r="162" spans="2:8" x14ac:dyDescent="0.25">
      <c r="B162" s="638" t="s">
        <v>365</v>
      </c>
      <c r="C162" s="638"/>
      <c r="E162" s="467"/>
      <c r="F162" s="467"/>
      <c r="G162" s="467"/>
      <c r="H162" s="467"/>
    </row>
  </sheetData>
  <mergeCells count="3">
    <mergeCell ref="B159:D159"/>
    <mergeCell ref="B160:D160"/>
    <mergeCell ref="B162:C162"/>
  </mergeCells>
  <hyperlinks>
    <hyperlink ref="B162" location="Indice!A1" display="(Voltar ao índice)" xr:uid="{1FC7BE32-174F-4D15-9472-50044DE619B3}"/>
  </hyperlinks>
  <printOptions horizontalCentered="1"/>
  <pageMargins left="0.47244094488188981" right="0.47244094488188981" top="0.6692913385826772" bottom="0.6692913385826772" header="0" footer="0"/>
  <pageSetup paperSize="9" scale="80" fitToHeight="2" orientation="landscape" r:id="rId1"/>
  <headerFooter alignWithMargins="0">
    <oddFooter xml:space="preserve">&amp;C&amp;"Times New Roman,Normal"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9669-1DB8-46F2-BDF6-39D421D758B7}">
  <dimension ref="B1:AN30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:F1"/>
    </sheetView>
  </sheetViews>
  <sheetFormatPr defaultColWidth="9.140625" defaultRowHeight="12.75" x14ac:dyDescent="0.2"/>
  <cols>
    <col min="1" max="1" width="6.7109375" style="234" customWidth="1"/>
    <col min="2" max="2" width="7.7109375" style="590" customWidth="1"/>
    <col min="3" max="3" width="30.7109375" style="234" customWidth="1"/>
    <col min="4" max="40" width="9.7109375" style="234" customWidth="1"/>
    <col min="41" max="16384" width="9.140625" style="234"/>
  </cols>
  <sheetData>
    <row r="1" spans="2:40" ht="18" customHeight="1" x14ac:dyDescent="0.2">
      <c r="B1" s="640" t="s">
        <v>383</v>
      </c>
      <c r="C1" s="640"/>
      <c r="D1" s="640"/>
      <c r="E1" s="640"/>
      <c r="F1" s="640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3"/>
    </row>
    <row r="2" spans="2:40" ht="15" customHeight="1" x14ac:dyDescent="0.2"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D2" s="45"/>
    </row>
    <row r="3" spans="2:40" ht="15" customHeight="1" x14ac:dyDescent="0.2">
      <c r="C3" s="600"/>
      <c r="D3" s="601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600"/>
      <c r="V3" s="600"/>
      <c r="W3" s="600"/>
      <c r="X3" s="600"/>
      <c r="Y3" s="178"/>
      <c r="Z3" s="178"/>
      <c r="AH3" s="483"/>
      <c r="AI3" s="483"/>
      <c r="AJ3" s="483"/>
      <c r="AK3" s="624" t="s">
        <v>76</v>
      </c>
      <c r="AL3" s="624"/>
      <c r="AM3" s="624"/>
      <c r="AN3" s="624"/>
    </row>
    <row r="4" spans="2:40" s="178" customFormat="1" ht="33" customHeight="1" x14ac:dyDescent="0.2">
      <c r="B4" s="220" t="s">
        <v>384</v>
      </c>
      <c r="C4" s="531" t="s">
        <v>385</v>
      </c>
      <c r="D4" s="531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31">
        <v>2016</v>
      </c>
      <c r="AG4" s="231">
        <v>2017</v>
      </c>
      <c r="AH4" s="231">
        <v>2018</v>
      </c>
      <c r="AI4" s="231">
        <v>2019</v>
      </c>
      <c r="AJ4" s="481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78" customFormat="1" ht="3.75" customHeight="1" x14ac:dyDescent="0.2">
      <c r="B5" s="598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598"/>
      <c r="Z5" s="598"/>
      <c r="AA5" s="598"/>
      <c r="AB5" s="143"/>
      <c r="AC5" s="143"/>
      <c r="AD5" s="143"/>
    </row>
    <row r="6" spans="2:40" s="178" customFormat="1" ht="26.25" customHeight="1" x14ac:dyDescent="0.2">
      <c r="B6" s="595"/>
      <c r="C6" s="596" t="s">
        <v>66</v>
      </c>
      <c r="D6" s="597">
        <v>27162.476999999999</v>
      </c>
      <c r="E6" s="597">
        <v>28901.494000000002</v>
      </c>
      <c r="F6" s="597">
        <v>32310.565000000002</v>
      </c>
      <c r="G6" s="597">
        <v>38378.332999999991</v>
      </c>
      <c r="H6" s="597">
        <v>20386.772999999997</v>
      </c>
      <c r="I6" s="597">
        <v>26110.681000000004</v>
      </c>
      <c r="J6" s="597">
        <v>75270.017999999996</v>
      </c>
      <c r="K6" s="597">
        <v>22415.795000000002</v>
      </c>
      <c r="L6" s="597">
        <v>31925.678</v>
      </c>
      <c r="M6" s="597">
        <v>25953.767000000003</v>
      </c>
      <c r="N6" s="597">
        <v>18169.245000000003</v>
      </c>
      <c r="O6" s="597">
        <v>17275.648000000001</v>
      </c>
      <c r="P6" s="597">
        <v>18717.238000000001</v>
      </c>
      <c r="Q6" s="597">
        <v>21193.868999999995</v>
      </c>
      <c r="R6" s="597">
        <v>27639.033999999996</v>
      </c>
      <c r="S6" s="597">
        <v>36546.792000000001</v>
      </c>
      <c r="T6" s="597">
        <v>41264.152999999991</v>
      </c>
      <c r="U6" s="597">
        <v>30022.587000000003</v>
      </c>
      <c r="V6" s="597">
        <v>33822.554000000004</v>
      </c>
      <c r="W6" s="597">
        <v>39498.394999999997</v>
      </c>
      <c r="X6" s="597">
        <v>65963.108999999997</v>
      </c>
      <c r="Y6" s="597">
        <v>59931.678</v>
      </c>
      <c r="Z6" s="103">
        <v>58353.449000000001</v>
      </c>
      <c r="AA6" s="103">
        <v>62328.135000000002</v>
      </c>
      <c r="AB6" s="103">
        <v>145059.43900000001</v>
      </c>
      <c r="AC6" s="103">
        <v>83543.016000000018</v>
      </c>
      <c r="AD6" s="103">
        <v>125772.13400000002</v>
      </c>
      <c r="AE6" s="103">
        <v>110593.99600000001</v>
      </c>
      <c r="AF6" s="103">
        <v>98762.062999999995</v>
      </c>
      <c r="AG6" s="354">
        <v>153248.63799999998</v>
      </c>
      <c r="AH6" s="354">
        <v>229663.80600000001</v>
      </c>
      <c r="AI6" s="354">
        <v>272057.43700000003</v>
      </c>
      <c r="AJ6" s="354">
        <v>268290.05799999996</v>
      </c>
      <c r="AK6" s="111">
        <v>267217.86000000004</v>
      </c>
      <c r="AL6" s="111">
        <v>355417.88300000003</v>
      </c>
      <c r="AM6" s="111">
        <v>350528.63799999992</v>
      </c>
      <c r="AN6" s="103">
        <v>367727.978</v>
      </c>
    </row>
    <row r="7" spans="2:40" s="178" customFormat="1" ht="3.75" customHeight="1" x14ac:dyDescent="0.2">
      <c r="B7" s="595"/>
      <c r="C7" s="596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6"/>
      <c r="AA7" s="144"/>
      <c r="AB7" s="106"/>
      <c r="AC7" s="144"/>
      <c r="AD7" s="106"/>
      <c r="AE7" s="106"/>
      <c r="AF7" s="344"/>
      <c r="AG7" s="355"/>
      <c r="AH7" s="356"/>
      <c r="AI7" s="355"/>
      <c r="AJ7" s="355"/>
      <c r="AK7" s="238"/>
      <c r="AL7" s="238"/>
      <c r="AM7" s="238"/>
      <c r="AN7" s="344"/>
    </row>
    <row r="8" spans="2:40" s="178" customFormat="1" ht="16.350000000000001" customHeight="1" x14ac:dyDescent="0.2">
      <c r="B8" s="595">
        <v>1</v>
      </c>
      <c r="C8" s="594" t="s">
        <v>386</v>
      </c>
      <c r="D8" s="241">
        <v>267.65699999999998</v>
      </c>
      <c r="E8" s="241">
        <v>295.27199999999999</v>
      </c>
      <c r="F8" s="241">
        <v>297.39999999999998</v>
      </c>
      <c r="G8" s="241">
        <v>297.38099999999997</v>
      </c>
      <c r="H8" s="241">
        <v>789.93100000000004</v>
      </c>
      <c r="I8" s="241">
        <v>1080.2360000000001</v>
      </c>
      <c r="J8" s="241">
        <v>1028.25</v>
      </c>
      <c r="K8" s="241">
        <v>868.98299999999995</v>
      </c>
      <c r="L8" s="241">
        <v>1356.08</v>
      </c>
      <c r="M8" s="241">
        <v>750.57399999999996</v>
      </c>
      <c r="N8" s="241">
        <v>335.83600000000001</v>
      </c>
      <c r="O8" s="241">
        <v>735.31899999999996</v>
      </c>
      <c r="P8" s="241">
        <v>803.02300000000002</v>
      </c>
      <c r="Q8" s="241">
        <v>517.53599999999994</v>
      </c>
      <c r="R8" s="241">
        <v>3642.5169999999998</v>
      </c>
      <c r="S8" s="241">
        <v>5248.7280000000001</v>
      </c>
      <c r="T8" s="241">
        <v>3524.1950000000002</v>
      </c>
      <c r="U8" s="241">
        <v>4016.529</v>
      </c>
      <c r="V8" s="241">
        <v>4073.8090000000002</v>
      </c>
      <c r="W8" s="241">
        <v>5024.7560000000003</v>
      </c>
      <c r="X8" s="241">
        <v>16172.922</v>
      </c>
      <c r="Y8" s="241">
        <v>9319.3819999999996</v>
      </c>
      <c r="Z8" s="107">
        <v>8818.8970000000008</v>
      </c>
      <c r="AA8" s="107">
        <v>8245.1149999999998</v>
      </c>
      <c r="AB8" s="107">
        <v>8798.1389999999992</v>
      </c>
      <c r="AC8" s="107">
        <v>6324.1570000000011</v>
      </c>
      <c r="AD8" s="107">
        <v>10445.818000000001</v>
      </c>
      <c r="AE8" s="107">
        <v>7508.3580000000011</v>
      </c>
      <c r="AF8" s="115">
        <v>10941.010999999997</v>
      </c>
      <c r="AG8" s="357">
        <v>23876.347000000005</v>
      </c>
      <c r="AH8" s="358">
        <v>18190.115999999995</v>
      </c>
      <c r="AI8" s="358">
        <v>19002.313999999998</v>
      </c>
      <c r="AJ8" s="358">
        <v>14624.869999999999</v>
      </c>
      <c r="AK8" s="107">
        <v>20475.717000000004</v>
      </c>
      <c r="AL8" s="107">
        <v>16996.757000000001</v>
      </c>
      <c r="AM8" s="107">
        <v>15306.566000000001</v>
      </c>
      <c r="AN8" s="115">
        <v>11722.811</v>
      </c>
    </row>
    <row r="9" spans="2:40" s="178" customFormat="1" ht="16.350000000000001" customHeight="1" x14ac:dyDescent="0.2">
      <c r="B9" s="595">
        <v>2</v>
      </c>
      <c r="C9" s="594" t="s">
        <v>387</v>
      </c>
      <c r="D9" s="241">
        <v>7813.4170000000004</v>
      </c>
      <c r="E9" s="241">
        <v>7753.424</v>
      </c>
      <c r="F9" s="241">
        <v>7728.5259999999998</v>
      </c>
      <c r="G9" s="241">
        <v>8673.4869999999992</v>
      </c>
      <c r="H9" s="241">
        <v>4273.2939999999999</v>
      </c>
      <c r="I9" s="241">
        <v>12102.335999999999</v>
      </c>
      <c r="J9" s="241">
        <v>11979.822</v>
      </c>
      <c r="K9" s="241">
        <v>10344.661</v>
      </c>
      <c r="L9" s="241">
        <v>17897.227999999999</v>
      </c>
      <c r="M9" s="241">
        <v>10776.092000000001</v>
      </c>
      <c r="N9" s="241">
        <v>7931.1289999999999</v>
      </c>
      <c r="O9" s="241">
        <v>6120.2049999999999</v>
      </c>
      <c r="P9" s="241">
        <v>3887.5830000000001</v>
      </c>
      <c r="Q9" s="241">
        <v>6648.7740000000003</v>
      </c>
      <c r="R9" s="241">
        <v>8498.6450000000004</v>
      </c>
      <c r="S9" s="241">
        <v>9929.6830000000009</v>
      </c>
      <c r="T9" s="241">
        <v>10850.074000000001</v>
      </c>
      <c r="U9" s="241">
        <v>11414.563</v>
      </c>
      <c r="V9" s="241">
        <v>11075.296</v>
      </c>
      <c r="W9" s="241">
        <v>12873.157999999999</v>
      </c>
      <c r="X9" s="241">
        <v>11988.083000000001</v>
      </c>
      <c r="Y9" s="241">
        <v>11839.942999999999</v>
      </c>
      <c r="Z9" s="107">
        <v>12250.271000000001</v>
      </c>
      <c r="AA9" s="107">
        <v>12182.58</v>
      </c>
      <c r="AB9" s="107">
        <v>13698.818000000001</v>
      </c>
      <c r="AC9" s="107">
        <v>14316.014000000001</v>
      </c>
      <c r="AD9" s="107">
        <v>16672.345999999998</v>
      </c>
      <c r="AE9" s="107">
        <v>17052.59</v>
      </c>
      <c r="AF9" s="115">
        <v>19968.934999999976</v>
      </c>
      <c r="AG9" s="357">
        <v>24230.086999999996</v>
      </c>
      <c r="AH9" s="358">
        <v>26207.489999999994</v>
      </c>
      <c r="AI9" s="358">
        <v>22291.791000000001</v>
      </c>
      <c r="AJ9" s="358">
        <v>20157.662000000011</v>
      </c>
      <c r="AK9" s="107">
        <v>24576.427999999985</v>
      </c>
      <c r="AL9" s="107">
        <v>27863.195</v>
      </c>
      <c r="AM9" s="107">
        <v>39303.182999999997</v>
      </c>
      <c r="AN9" s="115">
        <v>59823.921999999999</v>
      </c>
    </row>
    <row r="10" spans="2:40" s="178" customFormat="1" ht="16.350000000000001" customHeight="1" x14ac:dyDescent="0.2">
      <c r="B10" s="595">
        <v>3</v>
      </c>
      <c r="C10" s="594" t="s">
        <v>388</v>
      </c>
      <c r="D10" s="241">
        <v>11.382</v>
      </c>
      <c r="E10" s="158">
        <v>0</v>
      </c>
      <c r="F10" s="158">
        <v>0</v>
      </c>
      <c r="G10" s="397" t="s">
        <v>8</v>
      </c>
      <c r="H10" s="397" t="s">
        <v>8</v>
      </c>
      <c r="I10" s="397" t="s">
        <v>8</v>
      </c>
      <c r="J10" s="158">
        <v>0</v>
      </c>
      <c r="K10" s="241">
        <v>2.7519999999999998</v>
      </c>
      <c r="L10" s="158">
        <v>0</v>
      </c>
      <c r="M10" s="241">
        <v>11.476000000000001</v>
      </c>
      <c r="N10" s="397" t="s">
        <v>8</v>
      </c>
      <c r="O10" s="241">
        <v>5.3220000000000001</v>
      </c>
      <c r="P10" s="241">
        <v>50.021000000000001</v>
      </c>
      <c r="Q10" s="241">
        <v>28.788</v>
      </c>
      <c r="R10" s="241">
        <v>22.471</v>
      </c>
      <c r="S10" s="241">
        <v>76.218000000000004</v>
      </c>
      <c r="T10" s="241">
        <v>71.885000000000005</v>
      </c>
      <c r="U10" s="241">
        <v>35.622</v>
      </c>
      <c r="V10" s="241">
        <v>72.600999999999999</v>
      </c>
      <c r="W10" s="241">
        <v>82.186000000000007</v>
      </c>
      <c r="X10" s="241">
        <v>229.51599999999999</v>
      </c>
      <c r="Y10" s="241">
        <v>378.64100000000002</v>
      </c>
      <c r="Z10" s="107">
        <v>222.435</v>
      </c>
      <c r="AA10" s="107">
        <v>177.21899999999999</v>
      </c>
      <c r="AB10" s="107">
        <v>214.50200000000001</v>
      </c>
      <c r="AC10" s="107">
        <v>221.45099999999999</v>
      </c>
      <c r="AD10" s="107">
        <v>2569.0230000000001</v>
      </c>
      <c r="AE10" s="107">
        <v>1408.0429999999999</v>
      </c>
      <c r="AF10" s="115">
        <v>526.03500000000008</v>
      </c>
      <c r="AG10" s="357">
        <v>821.42000000000007</v>
      </c>
      <c r="AH10" s="358">
        <v>1326.9540000000002</v>
      </c>
      <c r="AI10" s="358">
        <v>2458.84</v>
      </c>
      <c r="AJ10" s="358">
        <v>898.00400000000025</v>
      </c>
      <c r="AK10" s="107">
        <v>549.37799999999993</v>
      </c>
      <c r="AL10" s="107">
        <v>2736.625</v>
      </c>
      <c r="AM10" s="107">
        <v>5180.2030000000004</v>
      </c>
      <c r="AN10" s="115">
        <v>2259.0410000000002</v>
      </c>
    </row>
    <row r="11" spans="2:40" s="178" customFormat="1" ht="16.350000000000001" customHeight="1" x14ac:dyDescent="0.2">
      <c r="B11" s="595">
        <v>4</v>
      </c>
      <c r="C11" s="594" t="s">
        <v>389</v>
      </c>
      <c r="D11" s="397" t="s">
        <v>8</v>
      </c>
      <c r="E11" s="397" t="s">
        <v>8</v>
      </c>
      <c r="F11" s="241">
        <v>7.7770000000000001</v>
      </c>
      <c r="G11" s="241">
        <v>40.637</v>
      </c>
      <c r="H11" s="241">
        <v>1.464</v>
      </c>
      <c r="I11" s="241">
        <v>23.231000000000002</v>
      </c>
      <c r="J11" s="241">
        <v>3.0659999999999998</v>
      </c>
      <c r="K11" s="241">
        <v>15.855</v>
      </c>
      <c r="L11" s="241">
        <v>1511.329</v>
      </c>
      <c r="M11" s="241">
        <v>99.938000000000002</v>
      </c>
      <c r="N11" s="241">
        <v>152.536</v>
      </c>
      <c r="O11" s="241">
        <v>1230.25</v>
      </c>
      <c r="P11" s="241">
        <v>1985.72</v>
      </c>
      <c r="Q11" s="241">
        <v>1819.25</v>
      </c>
      <c r="R11" s="241">
        <v>3136.0410000000002</v>
      </c>
      <c r="S11" s="241">
        <v>3390.605</v>
      </c>
      <c r="T11" s="241">
        <v>4153.9620000000004</v>
      </c>
      <c r="U11" s="241">
        <v>4021.0059999999999</v>
      </c>
      <c r="V11" s="241">
        <v>6731.22</v>
      </c>
      <c r="W11" s="241">
        <v>7668.152</v>
      </c>
      <c r="X11" s="241">
        <v>9351.5400000000009</v>
      </c>
      <c r="Y11" s="241">
        <v>8160.9030000000002</v>
      </c>
      <c r="Z11" s="107">
        <v>10132.27</v>
      </c>
      <c r="AA11" s="107">
        <v>9108.4259999999995</v>
      </c>
      <c r="AB11" s="107">
        <v>11538.595000000001</v>
      </c>
      <c r="AC11" s="107">
        <v>10172.705000000002</v>
      </c>
      <c r="AD11" s="107">
        <v>12209.446000000002</v>
      </c>
      <c r="AE11" s="107">
        <v>14630.8</v>
      </c>
      <c r="AF11" s="115">
        <v>10902.288999999995</v>
      </c>
      <c r="AG11" s="357">
        <v>35956.144000000008</v>
      </c>
      <c r="AH11" s="358">
        <v>29835.183999999994</v>
      </c>
      <c r="AI11" s="358">
        <v>34329.81</v>
      </c>
      <c r="AJ11" s="358">
        <v>27669.430999999997</v>
      </c>
      <c r="AK11" s="107">
        <v>43591.431999999993</v>
      </c>
      <c r="AL11" s="107">
        <v>63053.082999999999</v>
      </c>
      <c r="AM11" s="107">
        <v>58609.375</v>
      </c>
      <c r="AN11" s="115">
        <v>57313.928</v>
      </c>
    </row>
    <row r="12" spans="2:40" s="178" customFormat="1" ht="16.350000000000001" customHeight="1" x14ac:dyDescent="0.2">
      <c r="B12" s="595">
        <v>5</v>
      </c>
      <c r="C12" s="594" t="s">
        <v>390</v>
      </c>
      <c r="D12" s="241">
        <v>22.2</v>
      </c>
      <c r="E12" s="241">
        <v>10.862</v>
      </c>
      <c r="F12" s="241">
        <v>13.132999999999999</v>
      </c>
      <c r="G12" s="241">
        <v>3.3090000000000002</v>
      </c>
      <c r="H12" s="241">
        <v>62.451999999999998</v>
      </c>
      <c r="I12" s="241">
        <v>6.46</v>
      </c>
      <c r="J12" s="241">
        <v>3.048</v>
      </c>
      <c r="K12" s="241">
        <v>36.192999999999998</v>
      </c>
      <c r="L12" s="241">
        <v>5.0350000000000001</v>
      </c>
      <c r="M12" s="241">
        <v>14.377000000000001</v>
      </c>
      <c r="N12" s="241">
        <v>241.82499999999999</v>
      </c>
      <c r="O12" s="241">
        <v>1321.9839999999999</v>
      </c>
      <c r="P12" s="241">
        <v>2280.011</v>
      </c>
      <c r="Q12" s="241">
        <v>3042.2939999999999</v>
      </c>
      <c r="R12" s="241">
        <v>2959.7910000000002</v>
      </c>
      <c r="S12" s="241">
        <v>1492.6959999999999</v>
      </c>
      <c r="T12" s="241">
        <v>1403.5889999999999</v>
      </c>
      <c r="U12" s="241">
        <v>1697.662</v>
      </c>
      <c r="V12" s="241">
        <v>2662.864</v>
      </c>
      <c r="W12" s="241">
        <v>2975.1480000000001</v>
      </c>
      <c r="X12" s="241">
        <v>4022.1750000000002</v>
      </c>
      <c r="Y12" s="241">
        <v>3211.8989999999999</v>
      </c>
      <c r="Z12" s="107">
        <v>3688.4209999999998</v>
      </c>
      <c r="AA12" s="107">
        <v>3905.9630000000002</v>
      </c>
      <c r="AB12" s="107">
        <v>4343.7129999999997</v>
      </c>
      <c r="AC12" s="107">
        <v>5936.6850000000004</v>
      </c>
      <c r="AD12" s="107">
        <v>8241.89</v>
      </c>
      <c r="AE12" s="107">
        <v>9289.4399999999987</v>
      </c>
      <c r="AF12" s="115">
        <v>6148.275999999988</v>
      </c>
      <c r="AG12" s="357">
        <v>11395.794999999995</v>
      </c>
      <c r="AH12" s="358">
        <v>10055.902999999995</v>
      </c>
      <c r="AI12" s="358">
        <v>10479.794</v>
      </c>
      <c r="AJ12" s="358">
        <v>7947.6939999999913</v>
      </c>
      <c r="AK12" s="107">
        <v>11817.976000000001</v>
      </c>
      <c r="AL12" s="107">
        <v>14026.39</v>
      </c>
      <c r="AM12" s="107">
        <v>13730.159</v>
      </c>
      <c r="AN12" s="115">
        <v>12174.383</v>
      </c>
    </row>
    <row r="13" spans="2:40" s="178" customFormat="1" ht="16.350000000000001" customHeight="1" x14ac:dyDescent="0.2">
      <c r="B13" s="595">
        <v>6</v>
      </c>
      <c r="C13" s="594" t="s">
        <v>391</v>
      </c>
      <c r="D13" s="241">
        <v>2.5209999999999999</v>
      </c>
      <c r="E13" s="158">
        <v>0</v>
      </c>
      <c r="F13" s="241">
        <v>4.1399999999999997</v>
      </c>
      <c r="G13" s="397" t="s">
        <v>8</v>
      </c>
      <c r="H13" s="241">
        <v>5.0540000000000003</v>
      </c>
      <c r="I13" s="241">
        <v>6.5819999999999999</v>
      </c>
      <c r="J13" s="241">
        <v>3.7709999999999999</v>
      </c>
      <c r="K13" s="241">
        <v>3.93</v>
      </c>
      <c r="L13" s="241">
        <v>5.88</v>
      </c>
      <c r="M13" s="241">
        <v>5.601</v>
      </c>
      <c r="N13" s="241">
        <v>181.142</v>
      </c>
      <c r="O13" s="241">
        <v>1.726</v>
      </c>
      <c r="P13" s="241">
        <v>1.669</v>
      </c>
      <c r="Q13" s="397" t="s">
        <v>8</v>
      </c>
      <c r="R13" s="241">
        <v>9.8360000000000003</v>
      </c>
      <c r="S13" s="241">
        <v>2.871</v>
      </c>
      <c r="T13" s="241">
        <v>2.637</v>
      </c>
      <c r="U13" s="158">
        <v>0</v>
      </c>
      <c r="V13" s="158">
        <v>0</v>
      </c>
      <c r="W13" s="339" t="s">
        <v>8</v>
      </c>
      <c r="X13" s="241">
        <v>5.5389999999999997</v>
      </c>
      <c r="Y13" s="241">
        <v>46.631999999999998</v>
      </c>
      <c r="Z13" s="107">
        <v>203.887</v>
      </c>
      <c r="AA13" s="107">
        <v>59.012999999999998</v>
      </c>
      <c r="AB13" s="107">
        <v>174.92500000000001</v>
      </c>
      <c r="AC13" s="107">
        <v>346.21600000000001</v>
      </c>
      <c r="AD13" s="107">
        <v>227.99</v>
      </c>
      <c r="AE13" s="107">
        <v>161.60599999999999</v>
      </c>
      <c r="AF13" s="115">
        <v>180.74600000000004</v>
      </c>
      <c r="AG13" s="357">
        <v>573.24800000000005</v>
      </c>
      <c r="AH13" s="358">
        <v>345.94499999999999</v>
      </c>
      <c r="AI13" s="358">
        <v>397.649</v>
      </c>
      <c r="AJ13" s="358">
        <v>117.13299999999997</v>
      </c>
      <c r="AK13" s="107">
        <v>127.536</v>
      </c>
      <c r="AL13" s="107">
        <v>206.44200000000001</v>
      </c>
      <c r="AM13" s="107">
        <v>399.58499999999998</v>
      </c>
      <c r="AN13" s="115">
        <v>217.333</v>
      </c>
    </row>
    <row r="14" spans="2:40" s="178" customFormat="1" ht="16.350000000000001" customHeight="1" x14ac:dyDescent="0.2">
      <c r="B14" s="595">
        <v>7</v>
      </c>
      <c r="C14" s="594" t="s">
        <v>392</v>
      </c>
      <c r="D14" s="241">
        <v>3071.8530000000001</v>
      </c>
      <c r="E14" s="241">
        <v>3400.5680000000002</v>
      </c>
      <c r="F14" s="241">
        <v>5011.0990000000002</v>
      </c>
      <c r="G14" s="241">
        <v>8587.2019999999993</v>
      </c>
      <c r="H14" s="241">
        <v>969.40800000000002</v>
      </c>
      <c r="I14" s="241">
        <v>1783.124</v>
      </c>
      <c r="J14" s="241">
        <v>1878.865</v>
      </c>
      <c r="K14" s="241">
        <v>1665.3430000000001</v>
      </c>
      <c r="L14" s="241">
        <v>1344.1289999999999</v>
      </c>
      <c r="M14" s="241">
        <v>906.04700000000003</v>
      </c>
      <c r="N14" s="241">
        <v>649.22799999999995</v>
      </c>
      <c r="O14" s="241">
        <v>477.31099999999998</v>
      </c>
      <c r="P14" s="241">
        <v>326.08499999999998</v>
      </c>
      <c r="Q14" s="241">
        <v>118.873</v>
      </c>
      <c r="R14" s="241">
        <v>46.420999999999999</v>
      </c>
      <c r="S14" s="241">
        <v>168.291</v>
      </c>
      <c r="T14" s="241">
        <v>140.16300000000001</v>
      </c>
      <c r="U14" s="241">
        <v>9.5489999999999995</v>
      </c>
      <c r="V14" s="241">
        <v>13.816000000000001</v>
      </c>
      <c r="W14" s="241">
        <v>24.117999999999999</v>
      </c>
      <c r="X14" s="241">
        <v>40.731000000000002</v>
      </c>
      <c r="Y14" s="241">
        <v>188.959</v>
      </c>
      <c r="Z14" s="107">
        <v>154.435</v>
      </c>
      <c r="AA14" s="107">
        <v>435.56400000000002</v>
      </c>
      <c r="AB14" s="107">
        <v>476.887</v>
      </c>
      <c r="AC14" s="107">
        <v>392.83199999999999</v>
      </c>
      <c r="AD14" s="107">
        <v>1288.75</v>
      </c>
      <c r="AE14" s="107">
        <v>490.59999999999997</v>
      </c>
      <c r="AF14" s="115">
        <v>840.52499999999986</v>
      </c>
      <c r="AG14" s="357">
        <v>470.38699999999994</v>
      </c>
      <c r="AH14" s="358">
        <v>3606.0830000000001</v>
      </c>
      <c r="AI14" s="358">
        <v>4747.4799999999996</v>
      </c>
      <c r="AJ14" s="358">
        <v>2144.8680000000004</v>
      </c>
      <c r="AK14" s="107">
        <v>2669.5129999999995</v>
      </c>
      <c r="AL14" s="107">
        <v>2516.2469999999998</v>
      </c>
      <c r="AM14" s="107">
        <v>2472.0920000000001</v>
      </c>
      <c r="AN14" s="115">
        <v>1805.2460000000001</v>
      </c>
    </row>
    <row r="15" spans="2:40" s="178" customFormat="1" ht="16.350000000000001" customHeight="1" x14ac:dyDescent="0.2">
      <c r="B15" s="595">
        <v>8</v>
      </c>
      <c r="C15" s="594" t="s">
        <v>393</v>
      </c>
      <c r="D15" s="241">
        <v>11.558999999999999</v>
      </c>
      <c r="E15" s="241">
        <v>2.4209999999999998</v>
      </c>
      <c r="F15" s="241">
        <v>42.747999999999998</v>
      </c>
      <c r="G15" s="241">
        <v>1.6919999999999999</v>
      </c>
      <c r="H15" s="241">
        <v>59.213000000000001</v>
      </c>
      <c r="I15" s="241">
        <v>22.119</v>
      </c>
      <c r="J15" s="241">
        <v>12.153</v>
      </c>
      <c r="K15" s="241">
        <v>7.5209999999999999</v>
      </c>
      <c r="L15" s="241">
        <v>24.731999999999999</v>
      </c>
      <c r="M15" s="241">
        <v>261.23</v>
      </c>
      <c r="N15" s="241">
        <v>102.036</v>
      </c>
      <c r="O15" s="241">
        <v>75.697000000000003</v>
      </c>
      <c r="P15" s="241">
        <v>189.33199999999999</v>
      </c>
      <c r="Q15" s="241">
        <v>147.75899999999999</v>
      </c>
      <c r="R15" s="241">
        <v>220.76300000000001</v>
      </c>
      <c r="S15" s="241">
        <v>280.67099999999999</v>
      </c>
      <c r="T15" s="241">
        <v>190.26499999999999</v>
      </c>
      <c r="U15" s="241">
        <v>69.765000000000001</v>
      </c>
      <c r="V15" s="241">
        <v>199.726</v>
      </c>
      <c r="W15" s="241">
        <v>218.00899999999999</v>
      </c>
      <c r="X15" s="241">
        <v>255.239</v>
      </c>
      <c r="Y15" s="241">
        <v>205.334</v>
      </c>
      <c r="Z15" s="107">
        <v>379.31700000000001</v>
      </c>
      <c r="AA15" s="107">
        <v>552.851</v>
      </c>
      <c r="AB15" s="107">
        <v>439.04300000000001</v>
      </c>
      <c r="AC15" s="107">
        <v>396.44300000000004</v>
      </c>
      <c r="AD15" s="107">
        <v>447.85300000000001</v>
      </c>
      <c r="AE15" s="107">
        <v>427.74699999999996</v>
      </c>
      <c r="AF15" s="115">
        <v>275.89500000000004</v>
      </c>
      <c r="AG15" s="357">
        <v>957.37600000000009</v>
      </c>
      <c r="AH15" s="358">
        <v>1737.7280000000003</v>
      </c>
      <c r="AI15" s="358">
        <v>2026.2729999999999</v>
      </c>
      <c r="AJ15" s="358">
        <v>2443.7880000000014</v>
      </c>
      <c r="AK15" s="107">
        <v>3757.1709999999994</v>
      </c>
      <c r="AL15" s="107">
        <v>5873.6080000000002</v>
      </c>
      <c r="AM15" s="107">
        <v>5442.73</v>
      </c>
      <c r="AN15" s="115">
        <v>3462.9769999999999</v>
      </c>
    </row>
    <row r="16" spans="2:40" s="178" customFormat="1" ht="16.350000000000001" customHeight="1" x14ac:dyDescent="0.2">
      <c r="B16" s="595">
        <v>9</v>
      </c>
      <c r="C16" s="594" t="s">
        <v>394</v>
      </c>
      <c r="D16" s="241">
        <v>12635.958000000001</v>
      </c>
      <c r="E16" s="241">
        <v>12827.545</v>
      </c>
      <c r="F16" s="241">
        <v>14228.742</v>
      </c>
      <c r="G16" s="241">
        <v>13403.37</v>
      </c>
      <c r="H16" s="241">
        <v>9473.5570000000007</v>
      </c>
      <c r="I16" s="241">
        <v>5646.4009999999998</v>
      </c>
      <c r="J16" s="241">
        <v>3371.6010000000001</v>
      </c>
      <c r="K16" s="241">
        <v>2836.261</v>
      </c>
      <c r="L16" s="241">
        <v>2619.2750000000001</v>
      </c>
      <c r="M16" s="241">
        <v>2311.6239999999998</v>
      </c>
      <c r="N16" s="241">
        <v>2089.674</v>
      </c>
      <c r="O16" s="241">
        <v>2041.202</v>
      </c>
      <c r="P16" s="241">
        <v>2053.2730000000001</v>
      </c>
      <c r="Q16" s="241">
        <v>1903.299</v>
      </c>
      <c r="R16" s="241">
        <v>1549.2260000000001</v>
      </c>
      <c r="S16" s="241">
        <v>1140.5229999999999</v>
      </c>
      <c r="T16" s="241">
        <v>852.84</v>
      </c>
      <c r="U16" s="241">
        <v>627.60500000000002</v>
      </c>
      <c r="V16" s="241">
        <v>572.52</v>
      </c>
      <c r="W16" s="241">
        <v>580.72900000000004</v>
      </c>
      <c r="X16" s="241">
        <v>569.51400000000001</v>
      </c>
      <c r="Y16" s="241">
        <v>628.09799999999996</v>
      </c>
      <c r="Z16" s="107">
        <v>604.51099999999997</v>
      </c>
      <c r="AA16" s="107">
        <v>608.85199999999998</v>
      </c>
      <c r="AB16" s="107">
        <v>803.46799999999996</v>
      </c>
      <c r="AC16" s="107">
        <v>1108.1970000000001</v>
      </c>
      <c r="AD16" s="107">
        <v>860.83500000000004</v>
      </c>
      <c r="AE16" s="107">
        <v>1899.7830000000001</v>
      </c>
      <c r="AF16" s="115">
        <v>3274.0570000000007</v>
      </c>
      <c r="AG16" s="357">
        <v>3467.8170000000009</v>
      </c>
      <c r="AH16" s="358">
        <v>1907.4959999999996</v>
      </c>
      <c r="AI16" s="358">
        <v>1013.111</v>
      </c>
      <c r="AJ16" s="358">
        <v>1587.6109999999999</v>
      </c>
      <c r="AK16" s="107">
        <v>1466.4170000000001</v>
      </c>
      <c r="AL16" s="107">
        <v>2175.069</v>
      </c>
      <c r="AM16" s="107">
        <v>3280.69</v>
      </c>
      <c r="AN16" s="115">
        <v>2751.143</v>
      </c>
    </row>
    <row r="17" spans="2:40" s="178" customFormat="1" ht="16.350000000000001" customHeight="1" x14ac:dyDescent="0.2">
      <c r="B17" s="595">
        <v>10</v>
      </c>
      <c r="C17" s="594" t="s">
        <v>395</v>
      </c>
      <c r="D17" s="241">
        <v>2651.857</v>
      </c>
      <c r="E17" s="241">
        <v>3603.799</v>
      </c>
      <c r="F17" s="241">
        <v>3314.13</v>
      </c>
      <c r="G17" s="241">
        <v>2970.5729999999999</v>
      </c>
      <c r="H17" s="241">
        <v>2738.2689999999998</v>
      </c>
      <c r="I17" s="241">
        <v>3859.4830000000002</v>
      </c>
      <c r="J17" s="241">
        <v>3816.4789999999998</v>
      </c>
      <c r="K17" s="241">
        <v>3328.74</v>
      </c>
      <c r="L17" s="241">
        <v>3837.8119999999999</v>
      </c>
      <c r="M17" s="241">
        <v>3121.5149999999999</v>
      </c>
      <c r="N17" s="241">
        <v>3747.6179999999999</v>
      </c>
      <c r="O17" s="241">
        <v>2515.3180000000002</v>
      </c>
      <c r="P17" s="241">
        <v>2513.5500000000002</v>
      </c>
      <c r="Q17" s="241">
        <v>3043.5459999999998</v>
      </c>
      <c r="R17" s="241">
        <v>3072.7359999999999</v>
      </c>
      <c r="S17" s="241">
        <v>3711.67</v>
      </c>
      <c r="T17" s="241">
        <v>6826.8190000000004</v>
      </c>
      <c r="U17" s="241">
        <v>5103.8270000000002</v>
      </c>
      <c r="V17" s="241">
        <v>4468.8419999999996</v>
      </c>
      <c r="W17" s="241">
        <v>4231.8320000000003</v>
      </c>
      <c r="X17" s="241">
        <v>4674.1509999999998</v>
      </c>
      <c r="Y17" s="241">
        <v>3738.0160000000001</v>
      </c>
      <c r="Z17" s="107">
        <v>1109.3599999999999</v>
      </c>
      <c r="AA17" s="107">
        <v>1225.8409999999999</v>
      </c>
      <c r="AB17" s="107">
        <v>1975.4060000000002</v>
      </c>
      <c r="AC17" s="107">
        <v>2064.056</v>
      </c>
      <c r="AD17" s="107">
        <v>1765.2180000000001</v>
      </c>
      <c r="AE17" s="107">
        <v>797.149</v>
      </c>
      <c r="AF17" s="115">
        <v>984.52400000000034</v>
      </c>
      <c r="AG17" s="357">
        <v>1991.0539999999996</v>
      </c>
      <c r="AH17" s="358">
        <v>13551.096000000001</v>
      </c>
      <c r="AI17" s="358">
        <v>13415.120999999999</v>
      </c>
      <c r="AJ17" s="358">
        <v>9897.553000000009</v>
      </c>
      <c r="AK17" s="107">
        <v>15302.136</v>
      </c>
      <c r="AL17" s="107">
        <v>18248.167000000001</v>
      </c>
      <c r="AM17" s="107">
        <v>20308.241000000002</v>
      </c>
      <c r="AN17" s="115">
        <v>23571.216</v>
      </c>
    </row>
    <row r="18" spans="2:40" s="178" customFormat="1" ht="16.350000000000001" customHeight="1" x14ac:dyDescent="0.2">
      <c r="B18" s="595">
        <v>11</v>
      </c>
      <c r="C18" s="594" t="s">
        <v>396</v>
      </c>
      <c r="D18" s="158">
        <v>0</v>
      </c>
      <c r="E18" s="158">
        <v>0</v>
      </c>
      <c r="F18" s="241">
        <v>302.53500000000003</v>
      </c>
      <c r="G18" s="241">
        <v>36.463999999999999</v>
      </c>
      <c r="H18" s="241">
        <v>6.6459999999999999</v>
      </c>
      <c r="I18" s="158">
        <v>0</v>
      </c>
      <c r="J18" s="158">
        <v>0</v>
      </c>
      <c r="K18" s="158">
        <v>0</v>
      </c>
      <c r="L18" s="241">
        <v>158.68100000000001</v>
      </c>
      <c r="M18" s="241">
        <v>1364.64</v>
      </c>
      <c r="N18" s="241">
        <v>1331.854</v>
      </c>
      <c r="O18" s="241">
        <v>1093.7429999999999</v>
      </c>
      <c r="P18" s="241">
        <v>849.38400000000001</v>
      </c>
      <c r="Q18" s="241">
        <v>527.19399999999996</v>
      </c>
      <c r="R18" s="241">
        <v>245.292</v>
      </c>
      <c r="S18" s="241">
        <v>161.74799999999999</v>
      </c>
      <c r="T18" s="241">
        <v>116.15600000000001</v>
      </c>
      <c r="U18" s="241">
        <v>8.6300000000000008</v>
      </c>
      <c r="V18" s="241">
        <v>1.806</v>
      </c>
      <c r="W18" s="241">
        <v>12.558</v>
      </c>
      <c r="X18" s="241">
        <v>27.988</v>
      </c>
      <c r="Y18" s="241">
        <v>567.44500000000005</v>
      </c>
      <c r="Z18" s="107">
        <v>346.21600000000001</v>
      </c>
      <c r="AA18" s="107">
        <v>267.62099999999998</v>
      </c>
      <c r="AB18" s="107">
        <v>411.399</v>
      </c>
      <c r="AC18" s="107">
        <v>509.14100000000002</v>
      </c>
      <c r="AD18" s="107">
        <v>615.452</v>
      </c>
      <c r="AE18" s="107">
        <v>1799.288</v>
      </c>
      <c r="AF18" s="115">
        <v>1855.1609999999996</v>
      </c>
      <c r="AG18" s="357">
        <v>2699.3820000000005</v>
      </c>
      <c r="AH18" s="358">
        <v>1247.3439999999998</v>
      </c>
      <c r="AI18" s="358">
        <v>469.04399999999998</v>
      </c>
      <c r="AJ18" s="358">
        <v>322.065</v>
      </c>
      <c r="AK18" s="107">
        <v>262.00200000000001</v>
      </c>
      <c r="AL18" s="107">
        <v>680.55799999999999</v>
      </c>
      <c r="AM18" s="107">
        <v>652.29700000000003</v>
      </c>
      <c r="AN18" s="115">
        <v>548.298</v>
      </c>
    </row>
    <row r="19" spans="2:40" s="178" customFormat="1" ht="16.350000000000001" customHeight="1" x14ac:dyDescent="0.2">
      <c r="B19" s="595">
        <v>12</v>
      </c>
      <c r="C19" s="594" t="s">
        <v>397</v>
      </c>
      <c r="D19" s="397" t="s">
        <v>8</v>
      </c>
      <c r="E19" s="241">
        <v>37.460999999999999</v>
      </c>
      <c r="F19" s="241">
        <v>4.6109999999999998</v>
      </c>
      <c r="G19" s="241">
        <v>22.381</v>
      </c>
      <c r="H19" s="241">
        <v>12.003</v>
      </c>
      <c r="I19" s="158">
        <v>0</v>
      </c>
      <c r="J19" s="241">
        <v>7.0860000000000003</v>
      </c>
      <c r="K19" s="241">
        <v>52.171999999999997</v>
      </c>
      <c r="L19" s="158">
        <v>0</v>
      </c>
      <c r="M19" s="241">
        <v>1.258</v>
      </c>
      <c r="N19" s="241">
        <v>17.088999999999999</v>
      </c>
      <c r="O19" s="241">
        <v>100.53100000000001</v>
      </c>
      <c r="P19" s="241">
        <v>159.869</v>
      </c>
      <c r="Q19" s="241">
        <v>143.11199999999999</v>
      </c>
      <c r="R19" s="241">
        <v>159.696</v>
      </c>
      <c r="S19" s="241">
        <v>385.45800000000003</v>
      </c>
      <c r="T19" s="241">
        <v>235.488</v>
      </c>
      <c r="U19" s="241">
        <v>203.24799999999999</v>
      </c>
      <c r="V19" s="241">
        <v>344.30799999999999</v>
      </c>
      <c r="W19" s="241">
        <v>389.90199999999999</v>
      </c>
      <c r="X19" s="241">
        <v>555.34400000000005</v>
      </c>
      <c r="Y19" s="241">
        <v>734.60799999999995</v>
      </c>
      <c r="Z19" s="107">
        <v>620.99199999999996</v>
      </c>
      <c r="AA19" s="107">
        <v>541.30200000000002</v>
      </c>
      <c r="AB19" s="107">
        <v>1080.5160000000001</v>
      </c>
      <c r="AC19" s="107">
        <v>2965.268</v>
      </c>
      <c r="AD19" s="107">
        <v>3003.8380000000002</v>
      </c>
      <c r="AE19" s="107">
        <v>3156.5389999999998</v>
      </c>
      <c r="AF19" s="115">
        <v>2830.2910000000002</v>
      </c>
      <c r="AG19" s="357">
        <v>4916.491</v>
      </c>
      <c r="AH19" s="358">
        <v>7846.9319999999989</v>
      </c>
      <c r="AI19" s="358">
        <v>7064.7820000000002</v>
      </c>
      <c r="AJ19" s="358">
        <v>7454.9090000000006</v>
      </c>
      <c r="AK19" s="107">
        <v>7344.4830000000002</v>
      </c>
      <c r="AL19" s="107">
        <v>7324.9260000000004</v>
      </c>
      <c r="AM19" s="107">
        <v>4878.8890000000001</v>
      </c>
      <c r="AN19" s="115">
        <v>4523.4449999999997</v>
      </c>
    </row>
    <row r="20" spans="2:40" s="178" customFormat="1" ht="16.350000000000001" customHeight="1" x14ac:dyDescent="0.2">
      <c r="B20" s="595">
        <v>13</v>
      </c>
      <c r="C20" s="594" t="s">
        <v>398</v>
      </c>
      <c r="D20" s="241">
        <v>2.355</v>
      </c>
      <c r="E20" s="397" t="s">
        <v>8</v>
      </c>
      <c r="F20" s="241">
        <v>28.98</v>
      </c>
      <c r="G20" s="241">
        <v>85.95</v>
      </c>
      <c r="H20" s="241">
        <v>71.033000000000001</v>
      </c>
      <c r="I20" s="241">
        <v>8.3390000000000004</v>
      </c>
      <c r="J20" s="241">
        <v>11.077</v>
      </c>
      <c r="K20" s="241">
        <v>25.609000000000002</v>
      </c>
      <c r="L20" s="241">
        <v>5.6609999999999996</v>
      </c>
      <c r="M20" s="241">
        <v>56.113</v>
      </c>
      <c r="N20" s="241">
        <v>86.694000000000003</v>
      </c>
      <c r="O20" s="241">
        <v>199.00899999999999</v>
      </c>
      <c r="P20" s="241">
        <v>523.71699999999998</v>
      </c>
      <c r="Q20" s="241">
        <v>567.45699999999999</v>
      </c>
      <c r="R20" s="241">
        <v>710.74400000000003</v>
      </c>
      <c r="S20" s="241">
        <v>1183.9169999999999</v>
      </c>
      <c r="T20" s="241">
        <v>1843.4949999999999</v>
      </c>
      <c r="U20" s="241">
        <v>253.08699999999999</v>
      </c>
      <c r="V20" s="241">
        <v>401.72300000000001</v>
      </c>
      <c r="W20" s="241">
        <v>471.935</v>
      </c>
      <c r="X20" s="241">
        <v>930.63499999999999</v>
      </c>
      <c r="Y20" s="241">
        <v>849.38800000000003</v>
      </c>
      <c r="Z20" s="107">
        <v>2884.8119999999999</v>
      </c>
      <c r="AA20" s="107">
        <v>3327.8029999999999</v>
      </c>
      <c r="AB20" s="107">
        <v>11721.063000000002</v>
      </c>
      <c r="AC20" s="107">
        <v>11114.509000000002</v>
      </c>
      <c r="AD20" s="107">
        <v>9857.0920000000024</v>
      </c>
      <c r="AE20" s="107">
        <v>8889.7480000000014</v>
      </c>
      <c r="AF20" s="115">
        <v>4424.0929999999971</v>
      </c>
      <c r="AG20" s="357">
        <v>6519.6060000000007</v>
      </c>
      <c r="AH20" s="358">
        <v>14706.615</v>
      </c>
      <c r="AI20" s="358">
        <v>13101.933999999999</v>
      </c>
      <c r="AJ20" s="358">
        <v>9140.9690000000155</v>
      </c>
      <c r="AK20" s="107">
        <v>13480.044000000002</v>
      </c>
      <c r="AL20" s="107">
        <v>15960.431</v>
      </c>
      <c r="AM20" s="107">
        <v>12609.05</v>
      </c>
      <c r="AN20" s="115">
        <v>13790.589</v>
      </c>
    </row>
    <row r="21" spans="2:40" s="178" customFormat="1" ht="16.350000000000001" customHeight="1" x14ac:dyDescent="0.2">
      <c r="B21" s="595">
        <v>14</v>
      </c>
      <c r="C21" s="594" t="s">
        <v>399</v>
      </c>
      <c r="D21" s="241">
        <v>471.03800000000001</v>
      </c>
      <c r="E21" s="241">
        <v>499.95</v>
      </c>
      <c r="F21" s="241">
        <v>836.47799999999995</v>
      </c>
      <c r="G21" s="241">
        <v>1482.8140000000001</v>
      </c>
      <c r="H21" s="241">
        <v>1303.1030000000001</v>
      </c>
      <c r="I21" s="241">
        <v>559.67499999999995</v>
      </c>
      <c r="J21" s="241">
        <v>267.46100000000001</v>
      </c>
      <c r="K21" s="241">
        <v>1775.202</v>
      </c>
      <c r="L21" s="241">
        <v>562.95600000000002</v>
      </c>
      <c r="M21" s="241">
        <v>5044.8649999999998</v>
      </c>
      <c r="N21" s="241">
        <v>852.13400000000001</v>
      </c>
      <c r="O21" s="241">
        <v>596.79700000000003</v>
      </c>
      <c r="P21" s="241">
        <v>1305.894</v>
      </c>
      <c r="Q21" s="241">
        <v>1870.529</v>
      </c>
      <c r="R21" s="241">
        <v>2290.2950000000001</v>
      </c>
      <c r="S21" s="241">
        <v>6194.5820000000003</v>
      </c>
      <c r="T21" s="241">
        <v>5981.8819999999996</v>
      </c>
      <c r="U21" s="241">
        <v>2004.7909999999999</v>
      </c>
      <c r="V21" s="241">
        <v>2444.0590000000002</v>
      </c>
      <c r="W21" s="241">
        <v>3405.518</v>
      </c>
      <c r="X21" s="241">
        <v>13233.151</v>
      </c>
      <c r="Y21" s="241">
        <v>11344.242</v>
      </c>
      <c r="Z21" s="107">
        <v>9929.0879999999997</v>
      </c>
      <c r="AA21" s="107">
        <v>11369.475</v>
      </c>
      <c r="AB21" s="107">
        <v>20223.677000000003</v>
      </c>
      <c r="AC21" s="107">
        <v>13989.155999999999</v>
      </c>
      <c r="AD21" s="107">
        <v>39612.384000000005</v>
      </c>
      <c r="AE21" s="107">
        <v>27286.042999999998</v>
      </c>
      <c r="AF21" s="115">
        <v>20537.240000000009</v>
      </c>
      <c r="AG21" s="357">
        <v>23718.849999999984</v>
      </c>
      <c r="AH21" s="358">
        <v>37439.709000000024</v>
      </c>
      <c r="AI21" s="358">
        <v>33212.995000000003</v>
      </c>
      <c r="AJ21" s="358">
        <v>62249.821999999978</v>
      </c>
      <c r="AK21" s="107">
        <v>49094.636000000013</v>
      </c>
      <c r="AL21" s="107">
        <v>67204.297000000006</v>
      </c>
      <c r="AM21" s="107">
        <v>71466.653999999995</v>
      </c>
      <c r="AN21" s="115">
        <v>63606.983</v>
      </c>
    </row>
    <row r="22" spans="2:40" s="178" customFormat="1" ht="16.350000000000001" customHeight="1" x14ac:dyDescent="0.2">
      <c r="B22" s="595">
        <v>15</v>
      </c>
      <c r="C22" s="594" t="s">
        <v>400</v>
      </c>
      <c r="D22" s="241">
        <v>35.183</v>
      </c>
      <c r="E22" s="241">
        <v>121.13</v>
      </c>
      <c r="F22" s="158">
        <v>0</v>
      </c>
      <c r="G22" s="241">
        <v>2051.8440000000001</v>
      </c>
      <c r="H22" s="241">
        <v>20.800999999999998</v>
      </c>
      <c r="I22" s="241">
        <v>442.09399999999999</v>
      </c>
      <c r="J22" s="241">
        <v>52678.481</v>
      </c>
      <c r="K22" s="241">
        <v>1224.809</v>
      </c>
      <c r="L22" s="241">
        <v>63.27</v>
      </c>
      <c r="M22" s="241">
        <v>719.38800000000003</v>
      </c>
      <c r="N22" s="241">
        <v>22.603999999999999</v>
      </c>
      <c r="O22" s="241">
        <v>375.55200000000002</v>
      </c>
      <c r="P22" s="241">
        <v>1332.673</v>
      </c>
      <c r="Q22" s="241">
        <v>412.11200000000002</v>
      </c>
      <c r="R22" s="241">
        <v>519.40599999999995</v>
      </c>
      <c r="S22" s="241">
        <v>1959.664</v>
      </c>
      <c r="T22" s="241">
        <v>2999.1379999999999</v>
      </c>
      <c r="U22" s="241">
        <v>240.61</v>
      </c>
      <c r="V22" s="241">
        <v>268.59300000000002</v>
      </c>
      <c r="W22" s="241">
        <v>1032.9269999999999</v>
      </c>
      <c r="X22" s="241">
        <v>2478.6489999999999</v>
      </c>
      <c r="Y22" s="241">
        <v>3345.3119999999999</v>
      </c>
      <c r="Z22" s="107">
        <v>756.60799999999995</v>
      </c>
      <c r="AA22" s="107">
        <v>1870.896</v>
      </c>
      <c r="AB22" s="107">
        <v>57421.318999999996</v>
      </c>
      <c r="AC22" s="107">
        <v>1348.4069999999999</v>
      </c>
      <c r="AD22" s="107">
        <v>6359.5049999999992</v>
      </c>
      <c r="AE22" s="107">
        <v>4147.3540000000003</v>
      </c>
      <c r="AF22" s="115">
        <v>7383.1450000000013</v>
      </c>
      <c r="AG22" s="357">
        <v>1704.1659999999997</v>
      </c>
      <c r="AH22" s="358">
        <v>35275.826000000001</v>
      </c>
      <c r="AI22" s="358">
        <v>36395.409</v>
      </c>
      <c r="AJ22" s="358">
        <v>5481.3559999999998</v>
      </c>
      <c r="AK22" s="107">
        <v>7491.2519999999995</v>
      </c>
      <c r="AL22" s="107">
        <v>11636.773999999999</v>
      </c>
      <c r="AM22" s="107">
        <v>11011.665000000001</v>
      </c>
      <c r="AN22" s="115">
        <v>11004.949000000001</v>
      </c>
    </row>
    <row r="23" spans="2:40" s="178" customFormat="1" ht="16.350000000000001" customHeight="1" x14ac:dyDescent="0.2">
      <c r="B23" s="595">
        <v>16</v>
      </c>
      <c r="C23" s="594" t="s">
        <v>401</v>
      </c>
      <c r="D23" s="241">
        <v>28.527000000000001</v>
      </c>
      <c r="E23" s="241">
        <v>12.205</v>
      </c>
      <c r="F23" s="241">
        <v>13.663</v>
      </c>
      <c r="G23" s="241">
        <v>363.17700000000002</v>
      </c>
      <c r="H23" s="241">
        <v>150.072</v>
      </c>
      <c r="I23" s="241">
        <v>249.24100000000001</v>
      </c>
      <c r="J23" s="241">
        <v>17.274999999999999</v>
      </c>
      <c r="K23" s="241">
        <v>34.103000000000002</v>
      </c>
      <c r="L23" s="241">
        <v>28.396000000000001</v>
      </c>
      <c r="M23" s="241">
        <v>20.696000000000002</v>
      </c>
      <c r="N23" s="241">
        <v>19.396999999999998</v>
      </c>
      <c r="O23" s="241">
        <v>31.541</v>
      </c>
      <c r="P23" s="241">
        <v>41.591000000000001</v>
      </c>
      <c r="Q23" s="241">
        <v>91.244</v>
      </c>
      <c r="R23" s="241">
        <v>137.364</v>
      </c>
      <c r="S23" s="241">
        <v>238.654</v>
      </c>
      <c r="T23" s="241">
        <v>609.37599999999998</v>
      </c>
      <c r="U23" s="241">
        <v>6.2320000000000002</v>
      </c>
      <c r="V23" s="241">
        <v>11.384</v>
      </c>
      <c r="W23" s="241">
        <v>15.686</v>
      </c>
      <c r="X23" s="241">
        <v>256.601</v>
      </c>
      <c r="Y23" s="241">
        <v>3343.6709999999998</v>
      </c>
      <c r="Z23" s="107">
        <v>3211.7370000000001</v>
      </c>
      <c r="AA23" s="107">
        <v>4841.5060000000003</v>
      </c>
      <c r="AB23" s="107">
        <v>5067.3609999999999</v>
      </c>
      <c r="AC23" s="107">
        <v>5254.7040000000006</v>
      </c>
      <c r="AD23" s="107">
        <v>4507.9900000000007</v>
      </c>
      <c r="AE23" s="107">
        <v>7813.183</v>
      </c>
      <c r="AF23" s="115">
        <v>3142.5439999999999</v>
      </c>
      <c r="AG23" s="357">
        <v>1574.366</v>
      </c>
      <c r="AH23" s="358">
        <v>4428.6820000000007</v>
      </c>
      <c r="AI23" s="358">
        <v>3735.3119999999999</v>
      </c>
      <c r="AJ23" s="358">
        <v>11972.227999999994</v>
      </c>
      <c r="AK23" s="107">
        <v>18239.251999999997</v>
      </c>
      <c r="AL23" s="107">
        <v>28348.870999999999</v>
      </c>
      <c r="AM23" s="107">
        <v>25342.598999999998</v>
      </c>
      <c r="AN23" s="115">
        <v>29983.726999999999</v>
      </c>
    </row>
    <row r="24" spans="2:40" s="178" customFormat="1" ht="16.350000000000001" customHeight="1" x14ac:dyDescent="0.2">
      <c r="B24" s="595">
        <v>17</v>
      </c>
      <c r="C24" s="594" t="s">
        <v>402</v>
      </c>
      <c r="D24" s="241">
        <v>136.69999999999999</v>
      </c>
      <c r="E24" s="241">
        <v>335.98899999999998</v>
      </c>
      <c r="F24" s="241">
        <v>476.60300000000001</v>
      </c>
      <c r="G24" s="241">
        <v>357.92500000000001</v>
      </c>
      <c r="H24" s="241">
        <v>450.423</v>
      </c>
      <c r="I24" s="241">
        <v>320.96600000000001</v>
      </c>
      <c r="J24" s="241">
        <v>191.583</v>
      </c>
      <c r="K24" s="241">
        <v>193.661</v>
      </c>
      <c r="L24" s="241">
        <v>2505.2139999999999</v>
      </c>
      <c r="M24" s="241">
        <v>488.33300000000003</v>
      </c>
      <c r="N24" s="241">
        <v>408.41</v>
      </c>
      <c r="O24" s="241">
        <v>354.14100000000002</v>
      </c>
      <c r="P24" s="241">
        <v>413.84300000000002</v>
      </c>
      <c r="Q24" s="241">
        <v>311.87700000000001</v>
      </c>
      <c r="R24" s="241">
        <v>417.79</v>
      </c>
      <c r="S24" s="241">
        <v>980.81299999999999</v>
      </c>
      <c r="T24" s="241">
        <v>1462.1890000000001</v>
      </c>
      <c r="U24" s="241">
        <v>309.86099999999999</v>
      </c>
      <c r="V24" s="241">
        <v>479.98700000000002</v>
      </c>
      <c r="W24" s="241">
        <v>491.34500000000003</v>
      </c>
      <c r="X24" s="241">
        <v>1171.3309999999999</v>
      </c>
      <c r="Y24" s="241">
        <v>2029.2049999999999</v>
      </c>
      <c r="Z24" s="107">
        <v>3040.192</v>
      </c>
      <c r="AA24" s="107">
        <v>3608.1080000000002</v>
      </c>
      <c r="AB24" s="107">
        <v>6670.6080000000002</v>
      </c>
      <c r="AC24" s="107">
        <v>7083.0750000000007</v>
      </c>
      <c r="AD24" s="107">
        <v>7086.7039999999997</v>
      </c>
      <c r="AE24" s="107">
        <v>3835.7249999999995</v>
      </c>
      <c r="AF24" s="115">
        <v>4547.2959999999985</v>
      </c>
      <c r="AG24" s="357">
        <v>8376.101999999999</v>
      </c>
      <c r="AH24" s="358">
        <v>21954.703000000001</v>
      </c>
      <c r="AI24" s="358">
        <v>67915.778000000006</v>
      </c>
      <c r="AJ24" s="358">
        <v>84180.094999999972</v>
      </c>
      <c r="AK24" s="107">
        <v>46972.487000000008</v>
      </c>
      <c r="AL24" s="107">
        <v>70566.442999999999</v>
      </c>
      <c r="AM24" s="107">
        <v>60534.66</v>
      </c>
      <c r="AN24" s="115">
        <v>69167.986999999994</v>
      </c>
    </row>
    <row r="25" spans="2:40" s="178" customFormat="1" ht="9.75" customHeight="1" x14ac:dyDescent="0.2">
      <c r="AA25" s="232"/>
      <c r="AB25" s="232"/>
      <c r="AC25" s="232"/>
      <c r="AD25" s="232"/>
      <c r="AE25" s="232"/>
      <c r="AF25" s="232"/>
      <c r="AG25" s="232"/>
    </row>
    <row r="26" spans="2:40" s="237" customFormat="1" ht="3" customHeight="1" x14ac:dyDescent="0.2">
      <c r="B26" s="593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</row>
    <row r="27" spans="2:40" s="237" customFormat="1" ht="10.5" customHeight="1" x14ac:dyDescent="0.2">
      <c r="B27" s="592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  <c r="AC27" s="233"/>
    </row>
    <row r="28" spans="2:40" s="237" customFormat="1" ht="13.5" x14ac:dyDescent="0.2">
      <c r="B28" s="623" t="s">
        <v>40</v>
      </c>
      <c r="C28" s="623"/>
      <c r="D28" s="623"/>
      <c r="E28" s="62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</row>
    <row r="30" spans="2:40" x14ac:dyDescent="0.2">
      <c r="B30" s="641" t="s">
        <v>5</v>
      </c>
      <c r="C30" s="641"/>
      <c r="U30" s="591"/>
      <c r="V30" s="591"/>
      <c r="W30" s="591"/>
      <c r="X30" s="591"/>
    </row>
  </sheetData>
  <mergeCells count="4">
    <mergeCell ref="B1:F1"/>
    <mergeCell ref="AK3:AN3"/>
    <mergeCell ref="B28:E28"/>
    <mergeCell ref="B30:C30"/>
  </mergeCells>
  <hyperlinks>
    <hyperlink ref="B30" location="Indice!A1" display="Indice!A1" xr:uid="{E781F328-FFD7-4ECF-B489-2038B1BAF0DE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EA6F-5C98-4218-8F11-145E87A4B985}">
  <dimension ref="B1:AN30"/>
  <sheetViews>
    <sheetView showGridLines="0" zoomScaleNormal="100" workbookViewId="0">
      <pane xSplit="3" topLeftCell="D1" activePane="topRight" state="frozen"/>
      <selection activeCell="C11" sqref="C11:D11"/>
      <selection pane="topRight" activeCell="B1" sqref="B1:F1"/>
    </sheetView>
  </sheetViews>
  <sheetFormatPr defaultColWidth="9.140625" defaultRowHeight="12.75" x14ac:dyDescent="0.25"/>
  <cols>
    <col min="1" max="1" width="6.7109375" style="152" customWidth="1"/>
    <col min="2" max="2" width="7.7109375" style="606" customWidth="1"/>
    <col min="3" max="3" width="30.7109375" style="152" customWidth="1"/>
    <col min="4" max="40" width="9.7109375" style="152" customWidth="1"/>
    <col min="41" max="16384" width="9.140625" style="152"/>
  </cols>
  <sheetData>
    <row r="1" spans="2:40" ht="18" customHeight="1" x14ac:dyDescent="0.25">
      <c r="B1" s="642" t="s">
        <v>403</v>
      </c>
      <c r="C1" s="642"/>
      <c r="D1" s="642"/>
      <c r="E1" s="642"/>
      <c r="F1" s="642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604"/>
      <c r="S1" s="604"/>
      <c r="T1" s="604"/>
      <c r="U1" s="604"/>
      <c r="V1" s="604"/>
      <c r="W1" s="604"/>
      <c r="X1" s="604"/>
      <c r="Y1" s="604"/>
      <c r="Z1" s="604"/>
      <c r="AA1" s="604"/>
      <c r="AB1" s="604"/>
      <c r="AC1" s="603"/>
    </row>
    <row r="2" spans="2:40" ht="15" customHeight="1" x14ac:dyDescent="0.25"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D2" s="46"/>
    </row>
    <row r="3" spans="2:40" ht="15" customHeight="1" x14ac:dyDescent="0.15">
      <c r="C3" s="610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0"/>
      <c r="V3" s="610"/>
      <c r="W3" s="610"/>
      <c r="X3" s="610"/>
      <c r="Y3" s="150"/>
      <c r="Z3" s="150"/>
      <c r="AJ3" s="483"/>
      <c r="AK3" s="624" t="s">
        <v>76</v>
      </c>
      <c r="AL3" s="624"/>
      <c r="AM3" s="624"/>
      <c r="AN3" s="624"/>
    </row>
    <row r="4" spans="2:40" s="150" customFormat="1" ht="33" customHeight="1" x14ac:dyDescent="0.25">
      <c r="B4" s="220" t="s">
        <v>384</v>
      </c>
      <c r="C4" s="531" t="s">
        <v>385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44">
        <v>2016</v>
      </c>
      <c r="AG4" s="244">
        <v>2017</v>
      </c>
      <c r="AH4" s="244">
        <v>2018</v>
      </c>
      <c r="AI4" s="244">
        <v>2019</v>
      </c>
      <c r="AJ4" s="244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50" customFormat="1" ht="3.75" customHeight="1" x14ac:dyDescent="0.25">
      <c r="B5" s="60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609"/>
      <c r="Z5" s="609"/>
      <c r="AA5" s="609"/>
      <c r="AB5" s="143"/>
      <c r="AC5" s="143"/>
      <c r="AD5" s="143"/>
    </row>
    <row r="6" spans="2:40" s="150" customFormat="1" ht="26.25" customHeight="1" x14ac:dyDescent="0.25">
      <c r="B6" s="595"/>
      <c r="C6" s="596" t="s">
        <v>66</v>
      </c>
      <c r="D6" s="597">
        <v>39017.97099999999</v>
      </c>
      <c r="E6" s="597">
        <v>46062.022999999994</v>
      </c>
      <c r="F6" s="597">
        <v>64707.951000000008</v>
      </c>
      <c r="G6" s="597">
        <v>56973.595000000008</v>
      </c>
      <c r="H6" s="597">
        <v>113150.399</v>
      </c>
      <c r="I6" s="597">
        <v>66391.385999999999</v>
      </c>
      <c r="J6" s="597">
        <v>165816.856</v>
      </c>
      <c r="K6" s="597">
        <v>73317.823000000004</v>
      </c>
      <c r="L6" s="597">
        <v>93705.698000000019</v>
      </c>
      <c r="M6" s="597">
        <v>65782.070999999996</v>
      </c>
      <c r="N6" s="597">
        <v>104352.36699999998</v>
      </c>
      <c r="O6" s="597">
        <v>98384.638999999996</v>
      </c>
      <c r="P6" s="597">
        <v>106307.43799999999</v>
      </c>
      <c r="Q6" s="597">
        <v>98883.714999999997</v>
      </c>
      <c r="R6" s="597">
        <v>130295.42600000001</v>
      </c>
      <c r="S6" s="597">
        <v>139144.288</v>
      </c>
      <c r="T6" s="597">
        <v>176830.10599999997</v>
      </c>
      <c r="U6" s="597">
        <v>157121.17500000002</v>
      </c>
      <c r="V6" s="597">
        <v>168877.63</v>
      </c>
      <c r="W6" s="597">
        <v>156873.027</v>
      </c>
      <c r="X6" s="597">
        <v>174894.71400000001</v>
      </c>
      <c r="Y6" s="597">
        <v>152841.74099999998</v>
      </c>
      <c r="Z6" s="103">
        <v>157572.13399999999</v>
      </c>
      <c r="AA6" s="103">
        <v>118939.556</v>
      </c>
      <c r="AB6" s="103">
        <v>173822.24000000002</v>
      </c>
      <c r="AC6" s="103">
        <v>110033.10699999999</v>
      </c>
      <c r="AD6" s="103">
        <v>132025.258</v>
      </c>
      <c r="AE6" s="103">
        <v>131660.231</v>
      </c>
      <c r="AF6" s="103">
        <v>128769.12899999993</v>
      </c>
      <c r="AG6" s="354">
        <v>149167.29399999999</v>
      </c>
      <c r="AH6" s="354">
        <v>179250.01599999997</v>
      </c>
      <c r="AI6" s="354">
        <v>172053.74400000001</v>
      </c>
      <c r="AJ6" s="103">
        <v>250184.64199999991</v>
      </c>
      <c r="AK6" s="111">
        <v>246951.766</v>
      </c>
      <c r="AL6" s="111">
        <v>343377.17000000004</v>
      </c>
      <c r="AM6" s="111">
        <v>273123.07</v>
      </c>
      <c r="AN6" s="103">
        <v>301442.11599999998</v>
      </c>
    </row>
    <row r="7" spans="2:40" s="150" customFormat="1" ht="3.75" customHeight="1" x14ac:dyDescent="0.2">
      <c r="B7" s="595"/>
      <c r="C7" s="596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6"/>
      <c r="AA7" s="144"/>
      <c r="AB7" s="106"/>
      <c r="AC7" s="144"/>
      <c r="AD7" s="106"/>
      <c r="AE7" s="106"/>
      <c r="AF7" s="345"/>
      <c r="AG7" s="359"/>
      <c r="AH7" s="360"/>
      <c r="AI7" s="359"/>
      <c r="AJ7" s="345"/>
      <c r="AK7" s="105"/>
      <c r="AL7" s="105"/>
      <c r="AM7" s="105"/>
      <c r="AN7" s="345"/>
    </row>
    <row r="8" spans="2:40" s="150" customFormat="1" ht="16.350000000000001" customHeight="1" x14ac:dyDescent="0.2">
      <c r="B8" s="595">
        <v>1</v>
      </c>
      <c r="C8" s="594" t="s">
        <v>386</v>
      </c>
      <c r="D8" s="241">
        <v>12306.25</v>
      </c>
      <c r="E8" s="241">
        <v>12596.817999999999</v>
      </c>
      <c r="F8" s="241">
        <v>18456.646000000001</v>
      </c>
      <c r="G8" s="241">
        <v>17176.609</v>
      </c>
      <c r="H8" s="241">
        <v>20555.986000000001</v>
      </c>
      <c r="I8" s="241">
        <v>25078.162</v>
      </c>
      <c r="J8" s="241">
        <v>31268.012999999999</v>
      </c>
      <c r="K8" s="241">
        <v>28148.071</v>
      </c>
      <c r="L8" s="241">
        <v>28915.026000000002</v>
      </c>
      <c r="M8" s="241">
        <v>27870.216</v>
      </c>
      <c r="N8" s="241">
        <v>33621.285000000003</v>
      </c>
      <c r="O8" s="241">
        <v>33122.091</v>
      </c>
      <c r="P8" s="241">
        <v>33210.707000000002</v>
      </c>
      <c r="Q8" s="241">
        <v>29175.129000000001</v>
      </c>
      <c r="R8" s="241">
        <v>40800.607000000004</v>
      </c>
      <c r="S8" s="241">
        <v>39029.633000000002</v>
      </c>
      <c r="T8" s="241">
        <v>44689.144</v>
      </c>
      <c r="U8" s="241">
        <v>38871.292000000001</v>
      </c>
      <c r="V8" s="241">
        <v>38820.25</v>
      </c>
      <c r="W8" s="241">
        <v>39789.451000000001</v>
      </c>
      <c r="X8" s="241">
        <v>48627.892999999996</v>
      </c>
      <c r="Y8" s="241">
        <v>40272.417999999998</v>
      </c>
      <c r="Z8" s="107">
        <v>38104.671999999999</v>
      </c>
      <c r="AA8" s="107">
        <v>37970.697</v>
      </c>
      <c r="AB8" s="107">
        <v>30046.322</v>
      </c>
      <c r="AC8" s="107">
        <v>25502.980000000003</v>
      </c>
      <c r="AD8" s="107">
        <v>31586.422000000006</v>
      </c>
      <c r="AE8" s="107">
        <v>38869.526999999995</v>
      </c>
      <c r="AF8" s="345">
        <v>41586.67399999997</v>
      </c>
      <c r="AG8" s="359">
        <v>44680.284000000036</v>
      </c>
      <c r="AH8" s="360">
        <v>51310.273999999998</v>
      </c>
      <c r="AI8" s="359">
        <v>38628.014999999956</v>
      </c>
      <c r="AJ8" s="345">
        <v>26761.597999999976</v>
      </c>
      <c r="AK8" s="105">
        <v>33891.712</v>
      </c>
      <c r="AL8" s="105">
        <v>62556.381999999998</v>
      </c>
      <c r="AM8" s="105">
        <v>50541.114999999998</v>
      </c>
      <c r="AN8" s="345">
        <v>51471.864999999998</v>
      </c>
    </row>
    <row r="9" spans="2:40" s="150" customFormat="1" ht="16.350000000000001" customHeight="1" x14ac:dyDescent="0.2">
      <c r="B9" s="595">
        <v>2</v>
      </c>
      <c r="C9" s="594" t="s">
        <v>387</v>
      </c>
      <c r="D9" s="241">
        <v>3725.431</v>
      </c>
      <c r="E9" s="241">
        <v>5416.9679999999998</v>
      </c>
      <c r="F9" s="241">
        <v>4775.2920000000004</v>
      </c>
      <c r="G9" s="241">
        <v>4963.0720000000001</v>
      </c>
      <c r="H9" s="241">
        <v>9913.098</v>
      </c>
      <c r="I9" s="241">
        <v>17159.993999999999</v>
      </c>
      <c r="J9" s="241">
        <v>20027.117999999999</v>
      </c>
      <c r="K9" s="241">
        <v>11109.023999999999</v>
      </c>
      <c r="L9" s="241">
        <v>10502.121999999999</v>
      </c>
      <c r="M9" s="241">
        <v>8660.1509999999998</v>
      </c>
      <c r="N9" s="241">
        <v>4877.3270000000002</v>
      </c>
      <c r="O9" s="241">
        <v>5838.357</v>
      </c>
      <c r="P9" s="241">
        <v>5154.4260000000004</v>
      </c>
      <c r="Q9" s="241">
        <v>5721.0129999999999</v>
      </c>
      <c r="R9" s="241">
        <v>6947.076</v>
      </c>
      <c r="S9" s="241">
        <v>6485.9859999999999</v>
      </c>
      <c r="T9" s="241">
        <v>7358.192</v>
      </c>
      <c r="U9" s="241">
        <v>6271.3879999999999</v>
      </c>
      <c r="V9" s="241">
        <v>6971.7610000000004</v>
      </c>
      <c r="W9" s="241">
        <v>8323.3019999999997</v>
      </c>
      <c r="X9" s="241">
        <v>7941.93</v>
      </c>
      <c r="Y9" s="241">
        <v>9699.6869999999999</v>
      </c>
      <c r="Z9" s="107">
        <v>8533.2020000000011</v>
      </c>
      <c r="AA9" s="107">
        <v>6882.9880000000012</v>
      </c>
      <c r="AB9" s="107">
        <v>8140.9560000000001</v>
      </c>
      <c r="AC9" s="107">
        <v>9099.4809999999998</v>
      </c>
      <c r="AD9" s="107">
        <v>13555.224999999999</v>
      </c>
      <c r="AE9" s="107">
        <v>14212.034</v>
      </c>
      <c r="AF9" s="345">
        <v>16484.055999999982</v>
      </c>
      <c r="AG9" s="359">
        <v>19176.787999999997</v>
      </c>
      <c r="AH9" s="360">
        <v>21822.335000000003</v>
      </c>
      <c r="AI9" s="359">
        <v>17227.124000000011</v>
      </c>
      <c r="AJ9" s="345">
        <v>15295.988000000016</v>
      </c>
      <c r="AK9" s="105">
        <v>23489.489000000009</v>
      </c>
      <c r="AL9" s="105">
        <v>32072.699000000001</v>
      </c>
      <c r="AM9" s="105">
        <v>27212.758000000002</v>
      </c>
      <c r="AN9" s="345">
        <v>36078.231</v>
      </c>
    </row>
    <row r="10" spans="2:40" s="150" customFormat="1" ht="16.350000000000001" customHeight="1" x14ac:dyDescent="0.2">
      <c r="B10" s="595">
        <v>3</v>
      </c>
      <c r="C10" s="594" t="s">
        <v>388</v>
      </c>
      <c r="D10" s="241">
        <v>2.645</v>
      </c>
      <c r="E10" s="241">
        <v>5.6429999999999998</v>
      </c>
      <c r="F10" s="241">
        <v>28.533000000000001</v>
      </c>
      <c r="G10" s="241">
        <v>15.374000000000001</v>
      </c>
      <c r="H10" s="241">
        <v>13.991</v>
      </c>
      <c r="I10" s="397" t="s">
        <v>8</v>
      </c>
      <c r="J10" s="241">
        <v>1.7110000000000001</v>
      </c>
      <c r="K10" s="241">
        <v>42.673000000000002</v>
      </c>
      <c r="L10" s="241">
        <v>1.276</v>
      </c>
      <c r="M10" s="241">
        <v>28.716000000000001</v>
      </c>
      <c r="N10" s="241">
        <v>48.761000000000003</v>
      </c>
      <c r="O10" s="241">
        <v>36.790999999999997</v>
      </c>
      <c r="P10" s="241">
        <v>66.489999999999995</v>
      </c>
      <c r="Q10" s="241">
        <v>36.880000000000003</v>
      </c>
      <c r="R10" s="241">
        <v>150.95500000000001</v>
      </c>
      <c r="S10" s="241">
        <v>111.759</v>
      </c>
      <c r="T10" s="241">
        <v>705.71600000000001</v>
      </c>
      <c r="U10" s="241">
        <v>225.62100000000001</v>
      </c>
      <c r="V10" s="241">
        <v>137.42599999999999</v>
      </c>
      <c r="W10" s="241">
        <v>57.896000000000001</v>
      </c>
      <c r="X10" s="241">
        <v>48.734000000000002</v>
      </c>
      <c r="Y10" s="241">
        <v>168.755</v>
      </c>
      <c r="Z10" s="107">
        <v>210.214</v>
      </c>
      <c r="AA10" s="107">
        <v>65.558999999999997</v>
      </c>
      <c r="AB10" s="107">
        <v>90.897999999999996</v>
      </c>
      <c r="AC10" s="107">
        <v>67.364000000000004</v>
      </c>
      <c r="AD10" s="107">
        <v>85.222999999999999</v>
      </c>
      <c r="AE10" s="107">
        <v>83.825000000000003</v>
      </c>
      <c r="AF10" s="345">
        <v>132.82500000000002</v>
      </c>
      <c r="AG10" s="359">
        <v>81.520999999999987</v>
      </c>
      <c r="AH10" s="360">
        <v>90.725999999999999</v>
      </c>
      <c r="AI10" s="359">
        <v>57.839000000000006</v>
      </c>
      <c r="AJ10" s="345">
        <v>79.578999999999994</v>
      </c>
      <c r="AK10" s="105">
        <v>1252.1699999999998</v>
      </c>
      <c r="AL10" s="105">
        <v>113.349</v>
      </c>
      <c r="AM10" s="105">
        <v>88.45</v>
      </c>
      <c r="AN10" s="345">
        <v>96.51</v>
      </c>
    </row>
    <row r="11" spans="2:40" s="150" customFormat="1" ht="16.350000000000001" customHeight="1" x14ac:dyDescent="0.2">
      <c r="B11" s="595">
        <v>4</v>
      </c>
      <c r="C11" s="594" t="s">
        <v>389</v>
      </c>
      <c r="D11" s="241">
        <v>426.59100000000001</v>
      </c>
      <c r="E11" s="241">
        <v>380.73500000000001</v>
      </c>
      <c r="F11" s="241">
        <v>880.04100000000005</v>
      </c>
      <c r="G11" s="241">
        <v>636.95600000000002</v>
      </c>
      <c r="H11" s="241">
        <v>578.37900000000002</v>
      </c>
      <c r="I11" s="241">
        <v>423.73200000000003</v>
      </c>
      <c r="J11" s="241">
        <v>795.91899999999998</v>
      </c>
      <c r="K11" s="241">
        <v>543.06700000000001</v>
      </c>
      <c r="L11" s="241">
        <v>916.34500000000003</v>
      </c>
      <c r="M11" s="241">
        <v>881.16700000000003</v>
      </c>
      <c r="N11" s="241">
        <v>741.41499999999996</v>
      </c>
      <c r="O11" s="241">
        <v>1362.4559999999999</v>
      </c>
      <c r="P11" s="241">
        <v>2320.9140000000002</v>
      </c>
      <c r="Q11" s="241">
        <v>2102.9090000000001</v>
      </c>
      <c r="R11" s="241">
        <v>3128.8429999999998</v>
      </c>
      <c r="S11" s="241">
        <v>2861.8919999999998</v>
      </c>
      <c r="T11" s="241">
        <v>3848.7359999999999</v>
      </c>
      <c r="U11" s="241">
        <v>3947.1109999999999</v>
      </c>
      <c r="V11" s="241">
        <v>3993.2689999999998</v>
      </c>
      <c r="W11" s="241">
        <v>4295.8620000000001</v>
      </c>
      <c r="X11" s="241">
        <v>5171.1000000000004</v>
      </c>
      <c r="Y11" s="241">
        <v>5671.38</v>
      </c>
      <c r="Z11" s="107">
        <v>5516.5560000000005</v>
      </c>
      <c r="AA11" s="107">
        <v>5376.5360000000001</v>
      </c>
      <c r="AB11" s="107">
        <v>4550.9929999999995</v>
      </c>
      <c r="AC11" s="107">
        <v>4736.2709999999997</v>
      </c>
      <c r="AD11" s="107">
        <v>6189.1120000000001</v>
      </c>
      <c r="AE11" s="107">
        <v>8342.3240000000005</v>
      </c>
      <c r="AF11" s="345">
        <v>10760.460000000005</v>
      </c>
      <c r="AG11" s="359">
        <v>11926.479999999998</v>
      </c>
      <c r="AH11" s="360">
        <v>19112.943999999992</v>
      </c>
      <c r="AI11" s="359">
        <v>14208.193000000003</v>
      </c>
      <c r="AJ11" s="345">
        <v>9990.6989999999932</v>
      </c>
      <c r="AK11" s="105">
        <v>13801.009999999995</v>
      </c>
      <c r="AL11" s="105">
        <v>22069.007000000001</v>
      </c>
      <c r="AM11" s="105">
        <v>25823.886999999999</v>
      </c>
      <c r="AN11" s="345">
        <v>28887.202000000001</v>
      </c>
    </row>
    <row r="12" spans="2:40" s="150" customFormat="1" ht="16.350000000000001" customHeight="1" x14ac:dyDescent="0.2">
      <c r="B12" s="595">
        <v>5</v>
      </c>
      <c r="C12" s="594" t="s">
        <v>390</v>
      </c>
      <c r="D12" s="241">
        <v>670.21799999999996</v>
      </c>
      <c r="E12" s="241">
        <v>841.15200000000004</v>
      </c>
      <c r="F12" s="241">
        <v>991.53899999999999</v>
      </c>
      <c r="G12" s="241">
        <v>1336.345</v>
      </c>
      <c r="H12" s="241">
        <v>1260.876</v>
      </c>
      <c r="I12" s="241">
        <v>789.17499999999995</v>
      </c>
      <c r="J12" s="241">
        <v>816.28099999999995</v>
      </c>
      <c r="K12" s="241">
        <v>1105.5719999999999</v>
      </c>
      <c r="L12" s="241">
        <v>1388.0709999999999</v>
      </c>
      <c r="M12" s="241">
        <v>1466.943</v>
      </c>
      <c r="N12" s="241">
        <v>1437.8979999999999</v>
      </c>
      <c r="O12" s="241">
        <v>1543.597</v>
      </c>
      <c r="P12" s="241">
        <v>1684.9459999999999</v>
      </c>
      <c r="Q12" s="241">
        <v>1457.5219999999999</v>
      </c>
      <c r="R12" s="241">
        <v>2961.6889999999999</v>
      </c>
      <c r="S12" s="241">
        <v>2117.8850000000002</v>
      </c>
      <c r="T12" s="241">
        <v>3096.1759999999999</v>
      </c>
      <c r="U12" s="241">
        <v>2497.5450000000001</v>
      </c>
      <c r="V12" s="241">
        <v>3025.627</v>
      </c>
      <c r="W12" s="241">
        <v>4161.1809999999996</v>
      </c>
      <c r="X12" s="241">
        <v>4227.93</v>
      </c>
      <c r="Y12" s="241">
        <v>3482.22</v>
      </c>
      <c r="Z12" s="107">
        <v>3463.5629999999996</v>
      </c>
      <c r="AA12" s="107">
        <v>3617.9790000000003</v>
      </c>
      <c r="AB12" s="107">
        <v>4133.8509999999997</v>
      </c>
      <c r="AC12" s="107">
        <v>5297.3050000000003</v>
      </c>
      <c r="AD12" s="107">
        <v>5449.8559999999998</v>
      </c>
      <c r="AE12" s="107">
        <v>5091.8490000000002</v>
      </c>
      <c r="AF12" s="345">
        <v>6132.8419999999942</v>
      </c>
      <c r="AG12" s="359">
        <v>6471.8670000000011</v>
      </c>
      <c r="AH12" s="360">
        <v>9284.9659999999985</v>
      </c>
      <c r="AI12" s="359">
        <v>9627.249000000018</v>
      </c>
      <c r="AJ12" s="345">
        <v>10492.360000000011</v>
      </c>
      <c r="AK12" s="105">
        <v>10643.059999999998</v>
      </c>
      <c r="AL12" s="105">
        <v>14457.422</v>
      </c>
      <c r="AM12" s="105">
        <v>12209.448</v>
      </c>
      <c r="AN12" s="345">
        <v>12054.401</v>
      </c>
    </row>
    <row r="13" spans="2:40" s="150" customFormat="1" ht="16.350000000000001" customHeight="1" x14ac:dyDescent="0.2">
      <c r="B13" s="595">
        <v>6</v>
      </c>
      <c r="C13" s="594" t="s">
        <v>391</v>
      </c>
      <c r="D13" s="241">
        <v>52.728999999999999</v>
      </c>
      <c r="E13" s="241">
        <v>51.378</v>
      </c>
      <c r="F13" s="241">
        <v>56.496000000000002</v>
      </c>
      <c r="G13" s="241">
        <v>110.07599999999999</v>
      </c>
      <c r="H13" s="241">
        <v>98.546999999999997</v>
      </c>
      <c r="I13" s="241">
        <v>109.07299999999999</v>
      </c>
      <c r="J13" s="241">
        <v>263.60399999999998</v>
      </c>
      <c r="K13" s="241">
        <v>281.05700000000002</v>
      </c>
      <c r="L13" s="241">
        <v>137.65899999999999</v>
      </c>
      <c r="M13" s="241">
        <v>159.71299999999999</v>
      </c>
      <c r="N13" s="241">
        <v>230.06100000000001</v>
      </c>
      <c r="O13" s="241">
        <v>255.92400000000001</v>
      </c>
      <c r="P13" s="241">
        <v>315.911</v>
      </c>
      <c r="Q13" s="241">
        <v>508.86099999999999</v>
      </c>
      <c r="R13" s="241">
        <v>618.52800000000002</v>
      </c>
      <c r="S13" s="241">
        <v>704.40499999999997</v>
      </c>
      <c r="T13" s="241">
        <v>746.59799999999996</v>
      </c>
      <c r="U13" s="241">
        <v>951.71299999999997</v>
      </c>
      <c r="V13" s="241">
        <v>733.40200000000004</v>
      </c>
      <c r="W13" s="241">
        <v>924.423</v>
      </c>
      <c r="X13" s="241">
        <v>993.62</v>
      </c>
      <c r="Y13" s="241">
        <v>870.59100000000001</v>
      </c>
      <c r="Z13" s="107">
        <v>956.74400000000003</v>
      </c>
      <c r="AA13" s="107">
        <v>847.37900000000002</v>
      </c>
      <c r="AB13" s="107">
        <v>716.13700000000006</v>
      </c>
      <c r="AC13" s="107">
        <v>578.93399999999997</v>
      </c>
      <c r="AD13" s="107">
        <v>668.04699999999991</v>
      </c>
      <c r="AE13" s="107">
        <v>386.75799999999998</v>
      </c>
      <c r="AF13" s="345">
        <v>990.18600000000026</v>
      </c>
      <c r="AG13" s="359">
        <v>463.57199999999983</v>
      </c>
      <c r="AH13" s="360">
        <v>590.10899999999992</v>
      </c>
      <c r="AI13" s="359">
        <v>645.6260000000002</v>
      </c>
      <c r="AJ13" s="345">
        <v>893.13300000000027</v>
      </c>
      <c r="AK13" s="105">
        <v>1343.55</v>
      </c>
      <c r="AL13" s="105">
        <v>705.72900000000004</v>
      </c>
      <c r="AM13" s="105">
        <v>987.70100000000002</v>
      </c>
      <c r="AN13" s="345">
        <v>812.22900000000004</v>
      </c>
    </row>
    <row r="14" spans="2:40" s="150" customFormat="1" ht="16.350000000000001" customHeight="1" x14ac:dyDescent="0.2">
      <c r="B14" s="595">
        <v>7</v>
      </c>
      <c r="C14" s="594" t="s">
        <v>392</v>
      </c>
      <c r="D14" s="241">
        <v>1072.817</v>
      </c>
      <c r="E14" s="241">
        <v>826.22199999999998</v>
      </c>
      <c r="F14" s="241">
        <v>1308.1379999999999</v>
      </c>
      <c r="G14" s="241">
        <v>1505.9190000000001</v>
      </c>
      <c r="H14" s="241">
        <v>1666.796</v>
      </c>
      <c r="I14" s="241">
        <v>1433.4480000000001</v>
      </c>
      <c r="J14" s="241">
        <v>761.46900000000005</v>
      </c>
      <c r="K14" s="241">
        <v>1652.433</v>
      </c>
      <c r="L14" s="241">
        <v>1619.373</v>
      </c>
      <c r="M14" s="241">
        <v>1392.6410000000001</v>
      </c>
      <c r="N14" s="241">
        <v>1962.7940000000001</v>
      </c>
      <c r="O14" s="241">
        <v>1857.1279999999999</v>
      </c>
      <c r="P14" s="241">
        <v>1790.605</v>
      </c>
      <c r="Q14" s="241">
        <v>1488.4449999999999</v>
      </c>
      <c r="R14" s="241">
        <v>1719.085</v>
      </c>
      <c r="S14" s="241">
        <v>1107.826</v>
      </c>
      <c r="T14" s="241">
        <v>1712.7339999999999</v>
      </c>
      <c r="U14" s="241">
        <v>1290.7850000000001</v>
      </c>
      <c r="V14" s="241">
        <v>902.84199999999998</v>
      </c>
      <c r="W14" s="241">
        <v>1063.4059999999999</v>
      </c>
      <c r="X14" s="241">
        <v>1227.1469999999999</v>
      </c>
      <c r="Y14" s="241">
        <v>1299.239</v>
      </c>
      <c r="Z14" s="107">
        <v>793.27699999999993</v>
      </c>
      <c r="AA14" s="107">
        <v>704.28700000000003</v>
      </c>
      <c r="AB14" s="107">
        <v>488.45500000000004</v>
      </c>
      <c r="AC14" s="107">
        <v>774.57700000000011</v>
      </c>
      <c r="AD14" s="107">
        <v>802.03500000000008</v>
      </c>
      <c r="AE14" s="107">
        <v>930.34899999999993</v>
      </c>
      <c r="AF14" s="345">
        <v>704.72599999999989</v>
      </c>
      <c r="AG14" s="359">
        <v>1040.9969999999996</v>
      </c>
      <c r="AH14" s="360">
        <v>1058.8510000000001</v>
      </c>
      <c r="AI14" s="359">
        <v>1200.9829999999995</v>
      </c>
      <c r="AJ14" s="345">
        <v>1028.6659999999999</v>
      </c>
      <c r="AK14" s="105">
        <v>1024.0229999999999</v>
      </c>
      <c r="AL14" s="105">
        <v>1747.557</v>
      </c>
      <c r="AM14" s="105">
        <v>1169.421</v>
      </c>
      <c r="AN14" s="345">
        <v>3020.3969999999999</v>
      </c>
    </row>
    <row r="15" spans="2:40" s="150" customFormat="1" ht="16.350000000000001" customHeight="1" x14ac:dyDescent="0.2">
      <c r="B15" s="595">
        <v>8</v>
      </c>
      <c r="C15" s="594" t="s">
        <v>393</v>
      </c>
      <c r="D15" s="241">
        <v>1060.4559999999999</v>
      </c>
      <c r="E15" s="241">
        <v>769.97</v>
      </c>
      <c r="F15" s="241">
        <v>1380.0250000000001</v>
      </c>
      <c r="G15" s="241">
        <v>1224.365</v>
      </c>
      <c r="H15" s="241">
        <v>1230.643</v>
      </c>
      <c r="I15" s="241">
        <v>875.09</v>
      </c>
      <c r="J15" s="241">
        <v>649.38</v>
      </c>
      <c r="K15" s="241">
        <v>1589.386</v>
      </c>
      <c r="L15" s="241">
        <v>1223.617</v>
      </c>
      <c r="M15" s="241">
        <v>911.54600000000005</v>
      </c>
      <c r="N15" s="241">
        <v>893.63300000000004</v>
      </c>
      <c r="O15" s="241">
        <v>1020.848</v>
      </c>
      <c r="P15" s="241">
        <v>1277.31</v>
      </c>
      <c r="Q15" s="241">
        <v>950.04399999999998</v>
      </c>
      <c r="R15" s="241">
        <v>1776.4839999999999</v>
      </c>
      <c r="S15" s="241">
        <v>1596.923</v>
      </c>
      <c r="T15" s="241">
        <v>2427.98</v>
      </c>
      <c r="U15" s="241">
        <v>2695.2849999999999</v>
      </c>
      <c r="V15" s="241">
        <v>2704.634</v>
      </c>
      <c r="W15" s="241">
        <v>2588.0720000000001</v>
      </c>
      <c r="X15" s="241">
        <v>3025.4290000000001</v>
      </c>
      <c r="Y15" s="241">
        <v>2671.0630000000001</v>
      </c>
      <c r="Z15" s="107">
        <v>2321.7860000000001</v>
      </c>
      <c r="AA15" s="107">
        <v>3121.56</v>
      </c>
      <c r="AB15" s="107">
        <v>3123.1840000000002</v>
      </c>
      <c r="AC15" s="107">
        <v>2423.145</v>
      </c>
      <c r="AD15" s="107">
        <v>2684.8150000000001</v>
      </c>
      <c r="AE15" s="107">
        <v>2365.2200000000003</v>
      </c>
      <c r="AF15" s="345">
        <v>3079.4789999999985</v>
      </c>
      <c r="AG15" s="359">
        <v>3907.5679999999998</v>
      </c>
      <c r="AH15" s="360">
        <v>3920.6679999999997</v>
      </c>
      <c r="AI15" s="359">
        <v>4107.0930000000008</v>
      </c>
      <c r="AJ15" s="345">
        <v>4035.5520000000006</v>
      </c>
      <c r="AK15" s="105">
        <v>4760.4079999999994</v>
      </c>
      <c r="AL15" s="105">
        <v>8290.69</v>
      </c>
      <c r="AM15" s="105">
        <v>5462.26</v>
      </c>
      <c r="AN15" s="345">
        <v>5020.0079999999998</v>
      </c>
    </row>
    <row r="16" spans="2:40" s="150" customFormat="1" ht="16.350000000000001" customHeight="1" x14ac:dyDescent="0.2">
      <c r="B16" s="595">
        <v>9</v>
      </c>
      <c r="C16" s="594" t="s">
        <v>394</v>
      </c>
      <c r="D16" s="241">
        <v>4519.72</v>
      </c>
      <c r="E16" s="241">
        <v>4356.3639999999996</v>
      </c>
      <c r="F16" s="241">
        <v>5491.8649999999998</v>
      </c>
      <c r="G16" s="241">
        <v>6350.46</v>
      </c>
      <c r="H16" s="241">
        <v>5254.7089999999998</v>
      </c>
      <c r="I16" s="241">
        <v>2425.7260000000001</v>
      </c>
      <c r="J16" s="241">
        <v>3239.8380000000002</v>
      </c>
      <c r="K16" s="241">
        <v>3150.4029999999998</v>
      </c>
      <c r="L16" s="241">
        <v>3323.9789999999998</v>
      </c>
      <c r="M16" s="241">
        <v>2269.3710000000001</v>
      </c>
      <c r="N16" s="241">
        <v>3098.5740000000001</v>
      </c>
      <c r="O16" s="241">
        <v>2777.913</v>
      </c>
      <c r="P16" s="241">
        <v>2726.5419999999999</v>
      </c>
      <c r="Q16" s="241">
        <v>2846.4110000000001</v>
      </c>
      <c r="R16" s="241">
        <v>2959.7869999999998</v>
      </c>
      <c r="S16" s="241">
        <v>2328.7199999999998</v>
      </c>
      <c r="T16" s="241">
        <v>2545.9409999999998</v>
      </c>
      <c r="U16" s="241">
        <v>2270.0770000000002</v>
      </c>
      <c r="V16" s="241">
        <v>2064.6469999999999</v>
      </c>
      <c r="W16" s="241">
        <v>1731.6559999999999</v>
      </c>
      <c r="X16" s="241">
        <v>2316.9899999999998</v>
      </c>
      <c r="Y16" s="241">
        <v>1912.6379999999999</v>
      </c>
      <c r="Z16" s="107">
        <v>2863.4940000000001</v>
      </c>
      <c r="AA16" s="107">
        <v>2403.8290000000002</v>
      </c>
      <c r="AB16" s="107">
        <v>2858.8819999999992</v>
      </c>
      <c r="AC16" s="107">
        <v>3213.0859999999993</v>
      </c>
      <c r="AD16" s="107">
        <v>3384.1409999999996</v>
      </c>
      <c r="AE16" s="107">
        <v>3702.8159999999993</v>
      </c>
      <c r="AF16" s="345">
        <v>5472.9839999999995</v>
      </c>
      <c r="AG16" s="359">
        <v>5484.2489999999971</v>
      </c>
      <c r="AH16" s="360">
        <v>6393.6370000000015</v>
      </c>
      <c r="AI16" s="359">
        <v>6221.480000000005</v>
      </c>
      <c r="AJ16" s="345">
        <v>7365.3220000000047</v>
      </c>
      <c r="AK16" s="105">
        <v>5520.8159999999989</v>
      </c>
      <c r="AL16" s="105">
        <v>6083.2860000000001</v>
      </c>
      <c r="AM16" s="105">
        <v>4798.33</v>
      </c>
      <c r="AN16" s="345">
        <v>5603.97</v>
      </c>
    </row>
    <row r="17" spans="2:40" s="150" customFormat="1" ht="16.350000000000001" customHeight="1" x14ac:dyDescent="0.2">
      <c r="B17" s="595">
        <v>10</v>
      </c>
      <c r="C17" s="594" t="s">
        <v>395</v>
      </c>
      <c r="D17" s="241">
        <v>631.41</v>
      </c>
      <c r="E17" s="241">
        <v>1160.4760000000001</v>
      </c>
      <c r="F17" s="241">
        <v>1363.9549999999999</v>
      </c>
      <c r="G17" s="241">
        <v>1967.0540000000001</v>
      </c>
      <c r="H17" s="241">
        <v>2145.788</v>
      </c>
      <c r="I17" s="241">
        <v>2250.7539999999999</v>
      </c>
      <c r="J17" s="241">
        <v>2490.203</v>
      </c>
      <c r="K17" s="241">
        <v>2085.886</v>
      </c>
      <c r="L17" s="241">
        <v>2225.0439999999999</v>
      </c>
      <c r="M17" s="241">
        <v>3076.558</v>
      </c>
      <c r="N17" s="241">
        <v>4000.971</v>
      </c>
      <c r="O17" s="241">
        <v>3516.3789999999999</v>
      </c>
      <c r="P17" s="241">
        <v>3827.2190000000001</v>
      </c>
      <c r="Q17" s="241">
        <v>4337.7510000000002</v>
      </c>
      <c r="R17" s="241">
        <v>6015.2650000000003</v>
      </c>
      <c r="S17" s="241">
        <v>7318.9309999999996</v>
      </c>
      <c r="T17" s="241">
        <v>7878.9570000000003</v>
      </c>
      <c r="U17" s="241">
        <v>5514.2830000000004</v>
      </c>
      <c r="V17" s="241">
        <v>5299.0060000000003</v>
      </c>
      <c r="W17" s="241">
        <v>5200.3440000000001</v>
      </c>
      <c r="X17" s="241">
        <v>5539.0510000000004</v>
      </c>
      <c r="Y17" s="241">
        <v>5110.8389999999999</v>
      </c>
      <c r="Z17" s="107">
        <v>5074.0659999999998</v>
      </c>
      <c r="AA17" s="107">
        <v>4363.43</v>
      </c>
      <c r="AB17" s="107">
        <v>3521.0940000000001</v>
      </c>
      <c r="AC17" s="107">
        <v>3554.2920000000004</v>
      </c>
      <c r="AD17" s="107">
        <v>3514.2460000000001</v>
      </c>
      <c r="AE17" s="107">
        <v>3553.297</v>
      </c>
      <c r="AF17" s="345">
        <v>3189.5300000000025</v>
      </c>
      <c r="AG17" s="359">
        <v>3342.078</v>
      </c>
      <c r="AH17" s="360">
        <v>3587.627</v>
      </c>
      <c r="AI17" s="359">
        <v>3654.4450000000002</v>
      </c>
      <c r="AJ17" s="345">
        <v>2569.7219999999979</v>
      </c>
      <c r="AK17" s="105">
        <v>4501.3859999999995</v>
      </c>
      <c r="AL17" s="105">
        <v>3181.8879999999999</v>
      </c>
      <c r="AM17" s="105">
        <v>5370.5259999999998</v>
      </c>
      <c r="AN17" s="345">
        <v>4522.0169999999998</v>
      </c>
    </row>
    <row r="18" spans="2:40" s="150" customFormat="1" ht="16.350000000000001" customHeight="1" x14ac:dyDescent="0.2">
      <c r="B18" s="595">
        <v>11</v>
      </c>
      <c r="C18" s="594" t="s">
        <v>396</v>
      </c>
      <c r="D18" s="241">
        <v>134.928</v>
      </c>
      <c r="E18" s="241">
        <v>24.34</v>
      </c>
      <c r="F18" s="241">
        <v>34.302999999999997</v>
      </c>
      <c r="G18" s="241">
        <v>81.950999999999993</v>
      </c>
      <c r="H18" s="241">
        <v>25.36</v>
      </c>
      <c r="I18" s="241">
        <v>7.57</v>
      </c>
      <c r="J18" s="241">
        <v>56.953000000000003</v>
      </c>
      <c r="K18" s="241">
        <v>14.628</v>
      </c>
      <c r="L18" s="241">
        <v>44.491</v>
      </c>
      <c r="M18" s="241">
        <v>58.862000000000002</v>
      </c>
      <c r="N18" s="241">
        <v>156.149</v>
      </c>
      <c r="O18" s="241">
        <v>339.88099999999997</v>
      </c>
      <c r="P18" s="241">
        <v>295.09199999999998</v>
      </c>
      <c r="Q18" s="241">
        <v>490.596</v>
      </c>
      <c r="R18" s="241">
        <v>1263.296</v>
      </c>
      <c r="S18" s="241">
        <v>1438.759</v>
      </c>
      <c r="T18" s="241">
        <v>2053.7570000000001</v>
      </c>
      <c r="U18" s="241">
        <v>2167.3939999999998</v>
      </c>
      <c r="V18" s="241">
        <v>2419.4920000000002</v>
      </c>
      <c r="W18" s="241">
        <v>2936.259</v>
      </c>
      <c r="X18" s="241">
        <v>3332.0070000000001</v>
      </c>
      <c r="Y18" s="241">
        <v>3816.8670000000002</v>
      </c>
      <c r="Z18" s="107">
        <v>3047.3110000000001</v>
      </c>
      <c r="AA18" s="107">
        <v>3334.3389999999999</v>
      </c>
      <c r="AB18" s="107">
        <v>2529.1860000000001</v>
      </c>
      <c r="AC18" s="107">
        <v>2688.1930000000002</v>
      </c>
      <c r="AD18" s="107">
        <v>2638.35</v>
      </c>
      <c r="AE18" s="107">
        <v>2551.3249999999998</v>
      </c>
      <c r="AF18" s="345">
        <v>2079.9859999999994</v>
      </c>
      <c r="AG18" s="359">
        <v>2030.7280000000005</v>
      </c>
      <c r="AH18" s="360">
        <v>1889.1759999999999</v>
      </c>
      <c r="AI18" s="359">
        <v>2187.7040000000002</v>
      </c>
      <c r="AJ18" s="345">
        <v>2011.4749999999997</v>
      </c>
      <c r="AK18" s="105">
        <v>2762.4199999999996</v>
      </c>
      <c r="AL18" s="105">
        <v>3383.3629999999998</v>
      </c>
      <c r="AM18" s="105">
        <v>3715.806</v>
      </c>
      <c r="AN18" s="345">
        <v>3340.7759999999998</v>
      </c>
    </row>
    <row r="19" spans="2:40" s="150" customFormat="1" ht="16.350000000000001" customHeight="1" x14ac:dyDescent="0.2">
      <c r="B19" s="595">
        <v>12</v>
      </c>
      <c r="C19" s="594" t="s">
        <v>397</v>
      </c>
      <c r="D19" s="241">
        <v>575.90700000000004</v>
      </c>
      <c r="E19" s="241">
        <v>472.81299999999999</v>
      </c>
      <c r="F19" s="241">
        <v>922.95</v>
      </c>
      <c r="G19" s="241">
        <v>667.29200000000003</v>
      </c>
      <c r="H19" s="241">
        <v>672.83799999999997</v>
      </c>
      <c r="I19" s="241">
        <v>537.90200000000004</v>
      </c>
      <c r="J19" s="241">
        <v>617.20899999999995</v>
      </c>
      <c r="K19" s="241">
        <v>600.68399999999997</v>
      </c>
      <c r="L19" s="241">
        <v>734.88900000000001</v>
      </c>
      <c r="M19" s="241">
        <v>513.447</v>
      </c>
      <c r="N19" s="241">
        <v>810.60599999999999</v>
      </c>
      <c r="O19" s="241">
        <v>1255.75</v>
      </c>
      <c r="P19" s="241">
        <v>949.51900000000001</v>
      </c>
      <c r="Q19" s="241">
        <v>2679.181</v>
      </c>
      <c r="R19" s="241">
        <v>10411.411</v>
      </c>
      <c r="S19" s="241">
        <v>16192.221</v>
      </c>
      <c r="T19" s="241">
        <v>21120.857</v>
      </c>
      <c r="U19" s="241">
        <v>15646.752</v>
      </c>
      <c r="V19" s="241">
        <v>10210.468999999999</v>
      </c>
      <c r="W19" s="241">
        <v>4886.5540000000001</v>
      </c>
      <c r="X19" s="241">
        <v>5065.2489999999998</v>
      </c>
      <c r="Y19" s="241">
        <v>5598.3209999999999</v>
      </c>
      <c r="Z19" s="107">
        <v>5511.527</v>
      </c>
      <c r="AA19" s="107">
        <v>5292.3789999999999</v>
      </c>
      <c r="AB19" s="107">
        <v>7704.6350000000002</v>
      </c>
      <c r="AC19" s="107">
        <v>5736.4039999999995</v>
      </c>
      <c r="AD19" s="107">
        <v>8118.4980000000005</v>
      </c>
      <c r="AE19" s="107">
        <v>5387.9</v>
      </c>
      <c r="AF19" s="345">
        <v>4361.1170000000029</v>
      </c>
      <c r="AG19" s="359">
        <v>4230.5340000000006</v>
      </c>
      <c r="AH19" s="360">
        <v>10654.778000000002</v>
      </c>
      <c r="AI19" s="359">
        <v>9149.6190000000079</v>
      </c>
      <c r="AJ19" s="345">
        <v>7057.3120000000035</v>
      </c>
      <c r="AK19" s="105">
        <v>9481.8379999999997</v>
      </c>
      <c r="AL19" s="105">
        <v>13417.947</v>
      </c>
      <c r="AM19" s="105">
        <v>13939.793</v>
      </c>
      <c r="AN19" s="345">
        <v>16364.369000000001</v>
      </c>
    </row>
    <row r="20" spans="2:40" s="150" customFormat="1" ht="16.350000000000001" customHeight="1" x14ac:dyDescent="0.2">
      <c r="B20" s="595">
        <v>13</v>
      </c>
      <c r="C20" s="594" t="s">
        <v>398</v>
      </c>
      <c r="D20" s="241">
        <v>1391.3530000000001</v>
      </c>
      <c r="E20" s="241">
        <v>1381.4290000000001</v>
      </c>
      <c r="F20" s="241">
        <v>3864.377</v>
      </c>
      <c r="G20" s="241">
        <v>4078.5920000000001</v>
      </c>
      <c r="H20" s="241">
        <v>2455.355</v>
      </c>
      <c r="I20" s="241">
        <v>1824.5609999999999</v>
      </c>
      <c r="J20" s="241">
        <v>1430.8689999999999</v>
      </c>
      <c r="K20" s="241">
        <v>3182.0450000000001</v>
      </c>
      <c r="L20" s="241">
        <v>2831.627</v>
      </c>
      <c r="M20" s="241">
        <v>3157.54</v>
      </c>
      <c r="N20" s="241">
        <v>5816.9669999999996</v>
      </c>
      <c r="O20" s="241">
        <v>16645.733</v>
      </c>
      <c r="P20" s="241">
        <v>11545.652</v>
      </c>
      <c r="Q20" s="241">
        <v>14813.499</v>
      </c>
      <c r="R20" s="241">
        <v>17099.349999999999</v>
      </c>
      <c r="S20" s="241">
        <v>24669.027999999998</v>
      </c>
      <c r="T20" s="241">
        <v>37261.663999999997</v>
      </c>
      <c r="U20" s="241">
        <v>28903.633000000002</v>
      </c>
      <c r="V20" s="241">
        <v>22216.475999999999</v>
      </c>
      <c r="W20" s="241">
        <v>15070.977000000001</v>
      </c>
      <c r="X20" s="241">
        <v>17959.184000000001</v>
      </c>
      <c r="Y20" s="241">
        <v>12454.861999999999</v>
      </c>
      <c r="Z20" s="107">
        <v>6911.7440000000006</v>
      </c>
      <c r="AA20" s="107">
        <v>6003.2390000000005</v>
      </c>
      <c r="AB20" s="107">
        <v>31433.684000000001</v>
      </c>
      <c r="AC20" s="107">
        <v>7190.8839999999991</v>
      </c>
      <c r="AD20" s="107">
        <v>8536.3140000000003</v>
      </c>
      <c r="AE20" s="107">
        <v>4680.045000000001</v>
      </c>
      <c r="AF20" s="345">
        <v>3934.0900000000006</v>
      </c>
      <c r="AG20" s="359">
        <v>4934.1230000000023</v>
      </c>
      <c r="AH20" s="360">
        <v>6947.4440000000004</v>
      </c>
      <c r="AI20" s="359">
        <v>8414.6209999999974</v>
      </c>
      <c r="AJ20" s="345">
        <v>7347.8440000000055</v>
      </c>
      <c r="AK20" s="105">
        <v>12765.690000000004</v>
      </c>
      <c r="AL20" s="105">
        <v>15801.227999999999</v>
      </c>
      <c r="AM20" s="105">
        <v>20402.484</v>
      </c>
      <c r="AN20" s="345">
        <v>18959.067999999999</v>
      </c>
    </row>
    <row r="21" spans="2:40" s="150" customFormat="1" ht="16.350000000000001" customHeight="1" x14ac:dyDescent="0.2">
      <c r="B21" s="595">
        <v>14</v>
      </c>
      <c r="C21" s="594" t="s">
        <v>399</v>
      </c>
      <c r="D21" s="241">
        <v>7735.9979999999996</v>
      </c>
      <c r="E21" s="241">
        <v>11795.266</v>
      </c>
      <c r="F21" s="241">
        <v>9962.7880000000005</v>
      </c>
      <c r="G21" s="241">
        <v>9135.5730000000003</v>
      </c>
      <c r="H21" s="241">
        <v>25339.755000000001</v>
      </c>
      <c r="I21" s="241">
        <v>7304.7470000000003</v>
      </c>
      <c r="J21" s="241">
        <v>8776.2469999999994</v>
      </c>
      <c r="K21" s="241">
        <v>12950.597</v>
      </c>
      <c r="L21" s="241">
        <v>26501.493999999999</v>
      </c>
      <c r="M21" s="241">
        <v>7881.8040000000001</v>
      </c>
      <c r="N21" s="241">
        <v>23677.118999999999</v>
      </c>
      <c r="O21" s="241">
        <v>19391.171999999999</v>
      </c>
      <c r="P21" s="241">
        <v>31062.901000000002</v>
      </c>
      <c r="Q21" s="241">
        <v>17864.544000000002</v>
      </c>
      <c r="R21" s="241">
        <v>18139.666000000001</v>
      </c>
      <c r="S21" s="241">
        <v>19304.541000000001</v>
      </c>
      <c r="T21" s="241">
        <v>29004.055</v>
      </c>
      <c r="U21" s="241">
        <v>31827.5</v>
      </c>
      <c r="V21" s="241">
        <v>39794.92</v>
      </c>
      <c r="W21" s="241">
        <v>52603.373</v>
      </c>
      <c r="X21" s="241">
        <v>57751.61</v>
      </c>
      <c r="Y21" s="241">
        <v>44567.131999999998</v>
      </c>
      <c r="Z21" s="107">
        <v>51760.754999999997</v>
      </c>
      <c r="AA21" s="107">
        <v>27864.699000000001</v>
      </c>
      <c r="AB21" s="107">
        <v>10118.839</v>
      </c>
      <c r="AC21" s="107">
        <v>12783.215</v>
      </c>
      <c r="AD21" s="107">
        <v>23322.262000000002</v>
      </c>
      <c r="AE21" s="107">
        <v>26906.532000000003</v>
      </c>
      <c r="AF21" s="345">
        <v>15200.482000000009</v>
      </c>
      <c r="AG21" s="359">
        <v>19942.909999999993</v>
      </c>
      <c r="AH21" s="360">
        <v>19546.069</v>
      </c>
      <c r="AI21" s="359">
        <v>20873.656999999996</v>
      </c>
      <c r="AJ21" s="345">
        <v>63596.520999999964</v>
      </c>
      <c r="AK21" s="105">
        <v>48959.34399999999</v>
      </c>
      <c r="AL21" s="105">
        <v>64639.425000000003</v>
      </c>
      <c r="AM21" s="105">
        <v>64389.250999999997</v>
      </c>
      <c r="AN21" s="345">
        <v>49751.822999999997</v>
      </c>
    </row>
    <row r="22" spans="2:40" s="150" customFormat="1" ht="16.350000000000001" customHeight="1" x14ac:dyDescent="0.2">
      <c r="B22" s="595">
        <v>15</v>
      </c>
      <c r="C22" s="594" t="s">
        <v>400</v>
      </c>
      <c r="D22" s="241">
        <v>3221.4050000000002</v>
      </c>
      <c r="E22" s="241">
        <v>3381.6559999999999</v>
      </c>
      <c r="F22" s="241">
        <v>12527.307000000001</v>
      </c>
      <c r="G22" s="241">
        <v>4135.692</v>
      </c>
      <c r="H22" s="241">
        <v>38420.328999999998</v>
      </c>
      <c r="I22" s="241">
        <v>3915.6280000000002</v>
      </c>
      <c r="J22" s="241">
        <v>91945.900999999998</v>
      </c>
      <c r="K22" s="241">
        <v>4483.7960000000003</v>
      </c>
      <c r="L22" s="241">
        <v>8726.0730000000003</v>
      </c>
      <c r="M22" s="241">
        <v>4943.598</v>
      </c>
      <c r="N22" s="241">
        <v>17933.210999999999</v>
      </c>
      <c r="O22" s="241">
        <v>4534.6369999999997</v>
      </c>
      <c r="P22" s="241">
        <v>3845.1930000000002</v>
      </c>
      <c r="Q22" s="241">
        <v>5535.5339999999997</v>
      </c>
      <c r="R22" s="241">
        <v>4061.453</v>
      </c>
      <c r="S22" s="241">
        <v>6394.741</v>
      </c>
      <c r="T22" s="241">
        <v>2282.8679999999999</v>
      </c>
      <c r="U22" s="241">
        <v>1712.1410000000001</v>
      </c>
      <c r="V22" s="241">
        <v>14532.306</v>
      </c>
      <c r="W22" s="241">
        <v>2850.096</v>
      </c>
      <c r="X22" s="241">
        <v>1569.711</v>
      </c>
      <c r="Y22" s="241">
        <v>4590.634</v>
      </c>
      <c r="Z22" s="107">
        <v>12806.147000000001</v>
      </c>
      <c r="AA22" s="107">
        <v>2221.5070000000001</v>
      </c>
      <c r="AB22" s="107">
        <v>55099.252</v>
      </c>
      <c r="AC22" s="107">
        <v>18043.162</v>
      </c>
      <c r="AD22" s="107">
        <v>13320.632000000001</v>
      </c>
      <c r="AE22" s="107">
        <v>4360.3009999999995</v>
      </c>
      <c r="AF22" s="345">
        <v>5999.3589999999995</v>
      </c>
      <c r="AG22" s="359">
        <v>12940.854999999998</v>
      </c>
      <c r="AH22" s="360">
        <v>12282.848999999997</v>
      </c>
      <c r="AI22" s="359">
        <v>20909.447000000004</v>
      </c>
      <c r="AJ22" s="345">
        <v>79346.65599999993</v>
      </c>
      <c r="AK22" s="105">
        <v>57949.625</v>
      </c>
      <c r="AL22" s="105">
        <v>77048.350000000006</v>
      </c>
      <c r="AM22" s="105">
        <v>18482.881000000001</v>
      </c>
      <c r="AN22" s="345">
        <v>41832.182000000001</v>
      </c>
    </row>
    <row r="23" spans="2:40" s="150" customFormat="1" ht="16.350000000000001" customHeight="1" x14ac:dyDescent="0.2">
      <c r="B23" s="595">
        <v>16</v>
      </c>
      <c r="C23" s="594" t="s">
        <v>401</v>
      </c>
      <c r="D23" s="241">
        <v>359.899</v>
      </c>
      <c r="E23" s="241">
        <v>640.59100000000001</v>
      </c>
      <c r="F23" s="241">
        <v>490.52300000000002</v>
      </c>
      <c r="G23" s="241">
        <v>635.44000000000005</v>
      </c>
      <c r="H23" s="241">
        <v>896.78300000000002</v>
      </c>
      <c r="I23" s="241">
        <v>413.63600000000002</v>
      </c>
      <c r="J23" s="241">
        <v>418.13200000000001</v>
      </c>
      <c r="K23" s="241">
        <v>503.54199999999997</v>
      </c>
      <c r="L23" s="241">
        <v>406.19499999999999</v>
      </c>
      <c r="M23" s="241">
        <v>228.334</v>
      </c>
      <c r="N23" s="241">
        <v>504.43400000000003</v>
      </c>
      <c r="O23" s="241">
        <v>614.28200000000004</v>
      </c>
      <c r="P23" s="241">
        <v>407.06599999999997</v>
      </c>
      <c r="Q23" s="241">
        <v>444.85599999999999</v>
      </c>
      <c r="R23" s="241">
        <v>822.92</v>
      </c>
      <c r="S23" s="241">
        <v>794.87599999999998</v>
      </c>
      <c r="T23" s="241">
        <v>772.79899999999998</v>
      </c>
      <c r="U23" s="241">
        <v>1103.261</v>
      </c>
      <c r="V23" s="241">
        <v>1443.6949999999999</v>
      </c>
      <c r="W23" s="241">
        <v>821.12199999999996</v>
      </c>
      <c r="X23" s="241">
        <v>1617.1089999999999</v>
      </c>
      <c r="Y23" s="241">
        <v>3770.6469999999999</v>
      </c>
      <c r="Z23" s="107">
        <v>2619.3139999999999</v>
      </c>
      <c r="AA23" s="107">
        <v>2952.2310000000002</v>
      </c>
      <c r="AB23" s="107">
        <v>2971.8069999999998</v>
      </c>
      <c r="AC23" s="107">
        <v>2844.953</v>
      </c>
      <c r="AD23" s="107">
        <v>3324.3739999999998</v>
      </c>
      <c r="AE23" s="107">
        <v>3712.9679999999998</v>
      </c>
      <c r="AF23" s="345">
        <v>3076.8340000000012</v>
      </c>
      <c r="AG23" s="359">
        <v>2742.8069999999993</v>
      </c>
      <c r="AH23" s="360">
        <v>3960.0750000000007</v>
      </c>
      <c r="AI23" s="359">
        <v>4361.4879999999966</v>
      </c>
      <c r="AJ23" s="345">
        <v>6278.3449999999975</v>
      </c>
      <c r="AK23" s="105">
        <v>8335.503999999999</v>
      </c>
      <c r="AL23" s="105">
        <v>6728.2550000000001</v>
      </c>
      <c r="AM23" s="105">
        <v>8128.9030000000002</v>
      </c>
      <c r="AN23" s="345">
        <v>13514.154</v>
      </c>
    </row>
    <row r="24" spans="2:40" s="150" customFormat="1" ht="16.350000000000001" customHeight="1" x14ac:dyDescent="0.2">
      <c r="B24" s="595">
        <v>17</v>
      </c>
      <c r="C24" s="594" t="s">
        <v>402</v>
      </c>
      <c r="D24" s="241">
        <v>1130.2139999999999</v>
      </c>
      <c r="E24" s="241">
        <v>1960.202</v>
      </c>
      <c r="F24" s="241">
        <v>2173.1729999999998</v>
      </c>
      <c r="G24" s="338">
        <v>2952.8249999999998</v>
      </c>
      <c r="H24" s="338">
        <v>2621.165999999992</v>
      </c>
      <c r="I24" s="241">
        <v>1842.163</v>
      </c>
      <c r="J24" s="241">
        <v>2258.009</v>
      </c>
      <c r="K24" s="241">
        <v>1874.9590000000001</v>
      </c>
      <c r="L24" s="241">
        <v>4208.4170000000004</v>
      </c>
      <c r="M24" s="241">
        <v>2281.4639999999999</v>
      </c>
      <c r="N24" s="241">
        <v>4541.1620000000003</v>
      </c>
      <c r="O24" s="241">
        <v>4271.7</v>
      </c>
      <c r="P24" s="241">
        <v>5826.9449999999997</v>
      </c>
      <c r="Q24" s="241">
        <v>8430.5400000000009</v>
      </c>
      <c r="R24" s="241">
        <v>11419.011</v>
      </c>
      <c r="S24" s="241">
        <v>6686.1620000000003</v>
      </c>
      <c r="T24" s="241">
        <v>9323.9320000000007</v>
      </c>
      <c r="U24" s="241">
        <v>11225.394</v>
      </c>
      <c r="V24" s="241">
        <v>13607.407999999999</v>
      </c>
      <c r="W24" s="241">
        <v>9569.0529999999999</v>
      </c>
      <c r="X24" s="241">
        <v>8480.02</v>
      </c>
      <c r="Y24" s="241">
        <v>6884.4480000000003</v>
      </c>
      <c r="Z24" s="107">
        <v>7077.7619999999988</v>
      </c>
      <c r="AA24" s="107">
        <v>5916.9179999999997</v>
      </c>
      <c r="AB24" s="107">
        <v>6294.0649999999996</v>
      </c>
      <c r="AC24" s="107">
        <v>5498.8609999999999</v>
      </c>
      <c r="AD24" s="107">
        <v>4845.7060000000001</v>
      </c>
      <c r="AE24" s="107">
        <v>6523.1610000000001</v>
      </c>
      <c r="AF24" s="345">
        <v>5583.4990000000007</v>
      </c>
      <c r="AG24" s="359">
        <v>5769.9329999999991</v>
      </c>
      <c r="AH24" s="360">
        <v>6797.4879999999994</v>
      </c>
      <c r="AI24" s="359">
        <v>10579.161000000013</v>
      </c>
      <c r="AJ24" s="345">
        <v>6033.8699999999963</v>
      </c>
      <c r="AK24" s="105">
        <v>6469.7209999999995</v>
      </c>
      <c r="AL24" s="105">
        <v>11080.593000000001</v>
      </c>
      <c r="AM24" s="105">
        <v>10400.056</v>
      </c>
      <c r="AN24" s="345">
        <v>10112.914000000001</v>
      </c>
    </row>
    <row r="25" spans="2:40" s="150" customFormat="1" ht="9.75" customHeight="1" x14ac:dyDescent="0.2">
      <c r="Z25" s="238"/>
      <c r="AA25" s="239"/>
      <c r="AB25" s="239"/>
      <c r="AC25" s="239"/>
      <c r="AD25" s="239"/>
      <c r="AE25" s="239"/>
      <c r="AF25" s="239"/>
      <c r="AG25" s="239"/>
      <c r="AM25" s="130"/>
      <c r="AN25" s="130"/>
    </row>
    <row r="26" spans="2:40" s="158" customFormat="1" ht="3" customHeight="1" x14ac:dyDescent="0.25">
      <c r="B26" s="608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43"/>
      <c r="AF26" s="243"/>
      <c r="AG26" s="243"/>
      <c r="AH26" s="243"/>
      <c r="AI26" s="243"/>
      <c r="AJ26" s="243"/>
      <c r="AK26" s="243"/>
      <c r="AL26" s="243"/>
      <c r="AM26" s="462"/>
      <c r="AN26" s="462"/>
    </row>
    <row r="27" spans="2:40" s="150" customFormat="1" ht="10.5" customHeight="1" x14ac:dyDescent="0.25">
      <c r="B27" s="594"/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241"/>
      <c r="Z27" s="241"/>
      <c r="AA27" s="241"/>
      <c r="AB27" s="241"/>
      <c r="AC27" s="241"/>
      <c r="AM27" s="130"/>
      <c r="AN27" s="130"/>
    </row>
    <row r="28" spans="2:40" s="150" customFormat="1" ht="12.75" customHeight="1" x14ac:dyDescent="0.25">
      <c r="B28" s="623" t="s">
        <v>40</v>
      </c>
      <c r="C28" s="623"/>
      <c r="D28" s="623"/>
      <c r="E28" s="623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241"/>
      <c r="Z28" s="241"/>
      <c r="AA28" s="241"/>
      <c r="AB28" s="241"/>
      <c r="AC28" s="241"/>
    </row>
    <row r="29" spans="2:40" s="150" customFormat="1" ht="12.75" customHeight="1" x14ac:dyDescent="0.25">
      <c r="B29" s="594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241"/>
      <c r="Z29" s="241"/>
      <c r="AA29" s="241"/>
      <c r="AB29" s="241"/>
      <c r="AC29" s="241"/>
    </row>
    <row r="30" spans="2:40" ht="12.75" customHeight="1" x14ac:dyDescent="0.2">
      <c r="B30" s="644" t="s">
        <v>5</v>
      </c>
      <c r="C30" s="644"/>
      <c r="U30" s="607"/>
      <c r="V30" s="607"/>
      <c r="W30" s="607"/>
      <c r="X30" s="607"/>
    </row>
  </sheetData>
  <mergeCells count="5">
    <mergeCell ref="B1:F1"/>
    <mergeCell ref="C2:AB2"/>
    <mergeCell ref="AK3:AN3"/>
    <mergeCell ref="B28:E28"/>
    <mergeCell ref="B30:C30"/>
  </mergeCells>
  <hyperlinks>
    <hyperlink ref="B30" location="Indice!A1" display="Indice!A1" xr:uid="{482A2E04-BC3E-4809-8E2D-A0DB0B9ABB02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3C19-3C14-4CD5-BAF6-E44D51DA02FD}">
  <dimension ref="B1:AN33"/>
  <sheetViews>
    <sheetView showGridLines="0" zoomScaleNormal="100" workbookViewId="0">
      <pane xSplit="3" topLeftCell="D1" activePane="topRight" state="frozen"/>
      <selection activeCell="C11" sqref="C11:D11"/>
      <selection pane="topRight" activeCell="B1" sqref="B1:F1"/>
    </sheetView>
  </sheetViews>
  <sheetFormatPr defaultColWidth="9.140625" defaultRowHeight="12.75" x14ac:dyDescent="0.25"/>
  <cols>
    <col min="1" max="1" width="6.7109375" style="152" customWidth="1"/>
    <col min="2" max="2" width="7.7109375" style="152" customWidth="1"/>
    <col min="3" max="3" width="30.7109375" style="152" customWidth="1"/>
    <col min="4" max="40" width="9.7109375" style="152" customWidth="1"/>
    <col min="41" max="16384" width="9.140625" style="152"/>
  </cols>
  <sheetData>
    <row r="1" spans="2:40" ht="18" customHeight="1" x14ac:dyDescent="0.25">
      <c r="B1" s="640" t="s">
        <v>404</v>
      </c>
      <c r="C1" s="640"/>
      <c r="D1" s="640"/>
      <c r="E1" s="640"/>
      <c r="F1" s="640"/>
      <c r="G1" s="604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3"/>
    </row>
    <row r="2" spans="2:40" ht="15" customHeight="1" x14ac:dyDescent="0.25">
      <c r="B2" s="606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D2" s="46"/>
    </row>
    <row r="3" spans="2:40" ht="15" customHeight="1" x14ac:dyDescent="0.15">
      <c r="B3" s="606"/>
      <c r="C3" s="610"/>
      <c r="D3" s="610"/>
      <c r="E3" s="610"/>
      <c r="F3" s="610"/>
      <c r="G3" s="610"/>
      <c r="H3" s="610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610"/>
      <c r="V3" s="610"/>
      <c r="W3" s="610"/>
      <c r="X3" s="610"/>
      <c r="Y3" s="150"/>
      <c r="Z3" s="150"/>
      <c r="AH3" s="480"/>
      <c r="AI3" s="230"/>
      <c r="AJ3" s="483"/>
      <c r="AK3" s="624" t="s">
        <v>76</v>
      </c>
      <c r="AL3" s="624"/>
      <c r="AM3" s="624"/>
      <c r="AN3" s="624"/>
    </row>
    <row r="4" spans="2:40" s="150" customFormat="1" ht="33" customHeight="1" x14ac:dyDescent="0.25">
      <c r="B4" s="220" t="s">
        <v>384</v>
      </c>
      <c r="C4" s="531" t="s">
        <v>385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31">
        <v>2016</v>
      </c>
      <c r="AG4" s="231">
        <v>2017</v>
      </c>
      <c r="AH4" s="231">
        <v>2018</v>
      </c>
      <c r="AI4" s="481">
        <v>2019</v>
      </c>
      <c r="AJ4" s="481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50" customFormat="1" ht="3.75" customHeight="1" x14ac:dyDescent="0.25">
      <c r="B5" s="60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609"/>
      <c r="Z5" s="609"/>
      <c r="AA5" s="609"/>
      <c r="AB5" s="143"/>
      <c r="AC5" s="143"/>
      <c r="AD5" s="143"/>
    </row>
    <row r="6" spans="2:40" s="150" customFormat="1" ht="26.25" customHeight="1" x14ac:dyDescent="0.25">
      <c r="B6" s="595"/>
      <c r="C6" s="596" t="s">
        <v>66</v>
      </c>
      <c r="D6" s="614" t="s">
        <v>6</v>
      </c>
      <c r="E6" s="614" t="s">
        <v>6</v>
      </c>
      <c r="F6" s="614" t="s">
        <v>6</v>
      </c>
      <c r="G6" s="614" t="s">
        <v>6</v>
      </c>
      <c r="H6" s="614" t="s">
        <v>6</v>
      </c>
      <c r="I6" s="597">
        <v>19318.163</v>
      </c>
      <c r="J6" s="597">
        <v>15961.831</v>
      </c>
      <c r="K6" s="597">
        <v>15443.897000000003</v>
      </c>
      <c r="L6" s="597">
        <v>15055.993</v>
      </c>
      <c r="M6" s="597">
        <v>12863.434000000003</v>
      </c>
      <c r="N6" s="597">
        <v>10736.229999999998</v>
      </c>
      <c r="O6" s="597">
        <v>8312.3049999999985</v>
      </c>
      <c r="P6" s="597">
        <v>5259.1580000000004</v>
      </c>
      <c r="Q6" s="597">
        <v>7985.3749999999991</v>
      </c>
      <c r="R6" s="597">
        <v>13033.619000000002</v>
      </c>
      <c r="S6" s="597">
        <v>16810.552</v>
      </c>
      <c r="T6" s="597">
        <v>20038.406999999999</v>
      </c>
      <c r="U6" s="597">
        <v>18229.121999999996</v>
      </c>
      <c r="V6" s="597">
        <v>17016.345999999994</v>
      </c>
      <c r="W6" s="597">
        <v>19711.188999999995</v>
      </c>
      <c r="X6" s="597">
        <v>32078.797999999999</v>
      </c>
      <c r="Y6" s="597">
        <v>26962.906999999999</v>
      </c>
      <c r="Z6" s="103">
        <v>26543.566000000003</v>
      </c>
      <c r="AA6" s="103">
        <v>24605.361999999997</v>
      </c>
      <c r="AB6" s="103">
        <v>78285.433999999994</v>
      </c>
      <c r="AC6" s="103">
        <v>20308.729999999996</v>
      </c>
      <c r="AD6" s="103">
        <v>26162.400000000001</v>
      </c>
      <c r="AE6" s="103">
        <v>26722.556000000008</v>
      </c>
      <c r="AF6" s="103">
        <v>34503.636000000006</v>
      </c>
      <c r="AG6" s="354">
        <v>48226.003000000012</v>
      </c>
      <c r="AH6" s="354">
        <v>88897.066999999995</v>
      </c>
      <c r="AI6" s="354">
        <v>146767.288</v>
      </c>
      <c r="AJ6" s="103">
        <v>133729.60299999994</v>
      </c>
      <c r="AK6" s="111">
        <v>100646.65899999997</v>
      </c>
      <c r="AL6" s="111">
        <v>121802.446</v>
      </c>
      <c r="AM6" s="111">
        <v>130394.958</v>
      </c>
      <c r="AN6" s="103">
        <v>162350.81899999999</v>
      </c>
    </row>
    <row r="7" spans="2:40" s="150" customFormat="1" ht="3.75" customHeight="1" x14ac:dyDescent="0.25">
      <c r="C7" s="596"/>
      <c r="D7" s="596"/>
      <c r="E7" s="596"/>
      <c r="F7" s="596"/>
      <c r="G7" s="596"/>
      <c r="H7" s="596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6"/>
      <c r="AA7" s="335"/>
      <c r="AB7" s="106"/>
      <c r="AC7" s="144"/>
      <c r="AD7" s="106"/>
      <c r="AE7" s="106"/>
      <c r="AF7" s="122"/>
      <c r="AG7" s="361"/>
      <c r="AH7" s="362"/>
      <c r="AI7" s="361"/>
      <c r="AJ7" s="122"/>
      <c r="AK7" s="106"/>
      <c r="AL7" s="112"/>
      <c r="AM7" s="112"/>
      <c r="AN7" s="134"/>
    </row>
    <row r="8" spans="2:40" s="150" customFormat="1" ht="16.350000000000001" customHeight="1" x14ac:dyDescent="0.25">
      <c r="B8" s="595">
        <v>1</v>
      </c>
      <c r="C8" s="594" t="s">
        <v>386</v>
      </c>
      <c r="D8" s="305" t="s">
        <v>6</v>
      </c>
      <c r="E8" s="305" t="s">
        <v>6</v>
      </c>
      <c r="F8" s="305" t="s">
        <v>6</v>
      </c>
      <c r="G8" s="305" t="s">
        <v>6</v>
      </c>
      <c r="H8" s="305" t="s">
        <v>6</v>
      </c>
      <c r="I8" s="241">
        <v>842.75</v>
      </c>
      <c r="J8" s="241">
        <v>511.791</v>
      </c>
      <c r="K8" s="241">
        <v>427.25400000000002</v>
      </c>
      <c r="L8" s="241">
        <v>389.16300000000001</v>
      </c>
      <c r="M8" s="241">
        <v>261.01499999999999</v>
      </c>
      <c r="N8" s="241">
        <v>157.07900000000001</v>
      </c>
      <c r="O8" s="241">
        <v>619.67200000000003</v>
      </c>
      <c r="P8" s="241">
        <v>654.79899999999998</v>
      </c>
      <c r="Q8" s="241">
        <v>266.76400000000001</v>
      </c>
      <c r="R8" s="241">
        <v>3362.8449999999998</v>
      </c>
      <c r="S8" s="241">
        <v>5198.1130000000003</v>
      </c>
      <c r="T8" s="241">
        <v>3444.2159999999999</v>
      </c>
      <c r="U8" s="241">
        <v>4008.5149999999999</v>
      </c>
      <c r="V8" s="241">
        <v>4070.8470000000002</v>
      </c>
      <c r="W8" s="241">
        <v>4961.2730000000001</v>
      </c>
      <c r="X8" s="241">
        <v>15984.144</v>
      </c>
      <c r="Y8" s="241">
        <v>8130.6570000000002</v>
      </c>
      <c r="Z8" s="107">
        <v>7995.1049999999996</v>
      </c>
      <c r="AA8" s="107">
        <v>7429.7139999999999</v>
      </c>
      <c r="AB8" s="107">
        <v>7561.5259999999998</v>
      </c>
      <c r="AC8" s="107">
        <v>5624.7600000000011</v>
      </c>
      <c r="AD8" s="107">
        <v>10348.833000000001</v>
      </c>
      <c r="AE8" s="107">
        <v>6682.7360000000008</v>
      </c>
      <c r="AF8" s="115">
        <v>5566.787000000003</v>
      </c>
      <c r="AG8" s="357">
        <v>12830.859</v>
      </c>
      <c r="AH8" s="358">
        <v>7693.6799999999967</v>
      </c>
      <c r="AI8" s="357">
        <v>13669.517</v>
      </c>
      <c r="AJ8" s="115">
        <v>8082.1680000000006</v>
      </c>
      <c r="AK8" s="107">
        <v>11823.936999999998</v>
      </c>
      <c r="AL8" s="108">
        <v>7265.049</v>
      </c>
      <c r="AM8" s="108">
        <v>5504.3289999999997</v>
      </c>
      <c r="AN8" s="116">
        <v>4888.8609999999999</v>
      </c>
    </row>
    <row r="9" spans="2:40" s="150" customFormat="1" ht="16.350000000000001" customHeight="1" x14ac:dyDescent="0.25">
      <c r="B9" s="595">
        <v>2</v>
      </c>
      <c r="C9" s="594" t="s">
        <v>387</v>
      </c>
      <c r="D9" s="305" t="s">
        <v>6</v>
      </c>
      <c r="E9" s="305" t="s">
        <v>6</v>
      </c>
      <c r="F9" s="305" t="s">
        <v>6</v>
      </c>
      <c r="G9" s="305" t="s">
        <v>6</v>
      </c>
      <c r="H9" s="305" t="s">
        <v>6</v>
      </c>
      <c r="I9" s="241">
        <v>9471.8169999999991</v>
      </c>
      <c r="J9" s="241">
        <v>9133.8549999999996</v>
      </c>
      <c r="K9" s="241">
        <v>8086.5240000000003</v>
      </c>
      <c r="L9" s="241">
        <v>7473.9560000000001</v>
      </c>
      <c r="M9" s="241">
        <v>6948.076</v>
      </c>
      <c r="N9" s="241">
        <v>4860.7439999999997</v>
      </c>
      <c r="O9" s="241">
        <v>3161.3420000000001</v>
      </c>
      <c r="P9" s="241">
        <v>741.49199999999996</v>
      </c>
      <c r="Q9" s="241">
        <v>3598.7849999999999</v>
      </c>
      <c r="R9" s="241">
        <v>5376.3190000000004</v>
      </c>
      <c r="S9" s="241">
        <v>6747.8190000000004</v>
      </c>
      <c r="T9" s="241">
        <v>7613.067</v>
      </c>
      <c r="U9" s="241">
        <v>7866.1509999999998</v>
      </c>
      <c r="V9" s="241">
        <v>7716.9089999999997</v>
      </c>
      <c r="W9" s="241">
        <v>9255.3220000000001</v>
      </c>
      <c r="X9" s="241">
        <v>8300.6650000000009</v>
      </c>
      <c r="Y9" s="241">
        <v>8332.4680000000008</v>
      </c>
      <c r="Z9" s="107">
        <v>8520.1939999999995</v>
      </c>
      <c r="AA9" s="107">
        <v>7945.09</v>
      </c>
      <c r="AB9" s="107">
        <v>9268.1190000000006</v>
      </c>
      <c r="AC9" s="107">
        <v>8485.9600000000009</v>
      </c>
      <c r="AD9" s="107">
        <v>10377.090999999999</v>
      </c>
      <c r="AE9" s="107">
        <v>10997.434999999999</v>
      </c>
      <c r="AF9" s="115">
        <v>10672.971000000003</v>
      </c>
      <c r="AG9" s="357">
        <v>11135.168999999998</v>
      </c>
      <c r="AH9" s="358">
        <v>11059.257</v>
      </c>
      <c r="AI9" s="357">
        <v>8811.2000000000007</v>
      </c>
      <c r="AJ9" s="115">
        <v>8092.0079999999998</v>
      </c>
      <c r="AK9" s="107">
        <v>9082.6650000000009</v>
      </c>
      <c r="AL9" s="108">
        <v>11716.468999999999</v>
      </c>
      <c r="AM9" s="108">
        <v>25435.178</v>
      </c>
      <c r="AN9" s="116">
        <v>47855.415000000001</v>
      </c>
    </row>
    <row r="10" spans="2:40" s="150" customFormat="1" ht="16.350000000000001" customHeight="1" x14ac:dyDescent="0.25">
      <c r="B10" s="595">
        <v>3</v>
      </c>
      <c r="C10" s="594" t="s">
        <v>388</v>
      </c>
      <c r="D10" s="305" t="s">
        <v>6</v>
      </c>
      <c r="E10" s="305" t="s">
        <v>6</v>
      </c>
      <c r="F10" s="305" t="s">
        <v>6</v>
      </c>
      <c r="G10" s="305" t="s">
        <v>6</v>
      </c>
      <c r="H10" s="305" t="s">
        <v>6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v>0</v>
      </c>
      <c r="U10" s="158">
        <v>0</v>
      </c>
      <c r="V10" s="158">
        <v>0</v>
      </c>
      <c r="W10" s="339">
        <v>0.67500000000000004</v>
      </c>
      <c r="X10" s="158">
        <v>0</v>
      </c>
      <c r="Y10" s="339" t="s">
        <v>405</v>
      </c>
      <c r="Z10" s="108" t="s">
        <v>405</v>
      </c>
      <c r="AA10" s="108" t="s">
        <v>405</v>
      </c>
      <c r="AB10" s="109">
        <v>0</v>
      </c>
      <c r="AC10" s="109">
        <v>0</v>
      </c>
      <c r="AD10" s="109">
        <v>0</v>
      </c>
      <c r="AE10" s="109">
        <v>0</v>
      </c>
      <c r="AF10" s="346">
        <v>0</v>
      </c>
      <c r="AG10" s="363">
        <v>0.92900000000000005</v>
      </c>
      <c r="AH10" s="364">
        <v>3.4989999999999997</v>
      </c>
      <c r="AI10" s="364" t="s">
        <v>8</v>
      </c>
      <c r="AJ10" s="390">
        <v>1.1120000000000001</v>
      </c>
      <c r="AK10" s="148">
        <v>0</v>
      </c>
      <c r="AL10" s="382" t="s">
        <v>8</v>
      </c>
      <c r="AM10" s="382">
        <v>0</v>
      </c>
      <c r="AN10" s="390">
        <v>0</v>
      </c>
    </row>
    <row r="11" spans="2:40" s="150" customFormat="1" ht="16.350000000000001" customHeight="1" x14ac:dyDescent="0.25">
      <c r="B11" s="595">
        <v>4</v>
      </c>
      <c r="C11" s="594" t="s">
        <v>389</v>
      </c>
      <c r="D11" s="305" t="s">
        <v>6</v>
      </c>
      <c r="E11" s="305" t="s">
        <v>6</v>
      </c>
      <c r="F11" s="305" t="s">
        <v>6</v>
      </c>
      <c r="G11" s="305" t="s">
        <v>6</v>
      </c>
      <c r="H11" s="305" t="s">
        <v>6</v>
      </c>
      <c r="I11" s="241">
        <v>18.245000000000001</v>
      </c>
      <c r="J11" s="397" t="s">
        <v>8</v>
      </c>
      <c r="K11" s="241">
        <v>1.33</v>
      </c>
      <c r="L11" s="241">
        <v>1.7689999999999999</v>
      </c>
      <c r="M11" s="241">
        <v>4.1580000000000004</v>
      </c>
      <c r="N11" s="158">
        <v>0</v>
      </c>
      <c r="O11" s="241">
        <v>1.952</v>
      </c>
      <c r="P11" s="241">
        <v>2.66</v>
      </c>
      <c r="Q11" s="241">
        <v>1.101</v>
      </c>
      <c r="R11" s="397" t="s">
        <v>8</v>
      </c>
      <c r="S11" s="397" t="s">
        <v>8</v>
      </c>
      <c r="T11" s="241">
        <v>740.3</v>
      </c>
      <c r="U11" s="241">
        <v>4.8440000000000003</v>
      </c>
      <c r="V11" s="241">
        <v>29.704000000000001</v>
      </c>
      <c r="W11" s="241">
        <v>142.58799999999999</v>
      </c>
      <c r="X11" s="241">
        <v>52.8</v>
      </c>
      <c r="Y11" s="241">
        <v>461.87799999999999</v>
      </c>
      <c r="Z11" s="107">
        <v>1413.1489999999999</v>
      </c>
      <c r="AA11" s="107">
        <v>150.96600000000001</v>
      </c>
      <c r="AB11" s="107">
        <v>66.320999999999998</v>
      </c>
      <c r="AC11" s="107">
        <v>205.857</v>
      </c>
      <c r="AD11" s="107">
        <v>525.28000000000009</v>
      </c>
      <c r="AE11" s="107">
        <v>544.154</v>
      </c>
      <c r="AF11" s="115">
        <v>929.46800000000019</v>
      </c>
      <c r="AG11" s="357">
        <v>15756.242999999999</v>
      </c>
      <c r="AH11" s="358">
        <v>9569.4930000000004</v>
      </c>
      <c r="AI11" s="357">
        <v>11190.497000000008</v>
      </c>
      <c r="AJ11" s="115">
        <v>7688.8649999999961</v>
      </c>
      <c r="AK11" s="107">
        <v>9003.681000000006</v>
      </c>
      <c r="AL11" s="108">
        <v>12278.25</v>
      </c>
      <c r="AM11" s="108">
        <v>10722.398999999999</v>
      </c>
      <c r="AN11" s="116">
        <v>11360.777</v>
      </c>
    </row>
    <row r="12" spans="2:40" s="150" customFormat="1" ht="16.350000000000001" customHeight="1" x14ac:dyDescent="0.25">
      <c r="B12" s="595">
        <v>5</v>
      </c>
      <c r="C12" s="594" t="s">
        <v>390</v>
      </c>
      <c r="D12" s="305" t="s">
        <v>6</v>
      </c>
      <c r="E12" s="305" t="s">
        <v>6</v>
      </c>
      <c r="F12" s="305" t="s">
        <v>6</v>
      </c>
      <c r="G12" s="305" t="s">
        <v>6</v>
      </c>
      <c r="H12" s="305" t="s">
        <v>6</v>
      </c>
      <c r="I12" s="397" t="s">
        <v>8</v>
      </c>
      <c r="J12" s="397" t="s">
        <v>8</v>
      </c>
      <c r="K12" s="241">
        <v>0.82199999999999995</v>
      </c>
      <c r="L12" s="397" t="s">
        <v>8</v>
      </c>
      <c r="M12" s="397" t="s">
        <v>8</v>
      </c>
      <c r="N12" s="241">
        <v>1.155</v>
      </c>
      <c r="O12" s="241">
        <v>0.88400000000000001</v>
      </c>
      <c r="P12" s="397" t="s">
        <v>8</v>
      </c>
      <c r="Q12" s="158">
        <v>0</v>
      </c>
      <c r="R12" s="397" t="s">
        <v>8</v>
      </c>
      <c r="S12" s="158">
        <v>0</v>
      </c>
      <c r="T12" s="241">
        <v>0.77600000000000002</v>
      </c>
      <c r="U12" s="339" t="s">
        <v>405</v>
      </c>
      <c r="V12" s="158">
        <v>0</v>
      </c>
      <c r="W12" s="339" t="s">
        <v>405</v>
      </c>
      <c r="X12" s="339">
        <v>1.456</v>
      </c>
      <c r="Y12" s="339" t="s">
        <v>405</v>
      </c>
      <c r="Z12" s="107">
        <v>0.74099999999999999</v>
      </c>
      <c r="AA12" s="107">
        <v>20.355</v>
      </c>
      <c r="AB12" s="108">
        <v>31.75</v>
      </c>
      <c r="AC12" s="107">
        <v>93.902000000000001</v>
      </c>
      <c r="AD12" s="107">
        <v>105.01700000000001</v>
      </c>
      <c r="AE12" s="107">
        <v>327.37299999999999</v>
      </c>
      <c r="AF12" s="115">
        <v>2001.8139999999999</v>
      </c>
      <c r="AG12" s="357">
        <v>1060.7449999999999</v>
      </c>
      <c r="AH12" s="358">
        <v>400.68899999999996</v>
      </c>
      <c r="AI12" s="357">
        <v>940.25400000000002</v>
      </c>
      <c r="AJ12" s="115">
        <v>258.00099999999998</v>
      </c>
      <c r="AK12" s="107">
        <v>836.15099999999995</v>
      </c>
      <c r="AL12" s="108">
        <v>1615.6579999999999</v>
      </c>
      <c r="AM12" s="108">
        <v>1516.143</v>
      </c>
      <c r="AN12" s="116">
        <v>331.03699999999998</v>
      </c>
    </row>
    <row r="13" spans="2:40" s="150" customFormat="1" ht="16.350000000000001" customHeight="1" x14ac:dyDescent="0.25">
      <c r="B13" s="595">
        <v>6</v>
      </c>
      <c r="C13" s="594" t="s">
        <v>391</v>
      </c>
      <c r="D13" s="305" t="s">
        <v>6</v>
      </c>
      <c r="E13" s="305" t="s">
        <v>6</v>
      </c>
      <c r="F13" s="305" t="s">
        <v>6</v>
      </c>
      <c r="G13" s="305" t="s">
        <v>6</v>
      </c>
      <c r="H13" s="305" t="s">
        <v>6</v>
      </c>
      <c r="I13" s="241">
        <v>5.1970000000000001</v>
      </c>
      <c r="J13" s="241">
        <v>0.59499999999999997</v>
      </c>
      <c r="K13" s="241">
        <v>1.506</v>
      </c>
      <c r="L13" s="158">
        <v>0</v>
      </c>
      <c r="M13" s="241">
        <v>0.997</v>
      </c>
      <c r="N13" s="158">
        <v>0</v>
      </c>
      <c r="O13" s="158">
        <v>0</v>
      </c>
      <c r="P13" s="397" t="s">
        <v>8</v>
      </c>
      <c r="Q13" s="158">
        <v>0</v>
      </c>
      <c r="R13" s="241">
        <v>5.165</v>
      </c>
      <c r="S13" s="241">
        <v>1.6990000000000001</v>
      </c>
      <c r="T13" s="241">
        <v>1.673</v>
      </c>
      <c r="U13" s="158">
        <v>0</v>
      </c>
      <c r="V13" s="158">
        <v>0</v>
      </c>
      <c r="W13" s="158">
        <v>0</v>
      </c>
      <c r="X13" s="613">
        <v>6.5000000000000002E-2</v>
      </c>
      <c r="Y13" s="158">
        <v>0</v>
      </c>
      <c r="Z13" s="107">
        <v>82.234999999999999</v>
      </c>
      <c r="AA13" s="109">
        <v>0</v>
      </c>
      <c r="AB13" s="109">
        <v>0</v>
      </c>
      <c r="AC13" s="107">
        <v>119.768</v>
      </c>
      <c r="AD13" s="107">
        <v>173.34800000000001</v>
      </c>
      <c r="AE13" s="339" t="s">
        <v>405</v>
      </c>
      <c r="AF13" s="115">
        <v>1.2510000000000001</v>
      </c>
      <c r="AG13" s="357">
        <v>9.0080000000000009</v>
      </c>
      <c r="AH13" s="358">
        <v>134.09100000000001</v>
      </c>
      <c r="AI13" s="357">
        <v>200.84499999999997</v>
      </c>
      <c r="AJ13" s="115">
        <v>6.2950000000000008</v>
      </c>
      <c r="AK13" s="107">
        <v>30.902000000000019</v>
      </c>
      <c r="AL13" s="108" t="s">
        <v>8</v>
      </c>
      <c r="AM13" s="108">
        <v>203.864</v>
      </c>
      <c r="AN13" s="116">
        <v>54.825000000000003</v>
      </c>
    </row>
    <row r="14" spans="2:40" s="150" customFormat="1" ht="16.350000000000001" customHeight="1" x14ac:dyDescent="0.25">
      <c r="B14" s="595">
        <v>7</v>
      </c>
      <c r="C14" s="594" t="s">
        <v>392</v>
      </c>
      <c r="D14" s="305" t="s">
        <v>6</v>
      </c>
      <c r="E14" s="305" t="s">
        <v>6</v>
      </c>
      <c r="F14" s="305" t="s">
        <v>6</v>
      </c>
      <c r="G14" s="305" t="s">
        <v>6</v>
      </c>
      <c r="H14" s="305" t="s">
        <v>6</v>
      </c>
      <c r="I14" s="241">
        <v>1534.231</v>
      </c>
      <c r="J14" s="241">
        <v>1603.0029999999999</v>
      </c>
      <c r="K14" s="241">
        <v>1487.4090000000001</v>
      </c>
      <c r="L14" s="241">
        <v>1207.48</v>
      </c>
      <c r="M14" s="241">
        <v>843.92</v>
      </c>
      <c r="N14" s="241">
        <v>515.91499999999996</v>
      </c>
      <c r="O14" s="241">
        <v>438.23599999999999</v>
      </c>
      <c r="P14" s="241">
        <v>311.798</v>
      </c>
      <c r="Q14" s="241">
        <v>90.35</v>
      </c>
      <c r="R14" s="241">
        <v>12.188000000000001</v>
      </c>
      <c r="S14" s="241">
        <v>23.338999999999999</v>
      </c>
      <c r="T14" s="241">
        <v>14.884</v>
      </c>
      <c r="U14" s="338">
        <v>8.4079999999999995</v>
      </c>
      <c r="V14" s="338">
        <v>11.054</v>
      </c>
      <c r="W14" s="338">
        <v>15.292999999999999</v>
      </c>
      <c r="X14" s="338">
        <v>33.725999999999999</v>
      </c>
      <c r="Y14" s="338">
        <v>95.882000000000005</v>
      </c>
      <c r="Z14" s="84">
        <v>62.844000000000001</v>
      </c>
      <c r="AA14" s="84">
        <v>48.863</v>
      </c>
      <c r="AB14" s="84">
        <v>66.45</v>
      </c>
      <c r="AC14" s="84">
        <v>23.495999999999999</v>
      </c>
      <c r="AD14" s="84">
        <v>245.20500000000001</v>
      </c>
      <c r="AE14" s="84">
        <v>39.164999999999999</v>
      </c>
      <c r="AF14" s="115">
        <v>237.03700000000001</v>
      </c>
      <c r="AG14" s="357">
        <v>66.778999999999996</v>
      </c>
      <c r="AH14" s="358">
        <v>383.84299999999996</v>
      </c>
      <c r="AI14" s="357">
        <v>2514.7599999999998</v>
      </c>
      <c r="AJ14" s="115">
        <v>34.978000000000002</v>
      </c>
      <c r="AK14" s="107">
        <v>268.63699999999989</v>
      </c>
      <c r="AL14" s="108">
        <v>111.304</v>
      </c>
      <c r="AM14" s="108">
        <v>115.994</v>
      </c>
      <c r="AN14" s="116">
        <v>514.976</v>
      </c>
    </row>
    <row r="15" spans="2:40" s="150" customFormat="1" ht="16.350000000000001" customHeight="1" x14ac:dyDescent="0.25">
      <c r="B15" s="595">
        <v>8</v>
      </c>
      <c r="C15" s="594" t="s">
        <v>393</v>
      </c>
      <c r="D15" s="305" t="s">
        <v>6</v>
      </c>
      <c r="E15" s="305" t="s">
        <v>6</v>
      </c>
      <c r="F15" s="305" t="s">
        <v>6</v>
      </c>
      <c r="G15" s="305" t="s">
        <v>6</v>
      </c>
      <c r="H15" s="305" t="s">
        <v>6</v>
      </c>
      <c r="I15" s="241">
        <v>2.1589999999999998</v>
      </c>
      <c r="J15" s="241">
        <v>1.8129999999999999</v>
      </c>
      <c r="K15" s="241">
        <v>5.8680000000000003</v>
      </c>
      <c r="L15" s="241">
        <v>2.4889999999999999</v>
      </c>
      <c r="M15" s="241">
        <v>3.9529999999999998</v>
      </c>
      <c r="N15" s="241">
        <v>9.8030000000000008</v>
      </c>
      <c r="O15" s="241">
        <v>3.2879999999999998</v>
      </c>
      <c r="P15" s="241">
        <v>3.25</v>
      </c>
      <c r="Q15" s="241">
        <v>6.226</v>
      </c>
      <c r="R15" s="241">
        <v>9.33</v>
      </c>
      <c r="S15" s="241">
        <v>6.1280000000000001</v>
      </c>
      <c r="T15" s="241">
        <v>17.952999999999999</v>
      </c>
      <c r="U15" s="241">
        <v>6.7450000000000001</v>
      </c>
      <c r="V15" s="241">
        <v>4.1040000000000001</v>
      </c>
      <c r="W15" s="241">
        <v>10.874000000000001</v>
      </c>
      <c r="X15" s="241">
        <v>36.369</v>
      </c>
      <c r="Y15" s="241">
        <v>12.443</v>
      </c>
      <c r="Z15" s="107">
        <v>7.1829999999999998</v>
      </c>
      <c r="AA15" s="107">
        <v>67.209000000000003</v>
      </c>
      <c r="AB15" s="107">
        <v>1.9590000000000001</v>
      </c>
      <c r="AC15" s="107">
        <v>1.6479999999999999</v>
      </c>
      <c r="AD15" s="107">
        <v>3.0209999999999999</v>
      </c>
      <c r="AE15" s="107">
        <v>34.929000000000002</v>
      </c>
      <c r="AF15" s="115">
        <v>39.795999999999999</v>
      </c>
      <c r="AG15" s="357">
        <v>51.772999999999996</v>
      </c>
      <c r="AH15" s="358">
        <v>61.098999999999997</v>
      </c>
      <c r="AI15" s="357">
        <v>60.065000000000005</v>
      </c>
      <c r="AJ15" s="115">
        <v>98.564999999999998</v>
      </c>
      <c r="AK15" s="107">
        <v>296.71900000000005</v>
      </c>
      <c r="AL15" s="108">
        <v>2194.855</v>
      </c>
      <c r="AM15" s="108">
        <v>662.53399999999999</v>
      </c>
      <c r="AN15" s="116">
        <v>717.93200000000002</v>
      </c>
    </row>
    <row r="16" spans="2:40" s="150" customFormat="1" ht="16.350000000000001" customHeight="1" x14ac:dyDescent="0.25">
      <c r="B16" s="595">
        <v>9</v>
      </c>
      <c r="C16" s="594" t="s">
        <v>394</v>
      </c>
      <c r="D16" s="305" t="s">
        <v>6</v>
      </c>
      <c r="E16" s="305" t="s">
        <v>6</v>
      </c>
      <c r="F16" s="305" t="s">
        <v>6</v>
      </c>
      <c r="G16" s="305" t="s">
        <v>6</v>
      </c>
      <c r="H16" s="305" t="s">
        <v>6</v>
      </c>
      <c r="I16" s="241">
        <v>4697.991</v>
      </c>
      <c r="J16" s="241">
        <v>2468.7150000000001</v>
      </c>
      <c r="K16" s="241">
        <v>2164.6109999999999</v>
      </c>
      <c r="L16" s="241">
        <v>2081.27</v>
      </c>
      <c r="M16" s="241">
        <v>1788.115</v>
      </c>
      <c r="N16" s="241">
        <v>1444.692</v>
      </c>
      <c r="O16" s="241">
        <v>1319.0039999999999</v>
      </c>
      <c r="P16" s="241">
        <v>1186.6120000000001</v>
      </c>
      <c r="Q16" s="241">
        <v>1277.617</v>
      </c>
      <c r="R16" s="241">
        <v>852.35699999999997</v>
      </c>
      <c r="S16" s="241">
        <v>733.81100000000004</v>
      </c>
      <c r="T16" s="241">
        <v>532.02700000000004</v>
      </c>
      <c r="U16" s="241">
        <v>342.298</v>
      </c>
      <c r="V16" s="241">
        <v>326.44600000000003</v>
      </c>
      <c r="W16" s="241">
        <v>270.90800000000002</v>
      </c>
      <c r="X16" s="241">
        <v>275.91300000000001</v>
      </c>
      <c r="Y16" s="241">
        <v>293.363</v>
      </c>
      <c r="Z16" s="107">
        <v>353.51299999999998</v>
      </c>
      <c r="AA16" s="107">
        <v>305.70299999999997</v>
      </c>
      <c r="AB16" s="107">
        <v>264.56299999999999</v>
      </c>
      <c r="AC16" s="107">
        <v>259.11500000000001</v>
      </c>
      <c r="AD16" s="107">
        <v>217.292</v>
      </c>
      <c r="AE16" s="107">
        <v>1103.0790000000002</v>
      </c>
      <c r="AF16" s="115">
        <v>2758.014000000001</v>
      </c>
      <c r="AG16" s="357">
        <v>2257.4660000000008</v>
      </c>
      <c r="AH16" s="358">
        <v>697.495</v>
      </c>
      <c r="AI16" s="357">
        <v>103.44900000000001</v>
      </c>
      <c r="AJ16" s="115">
        <v>503.95800000000008</v>
      </c>
      <c r="AK16" s="107">
        <v>91.170999999999978</v>
      </c>
      <c r="AL16" s="108">
        <v>124.27800000000001</v>
      </c>
      <c r="AM16" s="108">
        <v>627.9</v>
      </c>
      <c r="AN16" s="116">
        <v>410.48200000000003</v>
      </c>
    </row>
    <row r="17" spans="2:40" s="150" customFormat="1" ht="16.350000000000001" customHeight="1" x14ac:dyDescent="0.25">
      <c r="B17" s="595">
        <v>10</v>
      </c>
      <c r="C17" s="594" t="s">
        <v>395</v>
      </c>
      <c r="D17" s="305" t="s">
        <v>6</v>
      </c>
      <c r="E17" s="305" t="s">
        <v>6</v>
      </c>
      <c r="F17" s="305" t="s">
        <v>6</v>
      </c>
      <c r="G17" s="305" t="s">
        <v>6</v>
      </c>
      <c r="H17" s="305" t="s">
        <v>6</v>
      </c>
      <c r="I17" s="241">
        <v>2017.9970000000001</v>
      </c>
      <c r="J17" s="241">
        <v>2085.886</v>
      </c>
      <c r="K17" s="241">
        <v>2976.8130000000001</v>
      </c>
      <c r="L17" s="241">
        <v>3549.9479999999999</v>
      </c>
      <c r="M17" s="241">
        <v>2136.6619999999998</v>
      </c>
      <c r="N17" s="241">
        <v>3229.7240000000002</v>
      </c>
      <c r="O17" s="241">
        <v>2257.4389999999999</v>
      </c>
      <c r="P17" s="241">
        <v>2133.71</v>
      </c>
      <c r="Q17" s="241">
        <v>2697.1239999999998</v>
      </c>
      <c r="R17" s="241">
        <v>2793.4209999999998</v>
      </c>
      <c r="S17" s="241">
        <v>3315.732</v>
      </c>
      <c r="T17" s="241">
        <v>6220.0860000000002</v>
      </c>
      <c r="U17" s="241">
        <v>4590.1710000000003</v>
      </c>
      <c r="V17" s="241">
        <v>3508.15</v>
      </c>
      <c r="W17" s="241">
        <v>3633.3939999999998</v>
      </c>
      <c r="X17" s="241">
        <v>4226.8310000000001</v>
      </c>
      <c r="Y17" s="241">
        <v>2214.2710000000002</v>
      </c>
      <c r="Z17" s="107">
        <v>382.81099999999998</v>
      </c>
      <c r="AA17" s="107">
        <v>105.706</v>
      </c>
      <c r="AB17" s="107">
        <v>188.154</v>
      </c>
      <c r="AC17" s="107">
        <v>286.15100000000001</v>
      </c>
      <c r="AD17" s="107">
        <v>115.554</v>
      </c>
      <c r="AE17" s="107">
        <v>137.756</v>
      </c>
      <c r="AF17" s="115">
        <v>134.47400000000002</v>
      </c>
      <c r="AG17" s="357">
        <v>1284.3929999999998</v>
      </c>
      <c r="AH17" s="358">
        <v>11254.162000000002</v>
      </c>
      <c r="AI17" s="357">
        <v>10859.793999999998</v>
      </c>
      <c r="AJ17" s="115">
        <v>8403.8669999999947</v>
      </c>
      <c r="AK17" s="107">
        <v>13765.767999999995</v>
      </c>
      <c r="AL17" s="108">
        <v>16274.138999999999</v>
      </c>
      <c r="AM17" s="108">
        <v>18893.506000000001</v>
      </c>
      <c r="AN17" s="116">
        <v>21951.928</v>
      </c>
    </row>
    <row r="18" spans="2:40" s="150" customFormat="1" ht="16.350000000000001" customHeight="1" x14ac:dyDescent="0.25">
      <c r="B18" s="595">
        <v>11</v>
      </c>
      <c r="C18" s="594" t="s">
        <v>396</v>
      </c>
      <c r="D18" s="305" t="s">
        <v>6</v>
      </c>
      <c r="E18" s="305" t="s">
        <v>6</v>
      </c>
      <c r="F18" s="305" t="s">
        <v>6</v>
      </c>
      <c r="G18" s="305" t="s">
        <v>6</v>
      </c>
      <c r="H18" s="305" t="s">
        <v>6</v>
      </c>
      <c r="I18" s="158">
        <v>0</v>
      </c>
      <c r="J18" s="158">
        <v>0</v>
      </c>
      <c r="K18" s="158">
        <v>0</v>
      </c>
      <c r="L18" s="241">
        <v>158.68100000000001</v>
      </c>
      <c r="M18" s="241">
        <v>712.46299999999997</v>
      </c>
      <c r="N18" s="241">
        <v>443.97800000000001</v>
      </c>
      <c r="O18" s="241">
        <v>287.19099999999997</v>
      </c>
      <c r="P18" s="241">
        <v>112.45699999999999</v>
      </c>
      <c r="Q18" s="241">
        <v>7.3170000000000002</v>
      </c>
      <c r="R18" s="241">
        <v>0.64</v>
      </c>
      <c r="S18" s="241">
        <v>16.140999999999998</v>
      </c>
      <c r="T18" s="241">
        <v>16.617000000000001</v>
      </c>
      <c r="U18" s="338">
        <v>4.6920000000000002</v>
      </c>
      <c r="V18" s="158">
        <v>0</v>
      </c>
      <c r="W18" s="158">
        <v>0</v>
      </c>
      <c r="X18" s="158">
        <v>0</v>
      </c>
      <c r="Y18" s="338">
        <v>427.67700000000002</v>
      </c>
      <c r="Z18" s="84">
        <v>134.17400000000001</v>
      </c>
      <c r="AA18" s="84">
        <v>37.563000000000002</v>
      </c>
      <c r="AB18" s="84">
        <v>198.52199999999999</v>
      </c>
      <c r="AC18" s="84">
        <v>235.541</v>
      </c>
      <c r="AD18" s="84">
        <v>333.79599999999999</v>
      </c>
      <c r="AE18" s="84">
        <v>369.73200000000003</v>
      </c>
      <c r="AF18" s="115">
        <v>310.72399999999999</v>
      </c>
      <c r="AG18" s="357">
        <v>221.15300000000002</v>
      </c>
      <c r="AH18" s="358">
        <v>93.754000000000005</v>
      </c>
      <c r="AI18" s="357">
        <v>85.447000000000003</v>
      </c>
      <c r="AJ18" s="115">
        <v>73.051000000000002</v>
      </c>
      <c r="AK18" s="107">
        <v>73.275999999999996</v>
      </c>
      <c r="AL18" s="108">
        <v>149.04400000000001</v>
      </c>
      <c r="AM18" s="108">
        <v>336.096</v>
      </c>
      <c r="AN18" s="116">
        <v>268.63</v>
      </c>
    </row>
    <row r="19" spans="2:40" s="150" customFormat="1" ht="16.350000000000001" customHeight="1" x14ac:dyDescent="0.25">
      <c r="B19" s="595">
        <v>12</v>
      </c>
      <c r="C19" s="594" t="s">
        <v>397</v>
      </c>
      <c r="D19" s="305" t="s">
        <v>6</v>
      </c>
      <c r="E19" s="305" t="s">
        <v>6</v>
      </c>
      <c r="F19" s="305" t="s">
        <v>6</v>
      </c>
      <c r="G19" s="305" t="s">
        <v>6</v>
      </c>
      <c r="H19" s="305" t="s">
        <v>6</v>
      </c>
      <c r="I19" s="158">
        <v>0</v>
      </c>
      <c r="J19" s="241">
        <v>0.96199999999999997</v>
      </c>
      <c r="K19" s="397" t="s">
        <v>8</v>
      </c>
      <c r="L19" s="158">
        <v>0</v>
      </c>
      <c r="M19" s="397" t="s">
        <v>8</v>
      </c>
      <c r="N19" s="397" t="s">
        <v>8</v>
      </c>
      <c r="O19" s="397" t="s">
        <v>8</v>
      </c>
      <c r="P19" s="397" t="s">
        <v>8</v>
      </c>
      <c r="Q19" s="158">
        <v>0</v>
      </c>
      <c r="R19" s="397" t="s">
        <v>8</v>
      </c>
      <c r="S19" s="158">
        <v>0</v>
      </c>
      <c r="T19" s="241">
        <v>4.4779999999999998</v>
      </c>
      <c r="U19" s="339" t="s">
        <v>405</v>
      </c>
      <c r="V19" s="338">
        <v>9.7170000000000005</v>
      </c>
      <c r="W19" s="338">
        <v>3.3540000000000001</v>
      </c>
      <c r="X19" s="338">
        <v>26.914999999999999</v>
      </c>
      <c r="Y19" s="338">
        <v>203.226</v>
      </c>
      <c r="Z19" s="84">
        <v>20.661000000000001</v>
      </c>
      <c r="AA19" s="84">
        <v>4.8860000000000001</v>
      </c>
      <c r="AB19" s="84">
        <v>12.699</v>
      </c>
      <c r="AC19" s="83">
        <v>221.726</v>
      </c>
      <c r="AD19" s="88" t="s">
        <v>405</v>
      </c>
      <c r="AE19" s="83">
        <v>3.214</v>
      </c>
      <c r="AF19" s="115">
        <v>17.238</v>
      </c>
      <c r="AG19" s="357">
        <v>1464.3980000000001</v>
      </c>
      <c r="AH19" s="358">
        <v>1283.7569999999998</v>
      </c>
      <c r="AI19" s="357">
        <v>577.9369999999999</v>
      </c>
      <c r="AJ19" s="115">
        <v>522.19999999999993</v>
      </c>
      <c r="AK19" s="107">
        <v>572.80699999999979</v>
      </c>
      <c r="AL19" s="108">
        <v>148.238</v>
      </c>
      <c r="AM19" s="108">
        <v>1827.7049999999999</v>
      </c>
      <c r="AN19" s="116">
        <v>223.41300000000001</v>
      </c>
    </row>
    <row r="20" spans="2:40" s="150" customFormat="1" ht="16.350000000000001" customHeight="1" x14ac:dyDescent="0.25">
      <c r="B20" s="595">
        <v>13</v>
      </c>
      <c r="C20" s="594" t="s">
        <v>398</v>
      </c>
      <c r="D20" s="305" t="s">
        <v>6</v>
      </c>
      <c r="E20" s="305" t="s">
        <v>6</v>
      </c>
      <c r="F20" s="305" t="s">
        <v>6</v>
      </c>
      <c r="G20" s="305" t="s">
        <v>6</v>
      </c>
      <c r="H20" s="305" t="s">
        <v>6</v>
      </c>
      <c r="I20" s="397" t="s">
        <v>8</v>
      </c>
      <c r="J20" s="397" t="s">
        <v>8</v>
      </c>
      <c r="K20" s="241">
        <v>5.2629999999999999</v>
      </c>
      <c r="L20" s="158">
        <v>0</v>
      </c>
      <c r="M20" s="241">
        <v>6.5309999999999997</v>
      </c>
      <c r="N20" s="158">
        <v>0</v>
      </c>
      <c r="O20" s="241">
        <v>5.1109999999999998</v>
      </c>
      <c r="P20" s="158">
        <v>0</v>
      </c>
      <c r="Q20" s="397" t="s">
        <v>8</v>
      </c>
      <c r="R20" s="158">
        <v>0</v>
      </c>
      <c r="S20" s="158">
        <v>0</v>
      </c>
      <c r="T20" s="241">
        <v>14.042999999999999</v>
      </c>
      <c r="U20" s="158">
        <v>0</v>
      </c>
      <c r="V20" s="158">
        <v>0</v>
      </c>
      <c r="W20" s="339" t="s">
        <v>405</v>
      </c>
      <c r="X20" s="339" t="s">
        <v>405</v>
      </c>
      <c r="Y20" s="241">
        <v>0.68700000000000006</v>
      </c>
      <c r="Z20" s="84">
        <v>2.867</v>
      </c>
      <c r="AA20" s="107">
        <v>7.8529999999999998</v>
      </c>
      <c r="AB20" s="107">
        <v>35.655000000000001</v>
      </c>
      <c r="AC20" s="83">
        <v>395.80200000000002</v>
      </c>
      <c r="AD20" s="108">
        <v>14.405999999999999</v>
      </c>
      <c r="AE20" s="108">
        <v>0.55600000000000005</v>
      </c>
      <c r="AF20" s="115">
        <v>15.023000000000001</v>
      </c>
      <c r="AG20" s="357">
        <v>512.79999999999995</v>
      </c>
      <c r="AH20" s="358">
        <v>1589.6010000000001</v>
      </c>
      <c r="AI20" s="357">
        <v>759.63499999999999</v>
      </c>
      <c r="AJ20" s="115">
        <v>907.24099999999999</v>
      </c>
      <c r="AK20" s="107">
        <v>1740.0350000000008</v>
      </c>
      <c r="AL20" s="108">
        <v>828.84900000000005</v>
      </c>
      <c r="AM20" s="108">
        <v>1169.992</v>
      </c>
      <c r="AN20" s="116">
        <v>1167.231</v>
      </c>
    </row>
    <row r="21" spans="2:40" s="150" customFormat="1" ht="16.350000000000001" customHeight="1" x14ac:dyDescent="0.25">
      <c r="B21" s="595">
        <v>14</v>
      </c>
      <c r="C21" s="594" t="s">
        <v>399</v>
      </c>
      <c r="D21" s="305" t="s">
        <v>6</v>
      </c>
      <c r="E21" s="305" t="s">
        <v>6</v>
      </c>
      <c r="F21" s="305" t="s">
        <v>6</v>
      </c>
      <c r="G21" s="305" t="s">
        <v>6</v>
      </c>
      <c r="H21" s="305" t="s">
        <v>6</v>
      </c>
      <c r="I21" s="241">
        <v>389.541</v>
      </c>
      <c r="J21" s="397" t="s">
        <v>8</v>
      </c>
      <c r="K21" s="241">
        <v>114.902</v>
      </c>
      <c r="L21" s="241">
        <v>23.106000000000002</v>
      </c>
      <c r="M21" s="158">
        <v>0</v>
      </c>
      <c r="N21" s="158">
        <v>0</v>
      </c>
      <c r="O21" s="241">
        <v>18.193000000000001</v>
      </c>
      <c r="P21" s="241">
        <v>61.162999999999997</v>
      </c>
      <c r="Q21" s="241">
        <v>2.544</v>
      </c>
      <c r="R21" s="241">
        <v>473.02699999999999</v>
      </c>
      <c r="S21" s="241">
        <v>700.35199999999998</v>
      </c>
      <c r="T21" s="241">
        <v>1204.04</v>
      </c>
      <c r="U21" s="241">
        <v>1394.771</v>
      </c>
      <c r="V21" s="241">
        <v>1316.5920000000001</v>
      </c>
      <c r="W21" s="241">
        <v>1374.1949999999999</v>
      </c>
      <c r="X21" s="241">
        <v>2906.3319999999999</v>
      </c>
      <c r="Y21" s="241">
        <v>3181.0520000000001</v>
      </c>
      <c r="Z21" s="107">
        <v>3215.39</v>
      </c>
      <c r="AA21" s="107">
        <v>2547.8649999999998</v>
      </c>
      <c r="AB21" s="107">
        <v>1611.65</v>
      </c>
      <c r="AC21" s="108">
        <v>1380.0659999999998</v>
      </c>
      <c r="AD21" s="108">
        <v>2501.6090000000004</v>
      </c>
      <c r="AE21" s="108">
        <v>5238.951</v>
      </c>
      <c r="AF21" s="115">
        <v>4220.6539999999986</v>
      </c>
      <c r="AG21" s="357">
        <v>779.34900000000005</v>
      </c>
      <c r="AH21" s="358">
        <v>2178.4049999999997</v>
      </c>
      <c r="AI21" s="357">
        <v>4369.3309999999992</v>
      </c>
      <c r="AJ21" s="115">
        <v>31508.897999999997</v>
      </c>
      <c r="AK21" s="107">
        <v>9849.575000000008</v>
      </c>
      <c r="AL21" s="108">
        <v>9168.884</v>
      </c>
      <c r="AM21" s="108">
        <v>8815.4719999999998</v>
      </c>
      <c r="AN21" s="116">
        <v>10706.642</v>
      </c>
    </row>
    <row r="22" spans="2:40" s="150" customFormat="1" ht="16.350000000000001" customHeight="1" x14ac:dyDescent="0.25">
      <c r="B22" s="595">
        <v>15</v>
      </c>
      <c r="C22" s="594" t="s">
        <v>400</v>
      </c>
      <c r="D22" s="305" t="s">
        <v>6</v>
      </c>
      <c r="E22" s="305" t="s">
        <v>6</v>
      </c>
      <c r="F22" s="305" t="s">
        <v>6</v>
      </c>
      <c r="G22" s="305" t="s">
        <v>6</v>
      </c>
      <c r="H22" s="305" t="s">
        <v>6</v>
      </c>
      <c r="I22" s="241">
        <v>99.545000000000002</v>
      </c>
      <c r="J22" s="158">
        <v>0</v>
      </c>
      <c r="K22" s="241">
        <v>13.039</v>
      </c>
      <c r="L22" s="241">
        <v>5.14</v>
      </c>
      <c r="M22" s="158">
        <v>0</v>
      </c>
      <c r="N22" s="158">
        <v>0</v>
      </c>
      <c r="O22" s="241">
        <v>57.651000000000003</v>
      </c>
      <c r="P22" s="158">
        <v>0</v>
      </c>
      <c r="Q22" s="158">
        <v>0</v>
      </c>
      <c r="R22" s="158">
        <v>0</v>
      </c>
      <c r="S22" s="158">
        <v>0</v>
      </c>
      <c r="T22" s="158">
        <v>0</v>
      </c>
      <c r="U22" s="241">
        <v>2.48</v>
      </c>
      <c r="V22" s="241">
        <v>22.027000000000001</v>
      </c>
      <c r="W22" s="241">
        <v>42.676000000000002</v>
      </c>
      <c r="X22" s="241">
        <v>1.0940000000000001</v>
      </c>
      <c r="Y22" s="241">
        <v>1.6839999999999999</v>
      </c>
      <c r="Z22" s="107">
        <v>187.54499999999999</v>
      </c>
      <c r="AA22" s="107">
        <v>31.373999999999999</v>
      </c>
      <c r="AB22" s="107">
        <v>54919.067999999999</v>
      </c>
      <c r="AC22" s="339" t="s">
        <v>405</v>
      </c>
      <c r="AD22" s="339" t="s">
        <v>405</v>
      </c>
      <c r="AE22" s="108">
        <v>4.9950000000000001</v>
      </c>
      <c r="AF22" s="115">
        <v>5876.47</v>
      </c>
      <c r="AG22" s="357">
        <v>163.18</v>
      </c>
      <c r="AH22" s="358">
        <v>30845.395</v>
      </c>
      <c r="AI22" s="357">
        <v>32837.364000000001</v>
      </c>
      <c r="AJ22" s="115">
        <v>1207.1840000000002</v>
      </c>
      <c r="AK22" s="107">
        <v>1041.9259999999999</v>
      </c>
      <c r="AL22" s="108">
        <v>1058.125</v>
      </c>
      <c r="AM22" s="108">
        <v>1368.96</v>
      </c>
      <c r="AN22" s="116">
        <v>1334.44</v>
      </c>
    </row>
    <row r="23" spans="2:40" s="150" customFormat="1" ht="16.350000000000001" customHeight="1" x14ac:dyDescent="0.25">
      <c r="B23" s="595">
        <v>16</v>
      </c>
      <c r="C23" s="594" t="s">
        <v>401</v>
      </c>
      <c r="D23" s="305" t="s">
        <v>6</v>
      </c>
      <c r="E23" s="305" t="s">
        <v>6</v>
      </c>
      <c r="F23" s="305" t="s">
        <v>6</v>
      </c>
      <c r="G23" s="305" t="s">
        <v>6</v>
      </c>
      <c r="H23" s="305" t="s">
        <v>6</v>
      </c>
      <c r="I23" s="241">
        <v>4.9880000000000004</v>
      </c>
      <c r="J23" s="158">
        <v>0</v>
      </c>
      <c r="K23" s="158">
        <v>0</v>
      </c>
      <c r="L23" s="241">
        <v>12.47</v>
      </c>
      <c r="M23" s="158">
        <v>0</v>
      </c>
      <c r="N23" s="158">
        <v>0</v>
      </c>
      <c r="O23" s="241">
        <v>24.481999999999999</v>
      </c>
      <c r="P23" s="241">
        <v>7.2830000000000004</v>
      </c>
      <c r="Q23" s="241">
        <v>14.099</v>
      </c>
      <c r="R23" s="241">
        <v>69.501999999999995</v>
      </c>
      <c r="S23" s="241">
        <v>22.137</v>
      </c>
      <c r="T23" s="241">
        <v>191.14699999999999</v>
      </c>
      <c r="U23" s="158">
        <v>0</v>
      </c>
      <c r="V23" s="158">
        <v>0</v>
      </c>
      <c r="W23" s="158">
        <v>0</v>
      </c>
      <c r="X23" s="339">
        <v>232.07400000000001</v>
      </c>
      <c r="Y23" s="339">
        <v>3163.7420000000002</v>
      </c>
      <c r="Z23" s="107">
        <v>2927.087</v>
      </c>
      <c r="AA23" s="107">
        <v>4671.2389999999996</v>
      </c>
      <c r="AB23" s="108">
        <v>2964.4380000000001</v>
      </c>
      <c r="AC23" s="107">
        <v>885.16499999999996</v>
      </c>
      <c r="AD23" s="107">
        <v>334.66200000000003</v>
      </c>
      <c r="AE23" s="107">
        <v>15.932</v>
      </c>
      <c r="AF23" s="115">
        <v>853.6880000000001</v>
      </c>
      <c r="AG23" s="357">
        <v>77.231999999999999</v>
      </c>
      <c r="AH23" s="358">
        <v>131.71099999999998</v>
      </c>
      <c r="AI23" s="357">
        <v>332.51500000000004</v>
      </c>
      <c r="AJ23" s="115">
        <v>455.23699999999997</v>
      </c>
      <c r="AK23" s="107">
        <v>1373.5640000000005</v>
      </c>
      <c r="AL23" s="108">
        <v>2728.58</v>
      </c>
      <c r="AM23" s="108">
        <v>2233.1930000000002</v>
      </c>
      <c r="AN23" s="116">
        <v>1346.98</v>
      </c>
    </row>
    <row r="24" spans="2:40" s="150" customFormat="1" ht="16.350000000000001" customHeight="1" x14ac:dyDescent="0.25">
      <c r="B24" s="595">
        <v>17</v>
      </c>
      <c r="C24" s="594" t="s">
        <v>402</v>
      </c>
      <c r="D24" s="305" t="s">
        <v>6</v>
      </c>
      <c r="E24" s="305" t="s">
        <v>6</v>
      </c>
      <c r="F24" s="305" t="s">
        <v>6</v>
      </c>
      <c r="G24" s="305" t="s">
        <v>6</v>
      </c>
      <c r="H24" s="305" t="s">
        <v>6</v>
      </c>
      <c r="I24" s="241">
        <v>233.374</v>
      </c>
      <c r="J24" s="241">
        <v>154.90600000000001</v>
      </c>
      <c r="K24" s="241">
        <v>158.52600000000001</v>
      </c>
      <c r="L24" s="241">
        <v>150.44800000000001</v>
      </c>
      <c r="M24" s="241">
        <v>157.15600000000001</v>
      </c>
      <c r="N24" s="241">
        <v>72.891000000000005</v>
      </c>
      <c r="O24" s="241">
        <v>117.786</v>
      </c>
      <c r="P24" s="241">
        <v>43.186999999999998</v>
      </c>
      <c r="Q24" s="241">
        <v>23.311</v>
      </c>
      <c r="R24" s="241">
        <v>77.789000000000001</v>
      </c>
      <c r="S24" s="241">
        <v>45.036999999999999</v>
      </c>
      <c r="T24" s="241">
        <v>23.1</v>
      </c>
      <c r="U24" s="158">
        <v>0</v>
      </c>
      <c r="V24" s="241">
        <v>0.79600000000000004</v>
      </c>
      <c r="W24" s="158">
        <v>0</v>
      </c>
      <c r="X24" s="158">
        <v>0</v>
      </c>
      <c r="Y24" s="241">
        <v>443.48099999999999</v>
      </c>
      <c r="Z24" s="107">
        <v>1237.7550000000001</v>
      </c>
      <c r="AA24" s="107">
        <v>1230.873</v>
      </c>
      <c r="AB24" s="107">
        <v>1094.56</v>
      </c>
      <c r="AC24" s="107">
        <v>2089.6350000000002</v>
      </c>
      <c r="AD24" s="107">
        <v>867.15000000000009</v>
      </c>
      <c r="AE24" s="107">
        <v>1222.204</v>
      </c>
      <c r="AF24" s="115">
        <v>868.2270000000002</v>
      </c>
      <c r="AG24" s="357">
        <v>554.52700000000004</v>
      </c>
      <c r="AH24" s="358">
        <v>11517.136</v>
      </c>
      <c r="AI24" s="357">
        <v>59454.536</v>
      </c>
      <c r="AJ24" s="115">
        <v>65885.974999999962</v>
      </c>
      <c r="AK24" s="107">
        <v>40795.844999999965</v>
      </c>
      <c r="AL24" s="108">
        <v>56140.025999999998</v>
      </c>
      <c r="AM24" s="108">
        <v>50961.692999999999</v>
      </c>
      <c r="AN24" s="116">
        <v>59217.25</v>
      </c>
    </row>
    <row r="25" spans="2:40" s="150" customFormat="1" ht="9.75" customHeight="1" x14ac:dyDescent="0.25">
      <c r="S25" s="607"/>
      <c r="AA25" s="245"/>
      <c r="AB25" s="245"/>
      <c r="AC25" s="245"/>
      <c r="AD25" s="245"/>
      <c r="AE25" s="245"/>
      <c r="AF25" s="245"/>
      <c r="AG25" s="245"/>
      <c r="AM25" s="130"/>
      <c r="AN25" s="130"/>
    </row>
    <row r="26" spans="2:40" s="158" customFormat="1" ht="3" customHeight="1" x14ac:dyDescent="0.25">
      <c r="B26" s="608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43"/>
      <c r="AF26" s="243"/>
      <c r="AG26" s="243"/>
      <c r="AH26" s="243"/>
      <c r="AI26" s="482"/>
      <c r="AJ26" s="482"/>
      <c r="AK26" s="482"/>
      <c r="AL26" s="482"/>
      <c r="AM26" s="462"/>
      <c r="AN26" s="462"/>
    </row>
    <row r="27" spans="2:40" s="158" customFormat="1" ht="10.5" customHeight="1" x14ac:dyDescent="0.25">
      <c r="B27" s="612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M27" s="130"/>
      <c r="AN27" s="130"/>
    </row>
    <row r="28" spans="2:40" s="150" customFormat="1" ht="12.75" customHeight="1" x14ac:dyDescent="0.25">
      <c r="B28" s="623" t="s">
        <v>40</v>
      </c>
      <c r="C28" s="623"/>
      <c r="D28" s="623"/>
      <c r="E28" s="623"/>
      <c r="F28" s="594"/>
      <c r="G28" s="594"/>
      <c r="H28" s="594"/>
      <c r="I28" s="594"/>
      <c r="J28" s="594"/>
      <c r="K28" s="594"/>
      <c r="L28" s="594"/>
      <c r="M28" s="594"/>
      <c r="N28" s="594"/>
      <c r="O28" s="594"/>
      <c r="P28" s="594"/>
      <c r="Q28" s="594"/>
      <c r="R28" s="594"/>
      <c r="S28" s="594"/>
      <c r="T28" s="594"/>
      <c r="U28" s="594"/>
      <c r="V28" s="594"/>
      <c r="W28" s="594"/>
      <c r="X28" s="594"/>
      <c r="Y28" s="241"/>
      <c r="Z28" s="241"/>
      <c r="AA28" s="241"/>
      <c r="AB28" s="241"/>
      <c r="AC28" s="241"/>
    </row>
    <row r="29" spans="2:40" s="150" customFormat="1" ht="12.75" customHeight="1" x14ac:dyDescent="0.25">
      <c r="B29" s="445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241"/>
      <c r="Z29" s="241"/>
      <c r="AA29" s="241"/>
      <c r="AB29" s="241"/>
      <c r="AC29" s="241"/>
    </row>
    <row r="30" spans="2:40" x14ac:dyDescent="0.25">
      <c r="B30" s="623" t="s">
        <v>406</v>
      </c>
      <c r="C30" s="623"/>
      <c r="D30" s="623"/>
      <c r="E30" s="623"/>
    </row>
    <row r="31" spans="2:40" x14ac:dyDescent="0.15">
      <c r="B31" s="472" t="s">
        <v>407</v>
      </c>
    </row>
    <row r="33" spans="2:24" ht="12.75" customHeight="1" x14ac:dyDescent="0.2">
      <c r="B33" s="644" t="s">
        <v>5</v>
      </c>
      <c r="C33" s="644"/>
      <c r="U33" s="607"/>
      <c r="V33" s="607"/>
      <c r="W33" s="607"/>
      <c r="X33" s="607"/>
    </row>
  </sheetData>
  <mergeCells count="6">
    <mergeCell ref="B33:C33"/>
    <mergeCell ref="B1:F1"/>
    <mergeCell ref="C2:AB2"/>
    <mergeCell ref="AK3:AN3"/>
    <mergeCell ref="B28:E28"/>
    <mergeCell ref="B30:E30"/>
  </mergeCells>
  <hyperlinks>
    <hyperlink ref="B33" location="Indice!A1" display="Indice!A1" xr:uid="{8881DD0F-AF8E-424C-A00B-F69FAB05236D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3120-B132-40E0-AECE-D7FB136C3E22}">
  <dimension ref="B1:AN33"/>
  <sheetViews>
    <sheetView showGridLines="0" zoomScaleNormal="100" workbookViewId="0">
      <pane xSplit="3" topLeftCell="D1" activePane="topRight" state="frozen"/>
      <selection activeCell="C11" sqref="C11:D11"/>
      <selection pane="topRight" activeCell="B1" sqref="B1:F1"/>
    </sheetView>
  </sheetViews>
  <sheetFormatPr defaultColWidth="9.140625" defaultRowHeight="12.75" x14ac:dyDescent="0.25"/>
  <cols>
    <col min="1" max="1" width="6.7109375" style="152" customWidth="1"/>
    <col min="2" max="2" width="7.7109375" style="606" customWidth="1"/>
    <col min="3" max="3" width="30.7109375" style="152" customWidth="1"/>
    <col min="4" max="40" width="9.7109375" style="152" customWidth="1"/>
    <col min="41" max="16384" width="9.140625" style="152"/>
  </cols>
  <sheetData>
    <row r="1" spans="2:40" ht="18" customHeight="1" x14ac:dyDescent="0.25">
      <c r="B1" s="640" t="s">
        <v>408</v>
      </c>
      <c r="C1" s="640"/>
      <c r="D1" s="640"/>
      <c r="E1" s="640"/>
      <c r="F1" s="640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3"/>
    </row>
    <row r="2" spans="2:40" ht="15" customHeight="1" x14ac:dyDescent="0.25"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D2" s="46"/>
    </row>
    <row r="3" spans="2:40" ht="15" customHeight="1" x14ac:dyDescent="0.15">
      <c r="C3" s="610"/>
      <c r="D3" s="610"/>
      <c r="E3" s="610"/>
      <c r="F3" s="610"/>
      <c r="G3" s="610"/>
      <c r="H3" s="610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610"/>
      <c r="V3" s="610"/>
      <c r="W3" s="610"/>
      <c r="X3" s="610"/>
      <c r="Y3" s="150"/>
      <c r="Z3" s="150"/>
      <c r="AJ3" s="483"/>
      <c r="AK3" s="624" t="s">
        <v>76</v>
      </c>
      <c r="AL3" s="624"/>
      <c r="AM3" s="624"/>
      <c r="AN3" s="624"/>
    </row>
    <row r="4" spans="2:40" s="150" customFormat="1" ht="33" customHeight="1" x14ac:dyDescent="0.25">
      <c r="B4" s="220" t="s">
        <v>384</v>
      </c>
      <c r="C4" s="531" t="s">
        <v>385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31">
        <v>2016</v>
      </c>
      <c r="AG4" s="231">
        <v>2017</v>
      </c>
      <c r="AH4" s="231">
        <v>2018</v>
      </c>
      <c r="AI4" s="231">
        <v>2019</v>
      </c>
      <c r="AJ4" s="231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50" customFormat="1" ht="3.75" customHeight="1" x14ac:dyDescent="0.25">
      <c r="B5" s="60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609"/>
      <c r="Z5" s="609"/>
      <c r="AA5" s="609"/>
      <c r="AB5" s="143"/>
      <c r="AC5" s="143"/>
      <c r="AD5" s="143"/>
    </row>
    <row r="6" spans="2:40" s="150" customFormat="1" ht="26.25" customHeight="1" x14ac:dyDescent="0.25">
      <c r="B6" s="595"/>
      <c r="C6" s="596" t="s">
        <v>66</v>
      </c>
      <c r="D6" s="614" t="s">
        <v>6</v>
      </c>
      <c r="E6" s="614" t="s">
        <v>6</v>
      </c>
      <c r="F6" s="614" t="s">
        <v>6</v>
      </c>
      <c r="G6" s="614" t="s">
        <v>6</v>
      </c>
      <c r="H6" s="614" t="s">
        <v>6</v>
      </c>
      <c r="I6" s="597">
        <v>28737.351999999999</v>
      </c>
      <c r="J6" s="597">
        <v>32477.224000000002</v>
      </c>
      <c r="K6" s="597">
        <v>43278.443000000007</v>
      </c>
      <c r="L6" s="597">
        <v>62605.087</v>
      </c>
      <c r="M6" s="597">
        <v>39581.252999999997</v>
      </c>
      <c r="N6" s="597">
        <v>60294.307000000008</v>
      </c>
      <c r="O6" s="597">
        <v>65953.659</v>
      </c>
      <c r="P6" s="597">
        <v>66893.956000000006</v>
      </c>
      <c r="Q6" s="597">
        <v>64755.593000000001</v>
      </c>
      <c r="R6" s="597">
        <v>91339.947999999989</v>
      </c>
      <c r="S6" s="597">
        <v>92082.895999999979</v>
      </c>
      <c r="T6" s="597">
        <v>116376.561</v>
      </c>
      <c r="U6" s="597">
        <v>104240.04100000001</v>
      </c>
      <c r="V6" s="597">
        <v>121232.46599999999</v>
      </c>
      <c r="W6" s="597">
        <v>127933.702</v>
      </c>
      <c r="X6" s="597">
        <v>147424.13999999998</v>
      </c>
      <c r="Y6" s="597">
        <v>129533.81</v>
      </c>
      <c r="Z6" s="103">
        <v>137165.91400000002</v>
      </c>
      <c r="AA6" s="103">
        <v>101447.716</v>
      </c>
      <c r="AB6" s="103">
        <v>157466.28300000002</v>
      </c>
      <c r="AC6" s="103">
        <v>96931.65</v>
      </c>
      <c r="AD6" s="103">
        <v>109995.49500000001</v>
      </c>
      <c r="AE6" s="103">
        <v>117076.22199999998</v>
      </c>
      <c r="AF6" s="103">
        <v>115361.04699999998</v>
      </c>
      <c r="AG6" s="354">
        <v>130784.18499999998</v>
      </c>
      <c r="AH6" s="354">
        <v>158089.09100000001</v>
      </c>
      <c r="AI6" s="354">
        <v>145687.82200000007</v>
      </c>
      <c r="AJ6" s="103">
        <v>130826.89499999999</v>
      </c>
      <c r="AK6" s="111">
        <v>165282.02999999991</v>
      </c>
      <c r="AL6" s="111">
        <v>232930.95699999999</v>
      </c>
      <c r="AM6" s="111">
        <v>211577.30500000002</v>
      </c>
      <c r="AN6" s="103">
        <v>249662.13</v>
      </c>
    </row>
    <row r="7" spans="2:40" s="150" customFormat="1" ht="3.75" customHeight="1" x14ac:dyDescent="0.2">
      <c r="B7" s="595"/>
      <c r="C7" s="596"/>
      <c r="D7" s="596"/>
      <c r="E7" s="596"/>
      <c r="F7" s="596"/>
      <c r="G7" s="596"/>
      <c r="H7" s="596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6"/>
      <c r="AA7" s="335"/>
      <c r="AB7" s="106"/>
      <c r="AC7" s="144"/>
      <c r="AD7" s="106"/>
      <c r="AE7" s="106"/>
      <c r="AF7" s="201"/>
      <c r="AG7" s="365"/>
      <c r="AH7" s="366"/>
      <c r="AI7" s="367"/>
      <c r="AJ7" s="391"/>
      <c r="AK7" s="484"/>
      <c r="AL7" s="484"/>
      <c r="AM7" s="484"/>
      <c r="AN7" s="391"/>
    </row>
    <row r="8" spans="2:40" s="150" customFormat="1" ht="16.350000000000001" customHeight="1" x14ac:dyDescent="0.25">
      <c r="B8" s="595">
        <v>1</v>
      </c>
      <c r="C8" s="594" t="s">
        <v>386</v>
      </c>
      <c r="D8" s="305" t="s">
        <v>6</v>
      </c>
      <c r="E8" s="305" t="s">
        <v>6</v>
      </c>
      <c r="F8" s="305" t="s">
        <v>6</v>
      </c>
      <c r="G8" s="305" t="s">
        <v>6</v>
      </c>
      <c r="H8" s="305" t="s">
        <v>6</v>
      </c>
      <c r="I8" s="241">
        <v>9800.1880000000001</v>
      </c>
      <c r="J8" s="241">
        <v>12478.012000000001</v>
      </c>
      <c r="K8" s="241">
        <v>15007.647000000001</v>
      </c>
      <c r="L8" s="241">
        <v>16149.819</v>
      </c>
      <c r="M8" s="241">
        <v>13977.724</v>
      </c>
      <c r="N8" s="241">
        <v>15370.743</v>
      </c>
      <c r="O8" s="241">
        <v>20268.221000000001</v>
      </c>
      <c r="P8" s="241">
        <v>18117.804</v>
      </c>
      <c r="Q8" s="241">
        <v>16008.22</v>
      </c>
      <c r="R8" s="241">
        <v>27753.258999999998</v>
      </c>
      <c r="S8" s="241">
        <v>26864.595000000001</v>
      </c>
      <c r="T8" s="241">
        <v>33702.135999999999</v>
      </c>
      <c r="U8" s="241">
        <v>27490.862000000001</v>
      </c>
      <c r="V8" s="241">
        <v>25067.771000000001</v>
      </c>
      <c r="W8" s="241">
        <v>27249.135999999999</v>
      </c>
      <c r="X8" s="241">
        <v>34269.106</v>
      </c>
      <c r="Y8" s="241">
        <v>29034.339</v>
      </c>
      <c r="Z8" s="107">
        <v>25902.239999999998</v>
      </c>
      <c r="AA8" s="107">
        <v>26831.955999999998</v>
      </c>
      <c r="AB8" s="107">
        <v>19980.459000000003</v>
      </c>
      <c r="AC8" s="107">
        <v>16986.743000000002</v>
      </c>
      <c r="AD8" s="107">
        <v>22749.414000000008</v>
      </c>
      <c r="AE8" s="107">
        <v>28444.975999999999</v>
      </c>
      <c r="AF8" s="115">
        <v>32697.216999999979</v>
      </c>
      <c r="AG8" s="357">
        <v>34109.437000000034</v>
      </c>
      <c r="AH8" s="358">
        <v>36947.414000000004</v>
      </c>
      <c r="AI8" s="357">
        <v>29948.261000000017</v>
      </c>
      <c r="AJ8" s="115">
        <v>19097.191999999995</v>
      </c>
      <c r="AK8" s="107">
        <v>26781.002</v>
      </c>
      <c r="AL8" s="107">
        <v>39373.074000000001</v>
      </c>
      <c r="AM8" s="107">
        <v>37172.406999999999</v>
      </c>
      <c r="AN8" s="115">
        <v>37299.178</v>
      </c>
    </row>
    <row r="9" spans="2:40" s="150" customFormat="1" ht="16.350000000000001" customHeight="1" x14ac:dyDescent="0.25">
      <c r="B9" s="595">
        <v>2</v>
      </c>
      <c r="C9" s="594" t="s">
        <v>387</v>
      </c>
      <c r="D9" s="305" t="s">
        <v>6</v>
      </c>
      <c r="E9" s="305" t="s">
        <v>6</v>
      </c>
      <c r="F9" s="305" t="s">
        <v>6</v>
      </c>
      <c r="G9" s="305" t="s">
        <v>6</v>
      </c>
      <c r="H9" s="305" t="s">
        <v>6</v>
      </c>
      <c r="I9" s="241">
        <v>3604.4870000000001</v>
      </c>
      <c r="J9" s="241">
        <v>4070.8809999999999</v>
      </c>
      <c r="K9" s="241">
        <v>4031.373</v>
      </c>
      <c r="L9" s="241">
        <v>4393.2110000000002</v>
      </c>
      <c r="M9" s="241">
        <v>4038.5149999999999</v>
      </c>
      <c r="N9" s="241">
        <v>3670.8850000000002</v>
      </c>
      <c r="O9" s="241">
        <v>4901.4579999999996</v>
      </c>
      <c r="P9" s="241">
        <v>4504.607</v>
      </c>
      <c r="Q9" s="241">
        <v>5305.9309999999996</v>
      </c>
      <c r="R9" s="241">
        <v>6562.32</v>
      </c>
      <c r="S9" s="241">
        <v>6165.5219999999999</v>
      </c>
      <c r="T9" s="241">
        <v>6921.8519999999999</v>
      </c>
      <c r="U9" s="241">
        <v>6070.4989999999998</v>
      </c>
      <c r="V9" s="241">
        <v>6674.7219999999998</v>
      </c>
      <c r="W9" s="241">
        <v>7675.5879999999997</v>
      </c>
      <c r="X9" s="241">
        <v>7175.1769999999997</v>
      </c>
      <c r="Y9" s="241">
        <v>7845.7759999999998</v>
      </c>
      <c r="Z9" s="107">
        <v>7226.2480000000005</v>
      </c>
      <c r="AA9" s="107">
        <v>6548.1310000000012</v>
      </c>
      <c r="AB9" s="107">
        <v>8115.8810000000003</v>
      </c>
      <c r="AC9" s="107">
        <v>8757.2819999999992</v>
      </c>
      <c r="AD9" s="107">
        <v>13069.912999999999</v>
      </c>
      <c r="AE9" s="107">
        <v>13965.741</v>
      </c>
      <c r="AF9" s="115">
        <v>16362.166999999983</v>
      </c>
      <c r="AG9" s="357">
        <v>18911.187999999998</v>
      </c>
      <c r="AH9" s="358">
        <v>21759.495999999999</v>
      </c>
      <c r="AI9" s="357">
        <v>16450.776000000013</v>
      </c>
      <c r="AJ9" s="115">
        <v>15039.598000000013</v>
      </c>
      <c r="AK9" s="107">
        <v>23283.143</v>
      </c>
      <c r="AL9" s="107">
        <v>31647.733</v>
      </c>
      <c r="AM9" s="107">
        <v>25337.649000000001</v>
      </c>
      <c r="AN9" s="115">
        <v>35220.572</v>
      </c>
    </row>
    <row r="10" spans="2:40" s="150" customFormat="1" ht="16.350000000000001" customHeight="1" x14ac:dyDescent="0.25">
      <c r="B10" s="595">
        <v>3</v>
      </c>
      <c r="C10" s="594" t="s">
        <v>388</v>
      </c>
      <c r="D10" s="305" t="s">
        <v>6</v>
      </c>
      <c r="E10" s="305" t="s">
        <v>6</v>
      </c>
      <c r="F10" s="305" t="s">
        <v>6</v>
      </c>
      <c r="G10" s="305" t="s">
        <v>6</v>
      </c>
      <c r="H10" s="305" t="s">
        <v>6</v>
      </c>
      <c r="I10" s="158">
        <v>0</v>
      </c>
      <c r="J10" s="158">
        <v>0</v>
      </c>
      <c r="K10" s="241">
        <v>3.6070000000000002</v>
      </c>
      <c r="L10" s="241">
        <v>1.2010000000000001</v>
      </c>
      <c r="M10" s="241">
        <v>2.3929999999999998</v>
      </c>
      <c r="N10" s="241">
        <v>19.664999999999999</v>
      </c>
      <c r="O10" s="241">
        <v>7.0890000000000004</v>
      </c>
      <c r="P10" s="241">
        <v>10.787000000000001</v>
      </c>
      <c r="Q10" s="241">
        <v>19.263000000000002</v>
      </c>
      <c r="R10" s="241">
        <v>134.49799999999999</v>
      </c>
      <c r="S10" s="241">
        <v>96.795000000000002</v>
      </c>
      <c r="T10" s="241">
        <v>602.68399999999997</v>
      </c>
      <c r="U10" s="241">
        <v>225.62100000000001</v>
      </c>
      <c r="V10" s="241">
        <v>137.42599999999999</v>
      </c>
      <c r="W10" s="241">
        <v>57.896000000000001</v>
      </c>
      <c r="X10" s="241">
        <v>48.734000000000002</v>
      </c>
      <c r="Y10" s="241">
        <v>168.755</v>
      </c>
      <c r="Z10" s="107">
        <v>157.917</v>
      </c>
      <c r="AA10" s="107">
        <v>65.558999999999997</v>
      </c>
      <c r="AB10" s="107">
        <v>90.897999999999996</v>
      </c>
      <c r="AC10" s="107">
        <v>65.807000000000002</v>
      </c>
      <c r="AD10" s="107">
        <v>85.222999999999999</v>
      </c>
      <c r="AE10" s="107">
        <v>83.825000000000003</v>
      </c>
      <c r="AF10" s="115">
        <v>132.82500000000002</v>
      </c>
      <c r="AG10" s="357">
        <v>81.520999999999987</v>
      </c>
      <c r="AH10" s="358">
        <v>90.726000000000013</v>
      </c>
      <c r="AI10" s="357">
        <v>47.182000000000002</v>
      </c>
      <c r="AJ10" s="115">
        <v>79.578999999999994</v>
      </c>
      <c r="AK10" s="107">
        <v>161.29199999999997</v>
      </c>
      <c r="AL10" s="107">
        <v>112.69</v>
      </c>
      <c r="AM10" s="107">
        <v>88.444999999999993</v>
      </c>
      <c r="AN10" s="115">
        <v>96.331999999999994</v>
      </c>
    </row>
    <row r="11" spans="2:40" s="150" customFormat="1" ht="16.350000000000001" customHeight="1" x14ac:dyDescent="0.25">
      <c r="B11" s="595">
        <v>4</v>
      </c>
      <c r="C11" s="594" t="s">
        <v>389</v>
      </c>
      <c r="D11" s="305" t="s">
        <v>6</v>
      </c>
      <c r="E11" s="305" t="s">
        <v>6</v>
      </c>
      <c r="F11" s="305" t="s">
        <v>6</v>
      </c>
      <c r="G11" s="305" t="s">
        <v>6</v>
      </c>
      <c r="H11" s="305" t="s">
        <v>6</v>
      </c>
      <c r="I11" s="241">
        <v>351.46</v>
      </c>
      <c r="J11" s="241">
        <v>521.47900000000004</v>
      </c>
      <c r="K11" s="241">
        <v>494.976</v>
      </c>
      <c r="L11" s="241">
        <v>729.81600000000003</v>
      </c>
      <c r="M11" s="241">
        <v>738.86099999999999</v>
      </c>
      <c r="N11" s="241">
        <v>676.88</v>
      </c>
      <c r="O11" s="241">
        <v>1197.165</v>
      </c>
      <c r="P11" s="241">
        <v>2187.61</v>
      </c>
      <c r="Q11" s="241">
        <v>1988.3389999999999</v>
      </c>
      <c r="R11" s="241">
        <v>3038.5430000000001</v>
      </c>
      <c r="S11" s="241">
        <v>2788.576</v>
      </c>
      <c r="T11" s="241">
        <v>3803.04</v>
      </c>
      <c r="U11" s="241">
        <v>3916.1390000000001</v>
      </c>
      <c r="V11" s="241">
        <v>3956.5459999999998</v>
      </c>
      <c r="W11" s="241">
        <v>3862.1030000000001</v>
      </c>
      <c r="X11" s="241">
        <v>4983.924</v>
      </c>
      <c r="Y11" s="241">
        <v>5020.0739999999996</v>
      </c>
      <c r="Z11" s="107">
        <v>5283.1490000000003</v>
      </c>
      <c r="AA11" s="107">
        <v>5282.402</v>
      </c>
      <c r="AB11" s="107">
        <v>4525.3689999999997</v>
      </c>
      <c r="AC11" s="107">
        <v>4663.3419999999996</v>
      </c>
      <c r="AD11" s="107">
        <v>6168.8919999999998</v>
      </c>
      <c r="AE11" s="107">
        <v>8326.0339999999997</v>
      </c>
      <c r="AF11" s="115">
        <v>10743.399000000005</v>
      </c>
      <c r="AG11" s="357">
        <v>11903.363999999998</v>
      </c>
      <c r="AH11" s="358">
        <v>19082.159</v>
      </c>
      <c r="AI11" s="357">
        <v>11828.952000000005</v>
      </c>
      <c r="AJ11" s="115">
        <v>8714.9419999999882</v>
      </c>
      <c r="AK11" s="107">
        <v>10445.607</v>
      </c>
      <c r="AL11" s="107">
        <v>17138.307000000001</v>
      </c>
      <c r="AM11" s="107">
        <v>13837.682000000001</v>
      </c>
      <c r="AN11" s="115">
        <v>15333.714</v>
      </c>
    </row>
    <row r="12" spans="2:40" s="150" customFormat="1" ht="16.350000000000001" customHeight="1" x14ac:dyDescent="0.25">
      <c r="B12" s="595">
        <v>5</v>
      </c>
      <c r="C12" s="594" t="s">
        <v>390</v>
      </c>
      <c r="D12" s="305" t="s">
        <v>6</v>
      </c>
      <c r="E12" s="305" t="s">
        <v>6</v>
      </c>
      <c r="F12" s="305" t="s">
        <v>6</v>
      </c>
      <c r="G12" s="305" t="s">
        <v>6</v>
      </c>
      <c r="H12" s="305" t="s">
        <v>6</v>
      </c>
      <c r="I12" s="241">
        <v>413.28300000000002</v>
      </c>
      <c r="J12" s="241">
        <v>500.23500000000001</v>
      </c>
      <c r="K12" s="241">
        <v>1069.05</v>
      </c>
      <c r="L12" s="241">
        <v>1309.4680000000001</v>
      </c>
      <c r="M12" s="241">
        <v>1232.6579999999999</v>
      </c>
      <c r="N12" s="241">
        <v>1197.2070000000001</v>
      </c>
      <c r="O12" s="241">
        <v>1384.4570000000001</v>
      </c>
      <c r="P12" s="241">
        <v>1440.1469999999999</v>
      </c>
      <c r="Q12" s="241">
        <v>1324.6880000000001</v>
      </c>
      <c r="R12" s="241">
        <v>2705.1489999999999</v>
      </c>
      <c r="S12" s="241">
        <v>1891.433</v>
      </c>
      <c r="T12" s="241">
        <v>2894.4940000000001</v>
      </c>
      <c r="U12" s="241">
        <v>2428.2910000000002</v>
      </c>
      <c r="V12" s="241">
        <v>2854.2190000000001</v>
      </c>
      <c r="W12" s="241">
        <v>4054.8679999999999</v>
      </c>
      <c r="X12" s="241">
        <v>4098.2309999999998</v>
      </c>
      <c r="Y12" s="241">
        <v>3419.7739999999999</v>
      </c>
      <c r="Z12" s="107">
        <v>3343.8339999999998</v>
      </c>
      <c r="AA12" s="107">
        <v>3533.8150000000001</v>
      </c>
      <c r="AB12" s="107">
        <v>3905.4839999999999</v>
      </c>
      <c r="AC12" s="107">
        <v>5147.143</v>
      </c>
      <c r="AD12" s="107">
        <v>4911.9380000000001</v>
      </c>
      <c r="AE12" s="107">
        <v>4868.9650000000001</v>
      </c>
      <c r="AF12" s="115">
        <v>5527.5919999999969</v>
      </c>
      <c r="AG12" s="357">
        <v>5489.5310000000009</v>
      </c>
      <c r="AH12" s="358">
        <v>8122.2180000000008</v>
      </c>
      <c r="AI12" s="357">
        <v>7699.5400000000045</v>
      </c>
      <c r="AJ12" s="115">
        <v>8394.9669999999987</v>
      </c>
      <c r="AK12" s="107">
        <v>7877.48</v>
      </c>
      <c r="AL12" s="107">
        <v>10086.344999999999</v>
      </c>
      <c r="AM12" s="107">
        <v>8482.3109999999997</v>
      </c>
      <c r="AN12" s="115">
        <v>8117.8540000000003</v>
      </c>
    </row>
    <row r="13" spans="2:40" s="150" customFormat="1" ht="16.350000000000001" customHeight="1" x14ac:dyDescent="0.25">
      <c r="B13" s="595">
        <v>6</v>
      </c>
      <c r="C13" s="594" t="s">
        <v>391</v>
      </c>
      <c r="D13" s="305" t="s">
        <v>6</v>
      </c>
      <c r="E13" s="305" t="s">
        <v>6</v>
      </c>
      <c r="F13" s="305" t="s">
        <v>6</v>
      </c>
      <c r="G13" s="305" t="s">
        <v>6</v>
      </c>
      <c r="H13" s="305" t="s">
        <v>6</v>
      </c>
      <c r="I13" s="241">
        <v>67.555000000000007</v>
      </c>
      <c r="J13" s="241">
        <v>67.042000000000002</v>
      </c>
      <c r="K13" s="241">
        <v>56.401000000000003</v>
      </c>
      <c r="L13" s="241">
        <v>94.585999999999999</v>
      </c>
      <c r="M13" s="241">
        <v>98.927999999999997</v>
      </c>
      <c r="N13" s="241">
        <v>130.184</v>
      </c>
      <c r="O13" s="241">
        <v>208.023</v>
      </c>
      <c r="P13" s="241">
        <v>245.12799999999999</v>
      </c>
      <c r="Q13" s="241">
        <v>376.584</v>
      </c>
      <c r="R13" s="241">
        <v>571.14700000000005</v>
      </c>
      <c r="S13" s="241">
        <v>656.47799999999995</v>
      </c>
      <c r="T13" s="241">
        <v>705.55600000000004</v>
      </c>
      <c r="U13" s="241">
        <v>910.38900000000001</v>
      </c>
      <c r="V13" s="241">
        <v>716.05200000000002</v>
      </c>
      <c r="W13" s="241">
        <v>905.91899999999998</v>
      </c>
      <c r="X13" s="241">
        <v>950.32399999999996</v>
      </c>
      <c r="Y13" s="241">
        <v>822.41800000000001</v>
      </c>
      <c r="Z13" s="107">
        <v>932.41200000000003</v>
      </c>
      <c r="AA13" s="107">
        <v>829.04700000000003</v>
      </c>
      <c r="AB13" s="107">
        <v>693.48</v>
      </c>
      <c r="AC13" s="107">
        <v>562.428</v>
      </c>
      <c r="AD13" s="107">
        <v>634.51599999999996</v>
      </c>
      <c r="AE13" s="107">
        <v>347.34899999999999</v>
      </c>
      <c r="AF13" s="115">
        <v>368.23300000000006</v>
      </c>
      <c r="AG13" s="357">
        <v>435.57699999999983</v>
      </c>
      <c r="AH13" s="358">
        <v>517.29300000000001</v>
      </c>
      <c r="AI13" s="357">
        <v>416.17899999999986</v>
      </c>
      <c r="AJ13" s="115">
        <v>355.83599999999996</v>
      </c>
      <c r="AK13" s="107">
        <v>1162.3059999999989</v>
      </c>
      <c r="AL13" s="107">
        <v>464.56200000000001</v>
      </c>
      <c r="AM13" s="107">
        <v>641.55399999999997</v>
      </c>
      <c r="AN13" s="115">
        <v>614.73900000000003</v>
      </c>
    </row>
    <row r="14" spans="2:40" s="150" customFormat="1" ht="16.350000000000001" customHeight="1" x14ac:dyDescent="0.25">
      <c r="B14" s="595">
        <v>7</v>
      </c>
      <c r="C14" s="594" t="s">
        <v>392</v>
      </c>
      <c r="D14" s="305" t="s">
        <v>6</v>
      </c>
      <c r="E14" s="305" t="s">
        <v>6</v>
      </c>
      <c r="F14" s="305" t="s">
        <v>6</v>
      </c>
      <c r="G14" s="305" t="s">
        <v>6</v>
      </c>
      <c r="H14" s="305" t="s">
        <v>6</v>
      </c>
      <c r="I14" s="241">
        <v>37.701999999999998</v>
      </c>
      <c r="J14" s="241">
        <v>106.68</v>
      </c>
      <c r="K14" s="241">
        <v>48.451000000000001</v>
      </c>
      <c r="L14" s="241">
        <v>40.475999999999999</v>
      </c>
      <c r="M14" s="241">
        <v>89.94</v>
      </c>
      <c r="N14" s="241">
        <v>134.864</v>
      </c>
      <c r="O14" s="241">
        <v>128.44200000000001</v>
      </c>
      <c r="P14" s="241">
        <v>177.494</v>
      </c>
      <c r="Q14" s="241">
        <v>540.02499999999998</v>
      </c>
      <c r="R14" s="241">
        <v>980.33100000000002</v>
      </c>
      <c r="S14" s="241">
        <v>759.95</v>
      </c>
      <c r="T14" s="241">
        <v>1548.663</v>
      </c>
      <c r="U14" s="241">
        <v>1247.1980000000001</v>
      </c>
      <c r="V14" s="241">
        <v>873.23299999999995</v>
      </c>
      <c r="W14" s="241">
        <v>922.39200000000005</v>
      </c>
      <c r="X14" s="241">
        <v>995.03700000000003</v>
      </c>
      <c r="Y14" s="241">
        <v>1208.345</v>
      </c>
      <c r="Z14" s="107">
        <v>751.56999999999994</v>
      </c>
      <c r="AA14" s="107">
        <v>571.06600000000003</v>
      </c>
      <c r="AB14" s="107">
        <v>425.96800000000002</v>
      </c>
      <c r="AC14" s="107">
        <v>678.17400000000009</v>
      </c>
      <c r="AD14" s="107">
        <v>798.15200000000004</v>
      </c>
      <c r="AE14" s="107">
        <v>905.96899999999994</v>
      </c>
      <c r="AF14" s="115">
        <v>666.32899999999984</v>
      </c>
      <c r="AG14" s="357">
        <v>569.07899999999972</v>
      </c>
      <c r="AH14" s="358">
        <v>934.01700000000005</v>
      </c>
      <c r="AI14" s="357">
        <v>1109.6699999999996</v>
      </c>
      <c r="AJ14" s="115">
        <v>854.51999999999964</v>
      </c>
      <c r="AK14" s="107">
        <v>875.7049999999997</v>
      </c>
      <c r="AL14" s="107">
        <v>1302.8820000000001</v>
      </c>
      <c r="AM14" s="107">
        <v>1007.175</v>
      </c>
      <c r="AN14" s="115">
        <v>1315.604</v>
      </c>
    </row>
    <row r="15" spans="2:40" s="150" customFormat="1" ht="16.350000000000001" customHeight="1" x14ac:dyDescent="0.25">
      <c r="B15" s="595">
        <v>8</v>
      </c>
      <c r="C15" s="594" t="s">
        <v>393</v>
      </c>
      <c r="D15" s="305" t="s">
        <v>6</v>
      </c>
      <c r="E15" s="305" t="s">
        <v>6</v>
      </c>
      <c r="F15" s="305" t="s">
        <v>6</v>
      </c>
      <c r="G15" s="305" t="s">
        <v>6</v>
      </c>
      <c r="H15" s="305" t="s">
        <v>6</v>
      </c>
      <c r="I15" s="241">
        <v>725.19</v>
      </c>
      <c r="J15" s="241">
        <v>278.27300000000002</v>
      </c>
      <c r="K15" s="241">
        <v>608.89599999999996</v>
      </c>
      <c r="L15" s="241">
        <v>1119.6959999999999</v>
      </c>
      <c r="M15" s="241">
        <v>875.15300000000002</v>
      </c>
      <c r="N15" s="241">
        <v>857.93700000000001</v>
      </c>
      <c r="O15" s="241">
        <v>980.43100000000004</v>
      </c>
      <c r="P15" s="241">
        <v>1140.1220000000001</v>
      </c>
      <c r="Q15" s="241">
        <v>892.35199999999998</v>
      </c>
      <c r="R15" s="241">
        <v>1718.8820000000001</v>
      </c>
      <c r="S15" s="241">
        <v>1549.202</v>
      </c>
      <c r="T15" s="241">
        <v>2355.36</v>
      </c>
      <c r="U15" s="241">
        <v>2634.462</v>
      </c>
      <c r="V15" s="241">
        <v>2660.413</v>
      </c>
      <c r="W15" s="241">
        <v>2544.3539999999998</v>
      </c>
      <c r="X15" s="241">
        <v>2755.1289999999999</v>
      </c>
      <c r="Y15" s="241">
        <v>2442.5949999999998</v>
      </c>
      <c r="Z15" s="107">
        <v>2122.1089999999999</v>
      </c>
      <c r="AA15" s="107">
        <v>2813.3020000000001</v>
      </c>
      <c r="AB15" s="107">
        <v>2920.5320000000002</v>
      </c>
      <c r="AC15" s="107">
        <v>2322.7640000000001</v>
      </c>
      <c r="AD15" s="107">
        <v>2579.4549999999999</v>
      </c>
      <c r="AE15" s="107">
        <v>2269.6370000000002</v>
      </c>
      <c r="AF15" s="115">
        <v>2954.2869999999989</v>
      </c>
      <c r="AG15" s="357">
        <v>3456.3589999999999</v>
      </c>
      <c r="AH15" s="358">
        <v>3187.8100000000004</v>
      </c>
      <c r="AI15" s="357">
        <v>3166.9459999999981</v>
      </c>
      <c r="AJ15" s="115">
        <v>3246.1349999999998</v>
      </c>
      <c r="AK15" s="107">
        <v>3805.6639999999979</v>
      </c>
      <c r="AL15" s="107">
        <v>5222.1459999999997</v>
      </c>
      <c r="AM15" s="107">
        <v>5041.1109999999999</v>
      </c>
      <c r="AN15" s="115">
        <v>4398.393</v>
      </c>
    </row>
    <row r="16" spans="2:40" s="150" customFormat="1" ht="16.350000000000001" customHeight="1" x14ac:dyDescent="0.25">
      <c r="B16" s="595">
        <v>9</v>
      </c>
      <c r="C16" s="594" t="s">
        <v>394</v>
      </c>
      <c r="D16" s="305" t="s">
        <v>6</v>
      </c>
      <c r="E16" s="305" t="s">
        <v>6</v>
      </c>
      <c r="F16" s="305" t="s">
        <v>6</v>
      </c>
      <c r="G16" s="305" t="s">
        <v>6</v>
      </c>
      <c r="H16" s="305" t="s">
        <v>6</v>
      </c>
      <c r="I16" s="241">
        <v>1278.8520000000001</v>
      </c>
      <c r="J16" s="241">
        <v>1285.7360000000001</v>
      </c>
      <c r="K16" s="241">
        <v>1586.09</v>
      </c>
      <c r="L16" s="241">
        <v>1757.7239999999999</v>
      </c>
      <c r="M16" s="241">
        <v>1244.252</v>
      </c>
      <c r="N16" s="241">
        <v>1538.259</v>
      </c>
      <c r="O16" s="241">
        <v>1835.962</v>
      </c>
      <c r="P16" s="241">
        <v>2232.0010000000002</v>
      </c>
      <c r="Q16" s="241">
        <v>2424.049</v>
      </c>
      <c r="R16" s="241">
        <v>2741.933</v>
      </c>
      <c r="S16" s="241">
        <v>2210.2339999999999</v>
      </c>
      <c r="T16" s="241">
        <v>2391.3270000000002</v>
      </c>
      <c r="U16" s="241">
        <v>2199.777</v>
      </c>
      <c r="V16" s="241">
        <v>1926.9570000000001</v>
      </c>
      <c r="W16" s="241">
        <v>1660.097</v>
      </c>
      <c r="X16" s="241">
        <v>2142.902</v>
      </c>
      <c r="Y16" s="241">
        <v>1861.2660000000001</v>
      </c>
      <c r="Z16" s="107">
        <v>2775.712</v>
      </c>
      <c r="AA16" s="107">
        <v>2389.8009999999999</v>
      </c>
      <c r="AB16" s="107">
        <v>2810.1899999999991</v>
      </c>
      <c r="AC16" s="107">
        <v>3176.9219999999991</v>
      </c>
      <c r="AD16" s="107">
        <v>3256.91</v>
      </c>
      <c r="AE16" s="107">
        <v>3673.9799999999996</v>
      </c>
      <c r="AF16" s="115">
        <v>5341.1180000000022</v>
      </c>
      <c r="AG16" s="357">
        <v>5021.1919999999973</v>
      </c>
      <c r="AH16" s="358">
        <v>6298.5360000000001</v>
      </c>
      <c r="AI16" s="357">
        <v>5603.2670000000026</v>
      </c>
      <c r="AJ16" s="115">
        <v>4941.5480000000016</v>
      </c>
      <c r="AK16" s="107">
        <v>5258.3779999999988</v>
      </c>
      <c r="AL16" s="107">
        <v>5920.4759999999997</v>
      </c>
      <c r="AM16" s="107">
        <v>3912.1390000000001</v>
      </c>
      <c r="AN16" s="115">
        <v>4795.41</v>
      </c>
    </row>
    <row r="17" spans="2:40" s="150" customFormat="1" ht="16.350000000000001" customHeight="1" x14ac:dyDescent="0.25">
      <c r="B17" s="595">
        <v>10</v>
      </c>
      <c r="C17" s="594" t="s">
        <v>395</v>
      </c>
      <c r="D17" s="305" t="s">
        <v>6</v>
      </c>
      <c r="E17" s="305" t="s">
        <v>6</v>
      </c>
      <c r="F17" s="305" t="s">
        <v>6</v>
      </c>
      <c r="G17" s="305" t="s">
        <v>6</v>
      </c>
      <c r="H17" s="305" t="s">
        <v>6</v>
      </c>
      <c r="I17" s="241">
        <v>1593.0309999999999</v>
      </c>
      <c r="J17" s="241">
        <v>1923.6510000000001</v>
      </c>
      <c r="K17" s="241">
        <v>1557.46</v>
      </c>
      <c r="L17" s="241">
        <v>1601.3630000000001</v>
      </c>
      <c r="M17" s="241">
        <v>2544.373</v>
      </c>
      <c r="N17" s="241">
        <v>3515.0880000000002</v>
      </c>
      <c r="O17" s="241">
        <v>3037.857</v>
      </c>
      <c r="P17" s="241">
        <v>3201.5439999999999</v>
      </c>
      <c r="Q17" s="241">
        <v>3825.1030000000001</v>
      </c>
      <c r="R17" s="241">
        <v>5481.7139999999999</v>
      </c>
      <c r="S17" s="241">
        <v>6740.7889999999998</v>
      </c>
      <c r="T17" s="241">
        <v>6839.9250000000002</v>
      </c>
      <c r="U17" s="241">
        <v>4981.134</v>
      </c>
      <c r="V17" s="241">
        <v>4838.0749999999998</v>
      </c>
      <c r="W17" s="241">
        <v>4766.1130000000003</v>
      </c>
      <c r="X17" s="241">
        <v>4992.6660000000002</v>
      </c>
      <c r="Y17" s="241">
        <v>4136.6970000000001</v>
      </c>
      <c r="Z17" s="107">
        <v>4356.7839999999997</v>
      </c>
      <c r="AA17" s="107">
        <v>3460.549</v>
      </c>
      <c r="AB17" s="107">
        <v>2752.654</v>
      </c>
      <c r="AC17" s="107">
        <v>2876.5680000000002</v>
      </c>
      <c r="AD17" s="107">
        <v>2723.6210000000001</v>
      </c>
      <c r="AE17" s="107">
        <v>2997.732</v>
      </c>
      <c r="AF17" s="115">
        <v>2681.9450000000029</v>
      </c>
      <c r="AG17" s="357">
        <v>2783.1390000000001</v>
      </c>
      <c r="AH17" s="358">
        <v>3039.1</v>
      </c>
      <c r="AI17" s="357">
        <v>2931.2810000000009</v>
      </c>
      <c r="AJ17" s="115">
        <v>1643.5970000000004</v>
      </c>
      <c r="AK17" s="107">
        <v>3509.7659999999978</v>
      </c>
      <c r="AL17" s="107">
        <v>2803.27</v>
      </c>
      <c r="AM17" s="107">
        <v>3896.77</v>
      </c>
      <c r="AN17" s="115">
        <v>4072.4409999999998</v>
      </c>
    </row>
    <row r="18" spans="2:40" s="150" customFormat="1" ht="16.350000000000001" customHeight="1" x14ac:dyDescent="0.25">
      <c r="B18" s="595">
        <v>11</v>
      </c>
      <c r="C18" s="594" t="s">
        <v>396</v>
      </c>
      <c r="D18" s="305" t="s">
        <v>6</v>
      </c>
      <c r="E18" s="305" t="s">
        <v>6</v>
      </c>
      <c r="F18" s="305" t="s">
        <v>6</v>
      </c>
      <c r="G18" s="305" t="s">
        <v>6</v>
      </c>
      <c r="H18" s="305" t="s">
        <v>6</v>
      </c>
      <c r="I18" s="241">
        <v>7.2460000000000004</v>
      </c>
      <c r="J18" s="241">
        <v>18.628</v>
      </c>
      <c r="K18" s="241">
        <v>14.571999999999999</v>
      </c>
      <c r="L18" s="241">
        <v>35.411000000000001</v>
      </c>
      <c r="M18" s="241">
        <v>50.539000000000001</v>
      </c>
      <c r="N18" s="241">
        <v>99.070999999999998</v>
      </c>
      <c r="O18" s="241">
        <v>232.82599999999999</v>
      </c>
      <c r="P18" s="241">
        <v>117.277</v>
      </c>
      <c r="Q18" s="241">
        <v>195.09899999999999</v>
      </c>
      <c r="R18" s="241">
        <v>1079.6189999999999</v>
      </c>
      <c r="S18" s="241">
        <v>1209.1289999999999</v>
      </c>
      <c r="T18" s="241">
        <v>1684.22</v>
      </c>
      <c r="U18" s="241">
        <v>1877.57</v>
      </c>
      <c r="V18" s="241">
        <v>2199.9789999999998</v>
      </c>
      <c r="W18" s="241">
        <v>2072.7289999999998</v>
      </c>
      <c r="X18" s="241">
        <v>2242.424</v>
      </c>
      <c r="Y18" s="241">
        <v>2353.8649999999998</v>
      </c>
      <c r="Z18" s="107">
        <v>3000.9470000000001</v>
      </c>
      <c r="AA18" s="107">
        <v>3268.5459999999998</v>
      </c>
      <c r="AB18" s="107">
        <v>2382.1849999999999</v>
      </c>
      <c r="AC18" s="107">
        <v>2566.808</v>
      </c>
      <c r="AD18" s="107">
        <v>2536.2860000000001</v>
      </c>
      <c r="AE18" s="107">
        <v>2442.6030000000001</v>
      </c>
      <c r="AF18" s="115">
        <v>2046.1919999999993</v>
      </c>
      <c r="AG18" s="357">
        <v>1997.9990000000005</v>
      </c>
      <c r="AH18" s="358">
        <v>1738.4960000000001</v>
      </c>
      <c r="AI18" s="357">
        <v>2001.6639999999991</v>
      </c>
      <c r="AJ18" s="115">
        <v>1678.2159999999999</v>
      </c>
      <c r="AK18" s="107">
        <v>2697.538</v>
      </c>
      <c r="AL18" s="107">
        <v>3207.5740000000001</v>
      </c>
      <c r="AM18" s="107">
        <v>3490.759</v>
      </c>
      <c r="AN18" s="115">
        <v>3181.0709999999999</v>
      </c>
    </row>
    <row r="19" spans="2:40" s="150" customFormat="1" ht="16.350000000000001" customHeight="1" x14ac:dyDescent="0.25">
      <c r="B19" s="595">
        <v>12</v>
      </c>
      <c r="C19" s="594" t="s">
        <v>397</v>
      </c>
      <c r="D19" s="305" t="s">
        <v>6</v>
      </c>
      <c r="E19" s="305" t="s">
        <v>6</v>
      </c>
      <c r="F19" s="305" t="s">
        <v>6</v>
      </c>
      <c r="G19" s="305" t="s">
        <v>6</v>
      </c>
      <c r="H19" s="305" t="s">
        <v>6</v>
      </c>
      <c r="I19" s="241">
        <v>511.63799999999998</v>
      </c>
      <c r="J19" s="241">
        <v>503.83300000000003</v>
      </c>
      <c r="K19" s="241">
        <v>517.52499999999998</v>
      </c>
      <c r="L19" s="241">
        <v>600.298</v>
      </c>
      <c r="M19" s="241">
        <v>427.46600000000001</v>
      </c>
      <c r="N19" s="241">
        <v>750.24800000000005</v>
      </c>
      <c r="O19" s="241">
        <v>844.4</v>
      </c>
      <c r="P19" s="241">
        <v>705.12900000000002</v>
      </c>
      <c r="Q19" s="241">
        <v>2411.3530000000001</v>
      </c>
      <c r="R19" s="241">
        <v>2618.8240000000001</v>
      </c>
      <c r="S19" s="241">
        <v>5537.1570000000002</v>
      </c>
      <c r="T19" s="241">
        <v>5595.549</v>
      </c>
      <c r="U19" s="241">
        <v>2949.04</v>
      </c>
      <c r="V19" s="241">
        <v>3610.4879999999998</v>
      </c>
      <c r="W19" s="241">
        <v>3258.319</v>
      </c>
      <c r="X19" s="241">
        <v>4080.4740000000002</v>
      </c>
      <c r="Y19" s="241">
        <v>5074.17</v>
      </c>
      <c r="Z19" s="107">
        <v>4913.0569999999998</v>
      </c>
      <c r="AA19" s="107">
        <v>5027.8559999999998</v>
      </c>
      <c r="AB19" s="107">
        <v>7607.0730000000003</v>
      </c>
      <c r="AC19" s="107">
        <v>5463.5219999999999</v>
      </c>
      <c r="AD19" s="107">
        <v>7663.4800000000005</v>
      </c>
      <c r="AE19" s="107">
        <v>5282.0379999999996</v>
      </c>
      <c r="AF19" s="115">
        <v>4225.7160000000013</v>
      </c>
      <c r="AG19" s="357">
        <v>4154.3420000000006</v>
      </c>
      <c r="AH19" s="358">
        <v>10517.236000000001</v>
      </c>
      <c r="AI19" s="357">
        <v>8723.5000000000055</v>
      </c>
      <c r="AJ19" s="115">
        <v>6539.8520000000017</v>
      </c>
      <c r="AK19" s="107">
        <v>9307.5999999999985</v>
      </c>
      <c r="AL19" s="107">
        <v>13191.412</v>
      </c>
      <c r="AM19" s="107">
        <v>13250.048000000001</v>
      </c>
      <c r="AN19" s="115">
        <v>15620.52</v>
      </c>
    </row>
    <row r="20" spans="2:40" s="150" customFormat="1" ht="16.350000000000001" customHeight="1" x14ac:dyDescent="0.25">
      <c r="B20" s="595">
        <v>13</v>
      </c>
      <c r="C20" s="594" t="s">
        <v>398</v>
      </c>
      <c r="D20" s="305" t="s">
        <v>6</v>
      </c>
      <c r="E20" s="305" t="s">
        <v>6</v>
      </c>
      <c r="F20" s="305" t="s">
        <v>6</v>
      </c>
      <c r="G20" s="305" t="s">
        <v>6</v>
      </c>
      <c r="H20" s="305" t="s">
        <v>6</v>
      </c>
      <c r="I20" s="241">
        <v>1025.1669999999999</v>
      </c>
      <c r="J20" s="241">
        <v>915.404</v>
      </c>
      <c r="K20" s="241">
        <v>2823.9949999999999</v>
      </c>
      <c r="L20" s="241">
        <v>2239.5529999999999</v>
      </c>
      <c r="M20" s="241">
        <v>2088.3429999999998</v>
      </c>
      <c r="N20" s="241">
        <v>2587.0990000000002</v>
      </c>
      <c r="O20" s="241">
        <v>6224.6809999999996</v>
      </c>
      <c r="P20" s="241">
        <v>1665.347</v>
      </c>
      <c r="Q20" s="241">
        <v>1633.09</v>
      </c>
      <c r="R20" s="241">
        <v>6815.0439999999999</v>
      </c>
      <c r="S20" s="241">
        <v>4920.7349999999997</v>
      </c>
      <c r="T20" s="241">
        <v>12605.111000000001</v>
      </c>
      <c r="U20" s="241">
        <v>7690.3639999999996</v>
      </c>
      <c r="V20" s="241">
        <v>4520.5339999999997</v>
      </c>
      <c r="W20" s="241">
        <v>8049.1059999999998</v>
      </c>
      <c r="X20" s="241">
        <v>14961.066000000001</v>
      </c>
      <c r="Y20" s="241">
        <v>10942.465</v>
      </c>
      <c r="Z20" s="107">
        <v>5808.4450000000006</v>
      </c>
      <c r="AA20" s="107">
        <v>5178.585</v>
      </c>
      <c r="AB20" s="107">
        <v>30299.318000000003</v>
      </c>
      <c r="AC20" s="107">
        <v>7044.5949999999993</v>
      </c>
      <c r="AD20" s="107">
        <v>8459.59</v>
      </c>
      <c r="AE20" s="107">
        <v>4563.2750000000005</v>
      </c>
      <c r="AF20" s="115">
        <v>3828.5580000000004</v>
      </c>
      <c r="AG20" s="357">
        <v>4774.3520000000026</v>
      </c>
      <c r="AH20" s="358">
        <v>6835.2989999999991</v>
      </c>
      <c r="AI20" s="357">
        <v>8126.0930000000044</v>
      </c>
      <c r="AJ20" s="115">
        <v>7038.2270000000035</v>
      </c>
      <c r="AK20" s="107">
        <v>12328.367</v>
      </c>
      <c r="AL20" s="107">
        <v>15275.973</v>
      </c>
      <c r="AM20" s="107">
        <v>19642.791000000001</v>
      </c>
      <c r="AN20" s="115">
        <v>17818.579000000002</v>
      </c>
    </row>
    <row r="21" spans="2:40" s="150" customFormat="1" ht="16.350000000000001" customHeight="1" x14ac:dyDescent="0.25">
      <c r="B21" s="595">
        <v>14</v>
      </c>
      <c r="C21" s="594" t="s">
        <v>399</v>
      </c>
      <c r="D21" s="305" t="s">
        <v>6</v>
      </c>
      <c r="E21" s="305" t="s">
        <v>6</v>
      </c>
      <c r="F21" s="305" t="s">
        <v>6</v>
      </c>
      <c r="G21" s="305" t="s">
        <v>6</v>
      </c>
      <c r="H21" s="305" t="s">
        <v>6</v>
      </c>
      <c r="I21" s="241">
        <v>5877.7</v>
      </c>
      <c r="J21" s="241">
        <v>4784.0680000000002</v>
      </c>
      <c r="K21" s="241">
        <v>9397.5570000000007</v>
      </c>
      <c r="L21" s="241">
        <v>21358.906999999999</v>
      </c>
      <c r="M21" s="241">
        <v>5840.44</v>
      </c>
      <c r="N21" s="241">
        <v>21888.237000000001</v>
      </c>
      <c r="O21" s="241">
        <v>16839.027999999998</v>
      </c>
      <c r="P21" s="241">
        <v>24656.53</v>
      </c>
      <c r="Q21" s="241">
        <v>15717.609</v>
      </c>
      <c r="R21" s="241">
        <v>15731.6</v>
      </c>
      <c r="S21" s="241">
        <v>18143.151000000002</v>
      </c>
      <c r="T21" s="241">
        <v>24710.3</v>
      </c>
      <c r="U21" s="241">
        <v>30922.378000000001</v>
      </c>
      <c r="V21" s="241">
        <v>39295.892999999996</v>
      </c>
      <c r="W21" s="241">
        <v>51764.925999999999</v>
      </c>
      <c r="X21" s="241">
        <v>53492.332000000002</v>
      </c>
      <c r="Y21" s="241">
        <v>42309.591</v>
      </c>
      <c r="Z21" s="107">
        <v>50303.896000000001</v>
      </c>
      <c r="AA21" s="107">
        <v>27278.118999999999</v>
      </c>
      <c r="AB21" s="107">
        <v>9510.9069999999992</v>
      </c>
      <c r="AC21" s="107">
        <v>12542.099</v>
      </c>
      <c r="AD21" s="107">
        <v>22906.665000000001</v>
      </c>
      <c r="AE21" s="107">
        <v>25725.637000000002</v>
      </c>
      <c r="AF21" s="115">
        <v>14483.428</v>
      </c>
      <c r="AG21" s="357">
        <v>17025.048999999988</v>
      </c>
      <c r="AH21" s="358">
        <v>17659.804999999997</v>
      </c>
      <c r="AI21" s="357">
        <v>18061.464</v>
      </c>
      <c r="AJ21" s="115">
        <v>21194.558999999965</v>
      </c>
      <c r="AK21" s="107">
        <v>32430.631000000001</v>
      </c>
      <c r="AL21" s="107">
        <v>46054.097000000002</v>
      </c>
      <c r="AM21" s="107">
        <v>44170.396999999997</v>
      </c>
      <c r="AN21" s="115">
        <v>41067.406999999999</v>
      </c>
    </row>
    <row r="22" spans="2:40" s="150" customFormat="1" ht="16.350000000000001" customHeight="1" x14ac:dyDescent="0.25">
      <c r="B22" s="595">
        <v>15</v>
      </c>
      <c r="C22" s="594" t="s">
        <v>400</v>
      </c>
      <c r="D22" s="305" t="s">
        <v>6</v>
      </c>
      <c r="E22" s="305" t="s">
        <v>6</v>
      </c>
      <c r="F22" s="305" t="s">
        <v>6</v>
      </c>
      <c r="G22" s="305" t="s">
        <v>6</v>
      </c>
      <c r="H22" s="305" t="s">
        <v>6</v>
      </c>
      <c r="I22" s="241">
        <v>2312.7449999999999</v>
      </c>
      <c r="J22" s="241">
        <v>3155.6889999999999</v>
      </c>
      <c r="K22" s="241">
        <v>4409.9170000000004</v>
      </c>
      <c r="L22" s="241">
        <v>8314.6409999999996</v>
      </c>
      <c r="M22" s="241">
        <v>4196.7520000000004</v>
      </c>
      <c r="N22" s="241">
        <v>4445.7240000000002</v>
      </c>
      <c r="O22" s="241">
        <v>4415.0200000000004</v>
      </c>
      <c r="P22" s="241">
        <v>3261.5210000000002</v>
      </c>
      <c r="Q22" s="241">
        <v>4803.3879999999999</v>
      </c>
      <c r="R22" s="241">
        <v>3864.4009999999998</v>
      </c>
      <c r="S22" s="241">
        <v>6073.2070000000003</v>
      </c>
      <c r="T22" s="241">
        <v>2040.2470000000001</v>
      </c>
      <c r="U22" s="241">
        <v>1696.4860000000001</v>
      </c>
      <c r="V22" s="241">
        <v>14503.241</v>
      </c>
      <c r="W22" s="241">
        <v>2778.268</v>
      </c>
      <c r="X22" s="241">
        <v>1531.3109999999999</v>
      </c>
      <c r="Y22" s="241">
        <v>4517.0959999999995</v>
      </c>
      <c r="Z22" s="107">
        <v>12633.974</v>
      </c>
      <c r="AA22" s="107">
        <v>2153.6379999999999</v>
      </c>
      <c r="AB22" s="107">
        <v>54914.184000000001</v>
      </c>
      <c r="AC22" s="107">
        <v>17782.942999999999</v>
      </c>
      <c r="AD22" s="107">
        <v>3688.2069999999999</v>
      </c>
      <c r="AE22" s="107">
        <v>4275.6499999999996</v>
      </c>
      <c r="AF22" s="115">
        <v>5314.3960000000006</v>
      </c>
      <c r="AG22" s="357">
        <v>12851.565999999997</v>
      </c>
      <c r="AH22" s="358">
        <v>11683.718000000001</v>
      </c>
      <c r="AI22" s="357">
        <v>19671.424000000014</v>
      </c>
      <c r="AJ22" s="115">
        <v>22550.669000000009</v>
      </c>
      <c r="AK22" s="107">
        <v>12525.173000000001</v>
      </c>
      <c r="AL22" s="107">
        <v>26669.816999999999</v>
      </c>
      <c r="AM22" s="107">
        <v>17663.483</v>
      </c>
      <c r="AN22" s="115">
        <v>40405.379999999997</v>
      </c>
    </row>
    <row r="23" spans="2:40" s="150" customFormat="1" ht="16.350000000000001" customHeight="1" x14ac:dyDescent="0.25">
      <c r="B23" s="595">
        <v>16</v>
      </c>
      <c r="C23" s="594" t="s">
        <v>401</v>
      </c>
      <c r="D23" s="305" t="s">
        <v>6</v>
      </c>
      <c r="E23" s="305" t="s">
        <v>6</v>
      </c>
      <c r="F23" s="305" t="s">
        <v>6</v>
      </c>
      <c r="G23" s="305" t="s">
        <v>6</v>
      </c>
      <c r="H23" s="305" t="s">
        <v>6</v>
      </c>
      <c r="I23" s="241">
        <v>312.642</v>
      </c>
      <c r="J23" s="241">
        <v>199.01599999999999</v>
      </c>
      <c r="K23" s="241">
        <v>284.471</v>
      </c>
      <c r="L23" s="241">
        <v>310.67399999999998</v>
      </c>
      <c r="M23" s="241">
        <v>161.76900000000001</v>
      </c>
      <c r="N23" s="241">
        <v>401.42099999999999</v>
      </c>
      <c r="O23" s="241">
        <v>583.65300000000002</v>
      </c>
      <c r="P23" s="241">
        <v>300.92700000000002</v>
      </c>
      <c r="Q23" s="241">
        <v>382.67200000000003</v>
      </c>
      <c r="R23" s="241">
        <v>547.04300000000001</v>
      </c>
      <c r="S23" s="241">
        <v>728.55799999999999</v>
      </c>
      <c r="T23" s="241">
        <v>691.20799999999997</v>
      </c>
      <c r="U23" s="241">
        <v>939.52700000000004</v>
      </c>
      <c r="V23" s="241">
        <v>1148.9839999999999</v>
      </c>
      <c r="W23" s="241">
        <v>761.30399999999997</v>
      </c>
      <c r="X23" s="241">
        <v>1602.825</v>
      </c>
      <c r="Y23" s="241">
        <v>2311.5010000000002</v>
      </c>
      <c r="Z23" s="107">
        <v>1689.5639999999999</v>
      </c>
      <c r="AA23" s="107">
        <v>1389.4549999999999</v>
      </c>
      <c r="AB23" s="107">
        <v>1603.251</v>
      </c>
      <c r="AC23" s="107">
        <v>2463.9380000000001</v>
      </c>
      <c r="AD23" s="107">
        <v>3238.5149999999999</v>
      </c>
      <c r="AE23" s="107">
        <v>3642.828</v>
      </c>
      <c r="AF23" s="115">
        <v>3041.719000000001</v>
      </c>
      <c r="AG23" s="357">
        <v>2671.9279999999994</v>
      </c>
      <c r="AH23" s="358">
        <v>3636.2050000000004</v>
      </c>
      <c r="AI23" s="357">
        <v>3684.717999999998</v>
      </c>
      <c r="AJ23" s="115">
        <v>5168.4930000000004</v>
      </c>
      <c r="AK23" s="107">
        <v>7757.98</v>
      </c>
      <c r="AL23" s="107">
        <v>6050.183</v>
      </c>
      <c r="AM23" s="107">
        <v>5881.0079999999998</v>
      </c>
      <c r="AN23" s="115">
        <v>12111.022000000001</v>
      </c>
    </row>
    <row r="24" spans="2:40" s="150" customFormat="1" ht="16.350000000000001" customHeight="1" x14ac:dyDescent="0.25">
      <c r="B24" s="595">
        <v>17</v>
      </c>
      <c r="C24" s="594" t="s">
        <v>402</v>
      </c>
      <c r="D24" s="305" t="s">
        <v>6</v>
      </c>
      <c r="E24" s="305" t="s">
        <v>6</v>
      </c>
      <c r="F24" s="305" t="s">
        <v>6</v>
      </c>
      <c r="G24" s="305" t="s">
        <v>6</v>
      </c>
      <c r="H24" s="305" t="s">
        <v>6</v>
      </c>
      <c r="I24" s="241">
        <v>818.46600000000001</v>
      </c>
      <c r="J24" s="241">
        <v>1668.597</v>
      </c>
      <c r="K24" s="241">
        <v>1366.4549999999999</v>
      </c>
      <c r="L24" s="241">
        <v>2548.2429999999999</v>
      </c>
      <c r="M24" s="241">
        <v>1973.1469999999999</v>
      </c>
      <c r="N24" s="241">
        <v>3010.7950000000001</v>
      </c>
      <c r="O24" s="241">
        <v>2864.9459999999999</v>
      </c>
      <c r="P24" s="241">
        <v>2929.9810000000002</v>
      </c>
      <c r="Q24" s="241">
        <v>6907.8280000000004</v>
      </c>
      <c r="R24" s="241">
        <v>8995.6409999999996</v>
      </c>
      <c r="S24" s="241">
        <v>5747.3850000000002</v>
      </c>
      <c r="T24" s="241">
        <v>7284.8890000000001</v>
      </c>
      <c r="U24" s="241">
        <v>6060.3040000000001</v>
      </c>
      <c r="V24" s="241">
        <v>6247.933</v>
      </c>
      <c r="W24" s="241">
        <v>5550.5839999999998</v>
      </c>
      <c r="X24" s="241">
        <v>7102.4780000000001</v>
      </c>
      <c r="Y24" s="241">
        <v>6065.0829999999996</v>
      </c>
      <c r="Z24" s="107">
        <v>5964.0559999999987</v>
      </c>
      <c r="AA24" s="107">
        <v>4825.8890000000001</v>
      </c>
      <c r="AB24" s="107">
        <v>4928.45</v>
      </c>
      <c r="AC24" s="107">
        <v>3830.5720000000001</v>
      </c>
      <c r="AD24" s="107">
        <v>4524.7179999999998</v>
      </c>
      <c r="AE24" s="107">
        <v>5259.9830000000002</v>
      </c>
      <c r="AF24" s="115">
        <v>4945.9260000000031</v>
      </c>
      <c r="AG24" s="357">
        <v>4548.5619999999972</v>
      </c>
      <c r="AH24" s="358">
        <v>6039.5630000000001</v>
      </c>
      <c r="AI24" s="357">
        <v>6216.9049999999934</v>
      </c>
      <c r="AJ24" s="115">
        <v>4288.9650000000056</v>
      </c>
      <c r="AK24" s="107">
        <v>5074.3980000000029</v>
      </c>
      <c r="AL24" s="107">
        <v>8410.4159999999993</v>
      </c>
      <c r="AM24" s="107">
        <v>8061.576</v>
      </c>
      <c r="AN24" s="115">
        <v>8193.9140000000007</v>
      </c>
    </row>
    <row r="25" spans="2:40" s="150" customFormat="1" ht="9.75" customHeight="1" x14ac:dyDescent="0.25">
      <c r="AA25" s="245"/>
      <c r="AB25" s="130"/>
      <c r="AC25" s="130"/>
      <c r="AD25" s="246"/>
      <c r="AE25" s="246"/>
      <c r="AF25" s="246"/>
      <c r="AG25" s="246"/>
      <c r="AJ25" s="615"/>
      <c r="AK25" s="615"/>
      <c r="AL25" s="615"/>
      <c r="AM25" s="130"/>
      <c r="AN25" s="130"/>
    </row>
    <row r="26" spans="2:40" s="158" customFormat="1" ht="3" customHeight="1" x14ac:dyDescent="0.25">
      <c r="B26" s="608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43"/>
      <c r="AF26" s="243"/>
      <c r="AG26" s="243"/>
      <c r="AH26" s="243"/>
      <c r="AI26" s="243"/>
      <c r="AJ26" s="243"/>
      <c r="AK26" s="243"/>
      <c r="AL26" s="243"/>
      <c r="AM26" s="462"/>
      <c r="AN26" s="462"/>
    </row>
    <row r="27" spans="2:40" s="158" customFormat="1" ht="10.5" customHeight="1" x14ac:dyDescent="0.25">
      <c r="B27" s="612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M27" s="130"/>
      <c r="AN27" s="130"/>
    </row>
    <row r="28" spans="2:40" s="158" customFormat="1" ht="13.5" x14ac:dyDescent="0.25">
      <c r="B28" s="623" t="s">
        <v>40</v>
      </c>
      <c r="C28" s="623"/>
      <c r="D28" s="623"/>
      <c r="E28" s="623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</row>
    <row r="29" spans="2:40" s="150" customFormat="1" ht="12.75" customHeight="1" x14ac:dyDescent="0.25">
      <c r="B29" s="445"/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241"/>
      <c r="Z29" s="241"/>
      <c r="AA29" s="241"/>
      <c r="AB29" s="241"/>
      <c r="AC29" s="241"/>
    </row>
    <row r="30" spans="2:40" ht="12.75" customHeight="1" x14ac:dyDescent="0.25">
      <c r="B30" s="623" t="s">
        <v>406</v>
      </c>
      <c r="C30" s="623"/>
      <c r="D30" s="623"/>
      <c r="E30" s="623"/>
      <c r="U30" s="607"/>
      <c r="V30" s="607"/>
      <c r="W30" s="607"/>
      <c r="X30" s="607"/>
    </row>
    <row r="31" spans="2:40" x14ac:dyDescent="0.15">
      <c r="B31" s="472" t="s">
        <v>407</v>
      </c>
    </row>
    <row r="32" spans="2:40" x14ac:dyDescent="0.25">
      <c r="B32" s="152"/>
    </row>
    <row r="33" spans="2:3" x14ac:dyDescent="0.2">
      <c r="B33" s="644" t="s">
        <v>5</v>
      </c>
      <c r="C33" s="644"/>
    </row>
  </sheetData>
  <mergeCells count="6">
    <mergeCell ref="B33:C33"/>
    <mergeCell ref="B1:F1"/>
    <mergeCell ref="C2:AB2"/>
    <mergeCell ref="AK3:AN3"/>
    <mergeCell ref="B28:E28"/>
    <mergeCell ref="B30:E30"/>
  </mergeCells>
  <hyperlinks>
    <hyperlink ref="B33" location="Indice!A1" display="Indice!A1" xr:uid="{079DF304-EE11-4A93-86C0-610602A1EA37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2363-DC3F-4E00-9D1D-BCFAC4F81496}">
  <dimension ref="B1:AN33"/>
  <sheetViews>
    <sheetView showGridLines="0" zoomScaleNormal="100" workbookViewId="0">
      <pane xSplit="3" topLeftCell="D1" activePane="topRight" state="frozen"/>
      <selection activeCell="C11" sqref="C11:D11"/>
      <selection pane="topRight" activeCell="B1" sqref="B1:F1"/>
    </sheetView>
  </sheetViews>
  <sheetFormatPr defaultColWidth="9.140625" defaultRowHeight="12.75" x14ac:dyDescent="0.25"/>
  <cols>
    <col min="1" max="1" width="6.7109375" style="152" customWidth="1"/>
    <col min="2" max="2" width="7.7109375" style="606" customWidth="1"/>
    <col min="3" max="3" width="30.7109375" style="152" customWidth="1"/>
    <col min="4" max="40" width="9.7109375" style="152" customWidth="1"/>
    <col min="41" max="16384" width="9.140625" style="152"/>
  </cols>
  <sheetData>
    <row r="1" spans="2:40" ht="18" customHeight="1" x14ac:dyDescent="0.25">
      <c r="B1" s="640" t="s">
        <v>409</v>
      </c>
      <c r="C1" s="640"/>
      <c r="D1" s="640"/>
      <c r="E1" s="640"/>
      <c r="F1" s="640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3"/>
    </row>
    <row r="2" spans="2:40" ht="15" customHeight="1" x14ac:dyDescent="0.25"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D2" s="46"/>
    </row>
    <row r="3" spans="2:40" ht="15" customHeight="1" x14ac:dyDescent="0.15">
      <c r="C3" s="610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610"/>
      <c r="V3" s="610"/>
      <c r="W3" s="610"/>
      <c r="X3" s="610"/>
      <c r="Y3" s="150"/>
      <c r="Z3" s="150"/>
      <c r="AI3" s="483"/>
      <c r="AJ3" s="483"/>
      <c r="AK3" s="624" t="s">
        <v>76</v>
      </c>
      <c r="AL3" s="624"/>
      <c r="AM3" s="624"/>
      <c r="AN3" s="624"/>
    </row>
    <row r="4" spans="2:40" s="150" customFormat="1" ht="33" customHeight="1" x14ac:dyDescent="0.25">
      <c r="B4" s="220" t="s">
        <v>384</v>
      </c>
      <c r="C4" s="531" t="s">
        <v>385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31">
        <v>2016</v>
      </c>
      <c r="AG4" s="231">
        <v>2017</v>
      </c>
      <c r="AH4" s="231">
        <v>2018</v>
      </c>
      <c r="AI4" s="231">
        <v>2019</v>
      </c>
      <c r="AJ4" s="231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50" customFormat="1" ht="3.75" customHeight="1" x14ac:dyDescent="0.25">
      <c r="B5" s="60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609"/>
      <c r="Z5" s="609"/>
      <c r="AA5" s="609"/>
      <c r="AB5" s="143"/>
      <c r="AC5" s="143"/>
      <c r="AD5" s="143"/>
    </row>
    <row r="6" spans="2:40" s="150" customFormat="1" ht="26.25" customHeight="1" x14ac:dyDescent="0.25">
      <c r="B6" s="595"/>
      <c r="C6" s="596" t="s">
        <v>66</v>
      </c>
      <c r="D6" s="614" t="s">
        <v>6</v>
      </c>
      <c r="E6" s="614" t="s">
        <v>6</v>
      </c>
      <c r="F6" s="614" t="s">
        <v>6</v>
      </c>
      <c r="G6" s="614" t="s">
        <v>6</v>
      </c>
      <c r="H6" s="614" t="s">
        <v>6</v>
      </c>
      <c r="I6" s="597">
        <v>6792.5179999999991</v>
      </c>
      <c r="J6" s="597">
        <v>59308.187000000005</v>
      </c>
      <c r="K6" s="597">
        <v>6971.8980000000001</v>
      </c>
      <c r="L6" s="597">
        <v>16869.684999999998</v>
      </c>
      <c r="M6" s="597">
        <v>13090.333000000001</v>
      </c>
      <c r="N6" s="597">
        <v>7433.0150000000021</v>
      </c>
      <c r="O6" s="597">
        <v>8963.3429999999971</v>
      </c>
      <c r="P6" s="597">
        <v>13458.080000000005</v>
      </c>
      <c r="Q6" s="597">
        <v>13208.494000000001</v>
      </c>
      <c r="R6" s="597">
        <v>14605.415000000003</v>
      </c>
      <c r="S6" s="597">
        <v>19736.239999999998</v>
      </c>
      <c r="T6" s="597">
        <v>21225.745999999999</v>
      </c>
      <c r="U6" s="597">
        <v>11793.465</v>
      </c>
      <c r="V6" s="597">
        <v>16806.208000000002</v>
      </c>
      <c r="W6" s="597">
        <v>19787.206000000006</v>
      </c>
      <c r="X6" s="597">
        <v>33884.310999999994</v>
      </c>
      <c r="Y6" s="597">
        <v>32968.771000000001</v>
      </c>
      <c r="Z6" s="103">
        <v>31809.882999999994</v>
      </c>
      <c r="AA6" s="103">
        <v>37722.772999999994</v>
      </c>
      <c r="AB6" s="103">
        <v>66774.005000000005</v>
      </c>
      <c r="AC6" s="103">
        <v>63234.286000000007</v>
      </c>
      <c r="AD6" s="103">
        <v>99609.734000000011</v>
      </c>
      <c r="AE6" s="103">
        <v>83871.439999999988</v>
      </c>
      <c r="AF6" s="103">
        <v>64258.426999999989</v>
      </c>
      <c r="AG6" s="354">
        <v>105022.63500000001</v>
      </c>
      <c r="AH6" s="354">
        <v>140766.739</v>
      </c>
      <c r="AI6" s="354">
        <v>125290.14900000006</v>
      </c>
      <c r="AJ6" s="103">
        <v>134560.45500000005</v>
      </c>
      <c r="AK6" s="111">
        <v>166571.20100000009</v>
      </c>
      <c r="AL6" s="111">
        <v>233615.43699999998</v>
      </c>
      <c r="AM6" s="111">
        <v>220133.68</v>
      </c>
      <c r="AN6" s="103">
        <v>205377.15900000001</v>
      </c>
    </row>
    <row r="7" spans="2:40" s="150" customFormat="1" ht="3.75" customHeight="1" x14ac:dyDescent="0.2">
      <c r="B7" s="595"/>
      <c r="C7" s="596"/>
      <c r="D7" s="596"/>
      <c r="E7" s="596"/>
      <c r="F7" s="596"/>
      <c r="G7" s="596"/>
      <c r="H7" s="596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6"/>
      <c r="AA7" s="335"/>
      <c r="AB7" s="106"/>
      <c r="AC7" s="144"/>
      <c r="AD7" s="106"/>
      <c r="AE7" s="201"/>
      <c r="AF7" s="201"/>
      <c r="AG7" s="365"/>
      <c r="AH7" s="368"/>
      <c r="AI7" s="369"/>
      <c r="AJ7" s="202"/>
      <c r="AK7" s="104"/>
      <c r="AL7" s="104"/>
      <c r="AM7" s="104"/>
      <c r="AN7" s="202"/>
    </row>
    <row r="8" spans="2:40" s="150" customFormat="1" ht="16.350000000000001" customHeight="1" x14ac:dyDescent="0.25">
      <c r="B8" s="595">
        <v>1</v>
      </c>
      <c r="C8" s="594" t="s">
        <v>386</v>
      </c>
      <c r="D8" s="305" t="s">
        <v>6</v>
      </c>
      <c r="E8" s="305" t="s">
        <v>6</v>
      </c>
      <c r="F8" s="305" t="s">
        <v>6</v>
      </c>
      <c r="G8" s="305" t="s">
        <v>6</v>
      </c>
      <c r="H8" s="305" t="s">
        <v>6</v>
      </c>
      <c r="I8" s="241">
        <v>237.48599999999999</v>
      </c>
      <c r="J8" s="241">
        <v>516.45899999999995</v>
      </c>
      <c r="K8" s="241">
        <v>441.72899999999998</v>
      </c>
      <c r="L8" s="241">
        <v>966.91700000000003</v>
      </c>
      <c r="M8" s="241">
        <v>489.55900000000003</v>
      </c>
      <c r="N8" s="241">
        <v>178.75700000000001</v>
      </c>
      <c r="O8" s="241">
        <v>115.64700000000001</v>
      </c>
      <c r="P8" s="241">
        <v>148.22399999999999</v>
      </c>
      <c r="Q8" s="241">
        <v>250.77199999999999</v>
      </c>
      <c r="R8" s="241">
        <v>279.67200000000003</v>
      </c>
      <c r="S8" s="241">
        <v>50.615000000000002</v>
      </c>
      <c r="T8" s="241">
        <v>79.978999999999999</v>
      </c>
      <c r="U8" s="241">
        <v>8.0139999999999993</v>
      </c>
      <c r="V8" s="241">
        <v>2.9620000000000002</v>
      </c>
      <c r="W8" s="241">
        <v>63.482999999999997</v>
      </c>
      <c r="X8" s="241">
        <v>188.77799999999999</v>
      </c>
      <c r="Y8" s="241">
        <v>1188.7249999999999</v>
      </c>
      <c r="Z8" s="107">
        <v>823.79200000000003</v>
      </c>
      <c r="AA8" s="107">
        <v>815.40099999999995</v>
      </c>
      <c r="AB8" s="107">
        <v>1236.6129999999998</v>
      </c>
      <c r="AC8" s="107">
        <v>699.39699999999993</v>
      </c>
      <c r="AD8" s="107">
        <v>96.984999999999985</v>
      </c>
      <c r="AE8" s="115">
        <v>825.62199999999996</v>
      </c>
      <c r="AF8" s="115">
        <v>5374.2240000000002</v>
      </c>
      <c r="AG8" s="357">
        <v>11045.488000000005</v>
      </c>
      <c r="AH8" s="358">
        <v>10496.435999999998</v>
      </c>
      <c r="AI8" s="357">
        <v>5332.7970000000014</v>
      </c>
      <c r="AJ8" s="115">
        <v>6542.7020000000002</v>
      </c>
      <c r="AK8" s="107">
        <v>8651.7800000000007</v>
      </c>
      <c r="AL8" s="107">
        <v>9731.7080000000005</v>
      </c>
      <c r="AM8" s="107">
        <v>9802.2369999999992</v>
      </c>
      <c r="AN8" s="115">
        <v>6833.95</v>
      </c>
    </row>
    <row r="9" spans="2:40" s="150" customFormat="1" ht="16.350000000000001" customHeight="1" x14ac:dyDescent="0.25">
      <c r="B9" s="595">
        <v>2</v>
      </c>
      <c r="C9" s="594" t="s">
        <v>387</v>
      </c>
      <c r="D9" s="305" t="s">
        <v>6</v>
      </c>
      <c r="E9" s="305" t="s">
        <v>6</v>
      </c>
      <c r="F9" s="305" t="s">
        <v>6</v>
      </c>
      <c r="G9" s="305" t="s">
        <v>6</v>
      </c>
      <c r="H9" s="305" t="s">
        <v>6</v>
      </c>
      <c r="I9" s="241">
        <v>2630.5189999999998</v>
      </c>
      <c r="J9" s="241">
        <v>2845.9670000000001</v>
      </c>
      <c r="K9" s="241">
        <v>2258.1370000000002</v>
      </c>
      <c r="L9" s="241">
        <v>10423.272000000001</v>
      </c>
      <c r="M9" s="241">
        <v>3828.0160000000001</v>
      </c>
      <c r="N9" s="241">
        <v>3070.3850000000002</v>
      </c>
      <c r="O9" s="241">
        <v>2958.8629999999998</v>
      </c>
      <c r="P9" s="241">
        <v>3146.0909999999999</v>
      </c>
      <c r="Q9" s="241">
        <v>3049.989</v>
      </c>
      <c r="R9" s="241">
        <v>3122.326</v>
      </c>
      <c r="S9" s="241">
        <v>3181.864</v>
      </c>
      <c r="T9" s="241">
        <v>3237.0070000000001</v>
      </c>
      <c r="U9" s="241">
        <v>3548.4119999999998</v>
      </c>
      <c r="V9" s="241">
        <v>3358.3870000000002</v>
      </c>
      <c r="W9" s="241">
        <v>3617.8359999999998</v>
      </c>
      <c r="X9" s="241">
        <v>3687.4180000000001</v>
      </c>
      <c r="Y9" s="241">
        <v>3507.4749999999999</v>
      </c>
      <c r="Z9" s="107">
        <v>3730.0770000000002</v>
      </c>
      <c r="AA9" s="107">
        <v>4237.49</v>
      </c>
      <c r="AB9" s="107">
        <v>4430.6990000000005</v>
      </c>
      <c r="AC9" s="107">
        <v>5830.0540000000001</v>
      </c>
      <c r="AD9" s="107">
        <v>6295.2550000000001</v>
      </c>
      <c r="AE9" s="115">
        <v>6055.1550000000007</v>
      </c>
      <c r="AF9" s="115">
        <v>9295.9640000000036</v>
      </c>
      <c r="AG9" s="357">
        <v>13094.917999999998</v>
      </c>
      <c r="AH9" s="358">
        <v>15148.232999999995</v>
      </c>
      <c r="AI9" s="357">
        <v>13480.591000000004</v>
      </c>
      <c r="AJ9" s="115">
        <v>12065.654000000022</v>
      </c>
      <c r="AK9" s="107">
        <v>15493.763000000001</v>
      </c>
      <c r="AL9" s="107">
        <v>16146.726000000001</v>
      </c>
      <c r="AM9" s="107">
        <v>13868.004999999999</v>
      </c>
      <c r="AN9" s="115">
        <v>11968.507</v>
      </c>
    </row>
    <row r="10" spans="2:40" s="150" customFormat="1" ht="16.350000000000001" customHeight="1" x14ac:dyDescent="0.25">
      <c r="B10" s="595">
        <v>3</v>
      </c>
      <c r="C10" s="594" t="s">
        <v>388</v>
      </c>
      <c r="D10" s="305" t="s">
        <v>6</v>
      </c>
      <c r="E10" s="305" t="s">
        <v>6</v>
      </c>
      <c r="F10" s="305" t="s">
        <v>6</v>
      </c>
      <c r="G10" s="305" t="s">
        <v>6</v>
      </c>
      <c r="H10" s="305" t="s">
        <v>6</v>
      </c>
      <c r="I10" s="397" t="s">
        <v>8</v>
      </c>
      <c r="J10" s="158">
        <v>0</v>
      </c>
      <c r="K10" s="241">
        <v>2.7519999999999998</v>
      </c>
      <c r="L10" s="158">
        <v>0</v>
      </c>
      <c r="M10" s="241">
        <v>11.476000000000001</v>
      </c>
      <c r="N10" s="397" t="s">
        <v>8</v>
      </c>
      <c r="O10" s="241">
        <v>5.3220000000000001</v>
      </c>
      <c r="P10" s="241">
        <v>50.021000000000001</v>
      </c>
      <c r="Q10" s="241">
        <v>28.788</v>
      </c>
      <c r="R10" s="241">
        <v>22.471</v>
      </c>
      <c r="S10" s="241">
        <v>76.218000000000004</v>
      </c>
      <c r="T10" s="241">
        <v>71.885000000000005</v>
      </c>
      <c r="U10" s="241">
        <v>35.622</v>
      </c>
      <c r="V10" s="241">
        <v>72.600999999999999</v>
      </c>
      <c r="W10" s="241">
        <v>81.510999999999996</v>
      </c>
      <c r="X10" s="241">
        <v>229.51599999999999</v>
      </c>
      <c r="Y10" s="241">
        <v>378.62700000000001</v>
      </c>
      <c r="Z10" s="107">
        <v>222.12299999999999</v>
      </c>
      <c r="AA10" s="107">
        <v>177.11600000000001</v>
      </c>
      <c r="AB10" s="107">
        <v>214.50200000000001</v>
      </c>
      <c r="AC10" s="107">
        <v>221.45099999999999</v>
      </c>
      <c r="AD10" s="107">
        <v>2569.0230000000001</v>
      </c>
      <c r="AE10" s="115">
        <v>1408.0429999999999</v>
      </c>
      <c r="AF10" s="115">
        <v>526.03500000000008</v>
      </c>
      <c r="AG10" s="357">
        <v>820.4910000000001</v>
      </c>
      <c r="AH10" s="358">
        <v>1323.4550000000002</v>
      </c>
      <c r="AI10" s="357">
        <v>2458.6980000000003</v>
      </c>
      <c r="AJ10" s="115">
        <v>896.89200000000017</v>
      </c>
      <c r="AK10" s="107">
        <v>549.37800000000004</v>
      </c>
      <c r="AL10" s="107">
        <v>2736.1959999999999</v>
      </c>
      <c r="AM10" s="107">
        <v>5180.2030000000004</v>
      </c>
      <c r="AN10" s="115">
        <v>2259.0410000000002</v>
      </c>
    </row>
    <row r="11" spans="2:40" s="150" customFormat="1" ht="16.350000000000001" customHeight="1" x14ac:dyDescent="0.25">
      <c r="B11" s="595">
        <v>4</v>
      </c>
      <c r="C11" s="594" t="s">
        <v>389</v>
      </c>
      <c r="D11" s="305" t="s">
        <v>6</v>
      </c>
      <c r="E11" s="305" t="s">
        <v>6</v>
      </c>
      <c r="F11" s="305" t="s">
        <v>6</v>
      </c>
      <c r="G11" s="305" t="s">
        <v>6</v>
      </c>
      <c r="H11" s="305" t="s">
        <v>6</v>
      </c>
      <c r="I11" s="241">
        <v>4.9859999999999998</v>
      </c>
      <c r="J11" s="241">
        <v>2.895</v>
      </c>
      <c r="K11" s="241">
        <v>14.525</v>
      </c>
      <c r="L11" s="241">
        <v>1509.56</v>
      </c>
      <c r="M11" s="241">
        <v>95.78</v>
      </c>
      <c r="N11" s="241">
        <v>152.536</v>
      </c>
      <c r="O11" s="241">
        <v>1228.298</v>
      </c>
      <c r="P11" s="241">
        <v>1983.06</v>
      </c>
      <c r="Q11" s="241">
        <v>1818.1489999999999</v>
      </c>
      <c r="R11" s="241">
        <v>3135.692</v>
      </c>
      <c r="S11" s="241">
        <v>3390.3609999999999</v>
      </c>
      <c r="T11" s="241">
        <v>3413.6619999999998</v>
      </c>
      <c r="U11" s="241">
        <v>4016.1619999999998</v>
      </c>
      <c r="V11" s="241">
        <v>6701.5159999999996</v>
      </c>
      <c r="W11" s="241">
        <v>7525.5640000000003</v>
      </c>
      <c r="X11" s="241">
        <v>9298.74</v>
      </c>
      <c r="Y11" s="241">
        <v>7699.0249999999996</v>
      </c>
      <c r="Z11" s="107">
        <v>8719.1209999999992</v>
      </c>
      <c r="AA11" s="107">
        <v>8957.4599999999991</v>
      </c>
      <c r="AB11" s="107">
        <v>11472.274000000001</v>
      </c>
      <c r="AC11" s="107">
        <v>9966.8480000000018</v>
      </c>
      <c r="AD11" s="107">
        <v>11684.166000000001</v>
      </c>
      <c r="AE11" s="115">
        <v>14086.645999999999</v>
      </c>
      <c r="AF11" s="115">
        <v>9972.8209999999926</v>
      </c>
      <c r="AG11" s="357">
        <v>20199.901000000009</v>
      </c>
      <c r="AH11" s="358">
        <v>20265.690999999995</v>
      </c>
      <c r="AI11" s="357">
        <v>23139.313000000013</v>
      </c>
      <c r="AJ11" s="115">
        <v>19980.566000000006</v>
      </c>
      <c r="AK11" s="107">
        <v>34587.750999999997</v>
      </c>
      <c r="AL11" s="107">
        <v>50774.832999999999</v>
      </c>
      <c r="AM11" s="107">
        <v>47886.976000000002</v>
      </c>
      <c r="AN11" s="115">
        <v>45953.150999999998</v>
      </c>
    </row>
    <row r="12" spans="2:40" s="150" customFormat="1" ht="16.350000000000001" customHeight="1" x14ac:dyDescent="0.25">
      <c r="B12" s="595">
        <v>5</v>
      </c>
      <c r="C12" s="594" t="s">
        <v>390</v>
      </c>
      <c r="D12" s="305" t="s">
        <v>6</v>
      </c>
      <c r="E12" s="305" t="s">
        <v>6</v>
      </c>
      <c r="F12" s="305" t="s">
        <v>6</v>
      </c>
      <c r="G12" s="305" t="s">
        <v>6</v>
      </c>
      <c r="H12" s="305" t="s">
        <v>6</v>
      </c>
      <c r="I12" s="241">
        <v>6.3490000000000002</v>
      </c>
      <c r="J12" s="241">
        <v>2.996</v>
      </c>
      <c r="K12" s="241">
        <v>35.371000000000002</v>
      </c>
      <c r="L12" s="241">
        <v>4.9619999999999997</v>
      </c>
      <c r="M12" s="241">
        <v>14.066000000000001</v>
      </c>
      <c r="N12" s="241">
        <v>240.67</v>
      </c>
      <c r="O12" s="241">
        <v>1321.1</v>
      </c>
      <c r="P12" s="241">
        <v>2279.8870000000002</v>
      </c>
      <c r="Q12" s="241">
        <v>3042.2939999999999</v>
      </c>
      <c r="R12" s="241">
        <v>2959.511</v>
      </c>
      <c r="S12" s="241">
        <v>1492.6959999999999</v>
      </c>
      <c r="T12" s="241">
        <v>1402.8130000000001</v>
      </c>
      <c r="U12" s="241">
        <v>1697.6469999999999</v>
      </c>
      <c r="V12" s="241">
        <v>2662.864</v>
      </c>
      <c r="W12" s="241">
        <v>2974.7570000000001</v>
      </c>
      <c r="X12" s="241">
        <v>4020.7190000000001</v>
      </c>
      <c r="Y12" s="241">
        <v>3211.5169999999998</v>
      </c>
      <c r="Z12" s="107">
        <v>3687.68</v>
      </c>
      <c r="AA12" s="107">
        <v>3885.6080000000002</v>
      </c>
      <c r="AB12" s="107">
        <v>4311.9629999999997</v>
      </c>
      <c r="AC12" s="107">
        <v>5842.7830000000004</v>
      </c>
      <c r="AD12" s="107">
        <v>8136.8729999999996</v>
      </c>
      <c r="AE12" s="115">
        <v>8962.0669999999991</v>
      </c>
      <c r="AF12" s="115">
        <v>4146.4620000000014</v>
      </c>
      <c r="AG12" s="357">
        <v>10335.049999999996</v>
      </c>
      <c r="AH12" s="358">
        <v>9655.2139999999945</v>
      </c>
      <c r="AI12" s="357">
        <v>9539.5400000000136</v>
      </c>
      <c r="AJ12" s="115">
        <v>7689.6929999999957</v>
      </c>
      <c r="AK12" s="107">
        <v>10981.825000000001</v>
      </c>
      <c r="AL12" s="107">
        <v>12410.732</v>
      </c>
      <c r="AM12" s="107">
        <v>12214.016</v>
      </c>
      <c r="AN12" s="115">
        <v>11843.346</v>
      </c>
    </row>
    <row r="13" spans="2:40" s="150" customFormat="1" ht="16.350000000000001" customHeight="1" x14ac:dyDescent="0.25">
      <c r="B13" s="595">
        <v>6</v>
      </c>
      <c r="C13" s="594" t="s">
        <v>391</v>
      </c>
      <c r="D13" s="305" t="s">
        <v>6</v>
      </c>
      <c r="E13" s="305" t="s">
        <v>6</v>
      </c>
      <c r="F13" s="305" t="s">
        <v>6</v>
      </c>
      <c r="G13" s="305" t="s">
        <v>6</v>
      </c>
      <c r="H13" s="305" t="s">
        <v>6</v>
      </c>
      <c r="I13" s="241">
        <v>1.385</v>
      </c>
      <c r="J13" s="241">
        <v>3.1760000000000002</v>
      </c>
      <c r="K13" s="241">
        <v>2.4239999999999999</v>
      </c>
      <c r="L13" s="241">
        <v>5.88</v>
      </c>
      <c r="M13" s="241">
        <v>4.6040000000000001</v>
      </c>
      <c r="N13" s="241">
        <v>181.142</v>
      </c>
      <c r="O13" s="241">
        <v>1.726</v>
      </c>
      <c r="P13" s="241">
        <v>1.2070000000000001</v>
      </c>
      <c r="Q13" s="397" t="s">
        <v>8</v>
      </c>
      <c r="R13" s="241">
        <v>4.6710000000000003</v>
      </c>
      <c r="S13" s="241">
        <v>1.1719999999999999</v>
      </c>
      <c r="T13" s="241">
        <v>0.96399999999999997</v>
      </c>
      <c r="U13" s="158">
        <v>0</v>
      </c>
      <c r="V13" s="158">
        <v>0</v>
      </c>
      <c r="W13" s="617" t="s">
        <v>8</v>
      </c>
      <c r="X13" s="241">
        <v>5.4740000000000002</v>
      </c>
      <c r="Y13" s="241">
        <v>46.631999999999998</v>
      </c>
      <c r="Z13" s="107">
        <v>121.652</v>
      </c>
      <c r="AA13" s="107">
        <v>59.012999999999998</v>
      </c>
      <c r="AB13" s="107">
        <v>174.92500000000001</v>
      </c>
      <c r="AC13" s="107">
        <v>226.44800000000001</v>
      </c>
      <c r="AD13" s="107">
        <v>54.642000000000003</v>
      </c>
      <c r="AE13" s="115">
        <v>161.261</v>
      </c>
      <c r="AF13" s="115">
        <v>179.49500000000003</v>
      </c>
      <c r="AG13" s="357">
        <v>564.24</v>
      </c>
      <c r="AH13" s="358">
        <v>211.85399999999998</v>
      </c>
      <c r="AI13" s="357">
        <v>196.80399999999995</v>
      </c>
      <c r="AJ13" s="115">
        <v>110.83799999999999</v>
      </c>
      <c r="AK13" s="107">
        <v>96.6340000000001</v>
      </c>
      <c r="AL13" s="107">
        <v>206.173</v>
      </c>
      <c r="AM13" s="107">
        <v>195.721</v>
      </c>
      <c r="AN13" s="115">
        <v>162.50800000000001</v>
      </c>
    </row>
    <row r="14" spans="2:40" s="150" customFormat="1" ht="16.350000000000001" customHeight="1" x14ac:dyDescent="0.25">
      <c r="B14" s="595">
        <v>7</v>
      </c>
      <c r="C14" s="594" t="s">
        <v>392</v>
      </c>
      <c r="D14" s="305" t="s">
        <v>6</v>
      </c>
      <c r="E14" s="305" t="s">
        <v>6</v>
      </c>
      <c r="F14" s="305" t="s">
        <v>6</v>
      </c>
      <c r="G14" s="305" t="s">
        <v>6</v>
      </c>
      <c r="H14" s="305" t="s">
        <v>6</v>
      </c>
      <c r="I14" s="241">
        <v>248.893</v>
      </c>
      <c r="J14" s="241">
        <v>275.86200000000002</v>
      </c>
      <c r="K14" s="241">
        <v>177.934</v>
      </c>
      <c r="L14" s="241">
        <v>136.649</v>
      </c>
      <c r="M14" s="241">
        <v>62.127000000000002</v>
      </c>
      <c r="N14" s="241">
        <v>133.31299999999999</v>
      </c>
      <c r="O14" s="241">
        <v>39.075000000000003</v>
      </c>
      <c r="P14" s="241">
        <v>14.287000000000001</v>
      </c>
      <c r="Q14" s="241">
        <v>28.523</v>
      </c>
      <c r="R14" s="241">
        <v>34.232999999999997</v>
      </c>
      <c r="S14" s="241">
        <v>144.952</v>
      </c>
      <c r="T14" s="241">
        <v>125.279</v>
      </c>
      <c r="U14" s="241">
        <v>1.141</v>
      </c>
      <c r="V14" s="241">
        <v>2.762</v>
      </c>
      <c r="W14" s="241">
        <v>8.8249999999999993</v>
      </c>
      <c r="X14" s="241">
        <v>7.0049999999999999</v>
      </c>
      <c r="Y14" s="241">
        <v>93.076999999999998</v>
      </c>
      <c r="Z14" s="107">
        <v>91.590999999999994</v>
      </c>
      <c r="AA14" s="107">
        <v>386.70100000000002</v>
      </c>
      <c r="AB14" s="107">
        <v>410.43700000000001</v>
      </c>
      <c r="AC14" s="107">
        <v>369.33600000000001</v>
      </c>
      <c r="AD14" s="107">
        <v>1043.5450000000001</v>
      </c>
      <c r="AE14" s="115">
        <v>451.43499999999995</v>
      </c>
      <c r="AF14" s="115">
        <v>603.48800000000017</v>
      </c>
      <c r="AG14" s="357">
        <v>403.60799999999995</v>
      </c>
      <c r="AH14" s="358">
        <v>3222.2400000000002</v>
      </c>
      <c r="AI14" s="357">
        <v>2232.7199999999993</v>
      </c>
      <c r="AJ14" s="115">
        <v>2109.89</v>
      </c>
      <c r="AK14" s="107">
        <v>2400.8759999999979</v>
      </c>
      <c r="AL14" s="107">
        <v>2404.9430000000002</v>
      </c>
      <c r="AM14" s="107">
        <v>2356.098</v>
      </c>
      <c r="AN14" s="115">
        <v>1290.27</v>
      </c>
    </row>
    <row r="15" spans="2:40" s="150" customFormat="1" ht="16.350000000000001" customHeight="1" x14ac:dyDescent="0.25">
      <c r="B15" s="595">
        <v>8</v>
      </c>
      <c r="C15" s="594" t="s">
        <v>393</v>
      </c>
      <c r="D15" s="305" t="s">
        <v>6</v>
      </c>
      <c r="E15" s="305" t="s">
        <v>6</v>
      </c>
      <c r="F15" s="305" t="s">
        <v>6</v>
      </c>
      <c r="G15" s="305" t="s">
        <v>6</v>
      </c>
      <c r="H15" s="305" t="s">
        <v>6</v>
      </c>
      <c r="I15" s="241">
        <v>19.96</v>
      </c>
      <c r="J15" s="241">
        <v>10.34</v>
      </c>
      <c r="K15" s="241">
        <v>1.653</v>
      </c>
      <c r="L15" s="241">
        <v>22.242999999999999</v>
      </c>
      <c r="M15" s="241">
        <v>257.27699999999999</v>
      </c>
      <c r="N15" s="241">
        <v>92.233000000000004</v>
      </c>
      <c r="O15" s="241">
        <v>72.409000000000006</v>
      </c>
      <c r="P15" s="241">
        <v>186.08199999999999</v>
      </c>
      <c r="Q15" s="241">
        <v>141.53299999999999</v>
      </c>
      <c r="R15" s="241">
        <v>211.43299999999999</v>
      </c>
      <c r="S15" s="241">
        <v>274.54300000000001</v>
      </c>
      <c r="T15" s="241">
        <v>172.31200000000001</v>
      </c>
      <c r="U15" s="241">
        <v>63.02</v>
      </c>
      <c r="V15" s="241">
        <v>195.62200000000001</v>
      </c>
      <c r="W15" s="241">
        <v>207.13499999999999</v>
      </c>
      <c r="X15" s="241">
        <v>218.87</v>
      </c>
      <c r="Y15" s="241">
        <v>192.89099999999999</v>
      </c>
      <c r="Z15" s="107">
        <v>372.13400000000001</v>
      </c>
      <c r="AA15" s="107">
        <v>485.642</v>
      </c>
      <c r="AB15" s="107">
        <v>437.084</v>
      </c>
      <c r="AC15" s="107">
        <v>394.79500000000002</v>
      </c>
      <c r="AD15" s="107">
        <v>444.83199999999999</v>
      </c>
      <c r="AE15" s="115">
        <v>392.81799999999998</v>
      </c>
      <c r="AF15" s="115">
        <v>236.09900000000005</v>
      </c>
      <c r="AG15" s="357">
        <v>905.60300000000007</v>
      </c>
      <c r="AH15" s="358">
        <v>1676.6290000000004</v>
      </c>
      <c r="AI15" s="357">
        <v>1966.2079999999996</v>
      </c>
      <c r="AJ15" s="115">
        <v>2345.2230000000009</v>
      </c>
      <c r="AK15" s="107">
        <v>3460.451999999998</v>
      </c>
      <c r="AL15" s="107">
        <v>3678.7530000000002</v>
      </c>
      <c r="AM15" s="107">
        <v>4780.1959999999999</v>
      </c>
      <c r="AN15" s="115">
        <v>2745.0450000000001</v>
      </c>
    </row>
    <row r="16" spans="2:40" s="150" customFormat="1" ht="16.350000000000001" customHeight="1" x14ac:dyDescent="0.25">
      <c r="B16" s="595">
        <v>9</v>
      </c>
      <c r="C16" s="594" t="s">
        <v>394</v>
      </c>
      <c r="D16" s="305" t="s">
        <v>6</v>
      </c>
      <c r="E16" s="305" t="s">
        <v>6</v>
      </c>
      <c r="F16" s="305" t="s">
        <v>6</v>
      </c>
      <c r="G16" s="305" t="s">
        <v>6</v>
      </c>
      <c r="H16" s="305" t="s">
        <v>6</v>
      </c>
      <c r="I16" s="241">
        <v>948.41</v>
      </c>
      <c r="J16" s="241">
        <v>902.88599999999997</v>
      </c>
      <c r="K16" s="241">
        <v>671.65</v>
      </c>
      <c r="L16" s="241">
        <v>538.005</v>
      </c>
      <c r="M16" s="241">
        <v>523.50900000000001</v>
      </c>
      <c r="N16" s="241">
        <v>644.98199999999997</v>
      </c>
      <c r="O16" s="241">
        <v>722.19799999999998</v>
      </c>
      <c r="P16" s="241">
        <v>866.66099999999994</v>
      </c>
      <c r="Q16" s="241">
        <v>625.68200000000002</v>
      </c>
      <c r="R16" s="241">
        <v>696.86900000000003</v>
      </c>
      <c r="S16" s="241">
        <v>406.71199999999999</v>
      </c>
      <c r="T16" s="241">
        <v>320.81299999999999</v>
      </c>
      <c r="U16" s="241">
        <v>285.30700000000002</v>
      </c>
      <c r="V16" s="241">
        <v>246.07400000000001</v>
      </c>
      <c r="W16" s="241">
        <v>309.82100000000003</v>
      </c>
      <c r="X16" s="241">
        <v>293.601</v>
      </c>
      <c r="Y16" s="241">
        <v>334.73500000000001</v>
      </c>
      <c r="Z16" s="107">
        <v>250.99799999999999</v>
      </c>
      <c r="AA16" s="107">
        <v>303.149</v>
      </c>
      <c r="AB16" s="107">
        <v>538.90499999999997</v>
      </c>
      <c r="AC16" s="107">
        <v>849.08199999999999</v>
      </c>
      <c r="AD16" s="107">
        <v>643.54300000000001</v>
      </c>
      <c r="AE16" s="115">
        <v>796.70399999999995</v>
      </c>
      <c r="AF16" s="115">
        <v>516.04299999999989</v>
      </c>
      <c r="AG16" s="357">
        <v>1210.3510000000001</v>
      </c>
      <c r="AH16" s="358">
        <v>1210.0009999999997</v>
      </c>
      <c r="AI16" s="357">
        <v>909.66199999999947</v>
      </c>
      <c r="AJ16" s="115">
        <v>1083.6529999999998</v>
      </c>
      <c r="AK16" s="107">
        <v>1375.245999999999</v>
      </c>
      <c r="AL16" s="107">
        <v>2050.7910000000002</v>
      </c>
      <c r="AM16" s="107">
        <v>2652.79</v>
      </c>
      <c r="AN16" s="115">
        <v>2340.6610000000001</v>
      </c>
    </row>
    <row r="17" spans="2:40" s="150" customFormat="1" ht="16.350000000000001" customHeight="1" x14ac:dyDescent="0.25">
      <c r="B17" s="595">
        <v>10</v>
      </c>
      <c r="C17" s="594" t="s">
        <v>395</v>
      </c>
      <c r="D17" s="305" t="s">
        <v>6</v>
      </c>
      <c r="E17" s="305" t="s">
        <v>6</v>
      </c>
      <c r="F17" s="305" t="s">
        <v>6</v>
      </c>
      <c r="G17" s="305" t="s">
        <v>6</v>
      </c>
      <c r="H17" s="305" t="s">
        <v>6</v>
      </c>
      <c r="I17" s="241">
        <v>1841.4860000000001</v>
      </c>
      <c r="J17" s="241">
        <v>1730.5930000000001</v>
      </c>
      <c r="K17" s="241">
        <v>351.92700000000002</v>
      </c>
      <c r="L17" s="241">
        <v>287.86399999999998</v>
      </c>
      <c r="M17" s="241">
        <v>984.85299999999995</v>
      </c>
      <c r="N17" s="241">
        <v>517.89400000000001</v>
      </c>
      <c r="O17" s="241">
        <v>257.87900000000002</v>
      </c>
      <c r="P17" s="241">
        <v>379.84</v>
      </c>
      <c r="Q17" s="241">
        <v>346.42200000000003</v>
      </c>
      <c r="R17" s="241">
        <v>279.315</v>
      </c>
      <c r="S17" s="241">
        <v>395.93799999999999</v>
      </c>
      <c r="T17" s="241">
        <v>606.73299999999995</v>
      </c>
      <c r="U17" s="241">
        <v>513.65599999999995</v>
      </c>
      <c r="V17" s="241">
        <v>960.69200000000001</v>
      </c>
      <c r="W17" s="241">
        <v>598.43799999999999</v>
      </c>
      <c r="X17" s="241">
        <v>447.32</v>
      </c>
      <c r="Y17" s="241">
        <v>1523.7449999999999</v>
      </c>
      <c r="Z17" s="107">
        <v>726.54899999999998</v>
      </c>
      <c r="AA17" s="107">
        <v>1120.135</v>
      </c>
      <c r="AB17" s="107">
        <v>1787.2520000000002</v>
      </c>
      <c r="AC17" s="107">
        <v>1777.905</v>
      </c>
      <c r="AD17" s="107">
        <v>1649.664</v>
      </c>
      <c r="AE17" s="115">
        <v>659.39300000000003</v>
      </c>
      <c r="AF17" s="115">
        <v>850.05000000000018</v>
      </c>
      <c r="AG17" s="357">
        <v>706.66099999999983</v>
      </c>
      <c r="AH17" s="358">
        <v>2296.9340000000002</v>
      </c>
      <c r="AI17" s="357">
        <v>2555.327000000002</v>
      </c>
      <c r="AJ17" s="115">
        <v>1493.6860000000011</v>
      </c>
      <c r="AK17" s="107">
        <v>1536.3679999999999</v>
      </c>
      <c r="AL17" s="107">
        <v>1974.028</v>
      </c>
      <c r="AM17" s="107">
        <v>1414.7349999999999</v>
      </c>
      <c r="AN17" s="115">
        <v>1619.288</v>
      </c>
    </row>
    <row r="18" spans="2:40" s="150" customFormat="1" ht="16.350000000000001" customHeight="1" x14ac:dyDescent="0.25">
      <c r="B18" s="595">
        <v>11</v>
      </c>
      <c r="C18" s="594" t="s">
        <v>396</v>
      </c>
      <c r="D18" s="305" t="s">
        <v>6</v>
      </c>
      <c r="E18" s="305" t="s">
        <v>6</v>
      </c>
      <c r="F18" s="305" t="s">
        <v>6</v>
      </c>
      <c r="G18" s="305" t="s">
        <v>6</v>
      </c>
      <c r="H18" s="305" t="s">
        <v>6</v>
      </c>
      <c r="I18" s="158">
        <v>0</v>
      </c>
      <c r="J18" s="158">
        <v>0</v>
      </c>
      <c r="K18" s="158">
        <v>0</v>
      </c>
      <c r="L18" s="158">
        <v>0</v>
      </c>
      <c r="M18" s="241">
        <v>652.17700000000002</v>
      </c>
      <c r="N18" s="241">
        <v>887.87599999999998</v>
      </c>
      <c r="O18" s="241">
        <v>806.55200000000002</v>
      </c>
      <c r="P18" s="241">
        <v>736.92700000000002</v>
      </c>
      <c r="Q18" s="241">
        <v>519.87699999999995</v>
      </c>
      <c r="R18" s="241">
        <v>244.65199999999999</v>
      </c>
      <c r="S18" s="241">
        <v>145.607</v>
      </c>
      <c r="T18" s="241">
        <v>99.539000000000001</v>
      </c>
      <c r="U18" s="241">
        <v>3.9380000000000002</v>
      </c>
      <c r="V18" s="241">
        <v>1.806</v>
      </c>
      <c r="W18" s="241">
        <v>12.558</v>
      </c>
      <c r="X18" s="241">
        <v>27.988</v>
      </c>
      <c r="Y18" s="241">
        <v>139.768</v>
      </c>
      <c r="Z18" s="107">
        <v>212.042</v>
      </c>
      <c r="AA18" s="107">
        <v>230.05799999999999</v>
      </c>
      <c r="AB18" s="107">
        <v>212.87700000000001</v>
      </c>
      <c r="AC18" s="107">
        <v>273.60000000000002</v>
      </c>
      <c r="AD18" s="107">
        <v>281.65600000000001</v>
      </c>
      <c r="AE18" s="115">
        <v>1429.556</v>
      </c>
      <c r="AF18" s="115">
        <v>1544.4369999999999</v>
      </c>
      <c r="AG18" s="357">
        <v>2478.2290000000003</v>
      </c>
      <c r="AH18" s="358">
        <v>1153.5899999999999</v>
      </c>
      <c r="AI18" s="357">
        <v>383.59700000000009</v>
      </c>
      <c r="AJ18" s="115">
        <v>249.01399999999998</v>
      </c>
      <c r="AK18" s="107">
        <v>188.72600000000003</v>
      </c>
      <c r="AL18" s="107">
        <v>531.51400000000001</v>
      </c>
      <c r="AM18" s="107">
        <v>316.20100000000002</v>
      </c>
      <c r="AN18" s="115">
        <v>279.66800000000001</v>
      </c>
    </row>
    <row r="19" spans="2:40" s="150" customFormat="1" ht="16.350000000000001" customHeight="1" x14ac:dyDescent="0.25">
      <c r="B19" s="595">
        <v>12</v>
      </c>
      <c r="C19" s="594" t="s">
        <v>397</v>
      </c>
      <c r="D19" s="305" t="s">
        <v>6</v>
      </c>
      <c r="E19" s="305" t="s">
        <v>6</v>
      </c>
      <c r="F19" s="305" t="s">
        <v>6</v>
      </c>
      <c r="G19" s="305" t="s">
        <v>6</v>
      </c>
      <c r="H19" s="305" t="s">
        <v>6</v>
      </c>
      <c r="I19" s="158">
        <v>0</v>
      </c>
      <c r="J19" s="241">
        <v>6.1239999999999997</v>
      </c>
      <c r="K19" s="241">
        <v>52.142000000000003</v>
      </c>
      <c r="L19" s="158">
        <v>0</v>
      </c>
      <c r="M19" s="241">
        <v>1.181</v>
      </c>
      <c r="N19" s="241">
        <v>16.84</v>
      </c>
      <c r="O19" s="241">
        <v>100.45699999999999</v>
      </c>
      <c r="P19" s="241">
        <v>159.708</v>
      </c>
      <c r="Q19" s="241">
        <v>143.11199999999999</v>
      </c>
      <c r="R19" s="241">
        <v>159.28899999999999</v>
      </c>
      <c r="S19" s="241">
        <v>385.45800000000003</v>
      </c>
      <c r="T19" s="241">
        <v>231.01</v>
      </c>
      <c r="U19" s="241">
        <v>203.21600000000001</v>
      </c>
      <c r="V19" s="241">
        <v>334.59100000000001</v>
      </c>
      <c r="W19" s="241">
        <v>386.548</v>
      </c>
      <c r="X19" s="241">
        <v>528.42899999999997</v>
      </c>
      <c r="Y19" s="241">
        <v>531.38199999999995</v>
      </c>
      <c r="Z19" s="107">
        <v>600.33100000000002</v>
      </c>
      <c r="AA19" s="107">
        <v>536.41600000000005</v>
      </c>
      <c r="AB19" s="107">
        <v>1067.817</v>
      </c>
      <c r="AC19" s="107">
        <v>2743.5419999999999</v>
      </c>
      <c r="AD19" s="107">
        <v>3003.7860000000001</v>
      </c>
      <c r="AE19" s="115">
        <v>3153.3249999999998</v>
      </c>
      <c r="AF19" s="115">
        <v>2813.0529999999999</v>
      </c>
      <c r="AG19" s="357">
        <v>3452.0930000000003</v>
      </c>
      <c r="AH19" s="358">
        <v>6563.1749999999993</v>
      </c>
      <c r="AI19" s="357">
        <v>6486.845000000003</v>
      </c>
      <c r="AJ19" s="115">
        <v>6932.7090000000007</v>
      </c>
      <c r="AK19" s="107">
        <v>6771.6760000000004</v>
      </c>
      <c r="AL19" s="107">
        <v>7176.6880000000001</v>
      </c>
      <c r="AM19" s="107">
        <v>3051.1840000000002</v>
      </c>
      <c r="AN19" s="115">
        <v>4300.0320000000002</v>
      </c>
    </row>
    <row r="20" spans="2:40" s="150" customFormat="1" ht="16.350000000000001" customHeight="1" x14ac:dyDescent="0.25">
      <c r="B20" s="595">
        <v>13</v>
      </c>
      <c r="C20" s="594" t="s">
        <v>398</v>
      </c>
      <c r="D20" s="305" t="s">
        <v>6</v>
      </c>
      <c r="E20" s="305" t="s">
        <v>6</v>
      </c>
      <c r="F20" s="305" t="s">
        <v>6</v>
      </c>
      <c r="G20" s="305" t="s">
        <v>6</v>
      </c>
      <c r="H20" s="305" t="s">
        <v>6</v>
      </c>
      <c r="I20" s="241">
        <v>8.1219999999999999</v>
      </c>
      <c r="J20" s="241">
        <v>11.013</v>
      </c>
      <c r="K20" s="241">
        <v>20.346</v>
      </c>
      <c r="L20" s="241">
        <v>5.6609999999999996</v>
      </c>
      <c r="M20" s="241">
        <v>49.582000000000001</v>
      </c>
      <c r="N20" s="241">
        <v>86.694000000000003</v>
      </c>
      <c r="O20" s="241">
        <v>193.898</v>
      </c>
      <c r="P20" s="241">
        <v>523.71699999999998</v>
      </c>
      <c r="Q20" s="241">
        <v>567.32000000000005</v>
      </c>
      <c r="R20" s="241">
        <v>710.74400000000003</v>
      </c>
      <c r="S20" s="241">
        <v>1183.9169999999999</v>
      </c>
      <c r="T20" s="241">
        <v>1829.452</v>
      </c>
      <c r="U20" s="241">
        <v>253.08699999999999</v>
      </c>
      <c r="V20" s="241">
        <v>401.72300000000001</v>
      </c>
      <c r="W20" s="241">
        <v>471.68900000000002</v>
      </c>
      <c r="X20" s="241">
        <v>930.221</v>
      </c>
      <c r="Y20" s="241">
        <v>848.70100000000002</v>
      </c>
      <c r="Z20" s="107">
        <v>2881.9450000000002</v>
      </c>
      <c r="AA20" s="107">
        <v>3319.95</v>
      </c>
      <c r="AB20" s="107">
        <v>11685.408000000001</v>
      </c>
      <c r="AC20" s="107">
        <v>10718.707000000002</v>
      </c>
      <c r="AD20" s="107">
        <v>9842.6860000000015</v>
      </c>
      <c r="AE20" s="115">
        <v>8889.1920000000009</v>
      </c>
      <c r="AF20" s="115">
        <v>4409.0699999999979</v>
      </c>
      <c r="AG20" s="357">
        <v>6006.8060000000005</v>
      </c>
      <c r="AH20" s="358">
        <v>13117.013999999999</v>
      </c>
      <c r="AI20" s="357">
        <v>12342.299000000012</v>
      </c>
      <c r="AJ20" s="115">
        <v>8233.7280000000101</v>
      </c>
      <c r="AK20" s="107">
        <v>11740.009</v>
      </c>
      <c r="AL20" s="107">
        <v>15131.582</v>
      </c>
      <c r="AM20" s="107">
        <v>11439.058000000001</v>
      </c>
      <c r="AN20" s="115">
        <v>12623.358</v>
      </c>
    </row>
    <row r="21" spans="2:40" s="150" customFormat="1" ht="16.350000000000001" customHeight="1" x14ac:dyDescent="0.25">
      <c r="B21" s="595">
        <v>14</v>
      </c>
      <c r="C21" s="594" t="s">
        <v>399</v>
      </c>
      <c r="D21" s="305" t="s">
        <v>6</v>
      </c>
      <c r="E21" s="305" t="s">
        <v>6</v>
      </c>
      <c r="F21" s="305" t="s">
        <v>6</v>
      </c>
      <c r="G21" s="305" t="s">
        <v>6</v>
      </c>
      <c r="H21" s="305" t="s">
        <v>6</v>
      </c>
      <c r="I21" s="241">
        <v>170.13399999999999</v>
      </c>
      <c r="J21" s="241">
        <v>267.44299999999998</v>
      </c>
      <c r="K21" s="241">
        <v>1660.3</v>
      </c>
      <c r="L21" s="241">
        <v>539.85</v>
      </c>
      <c r="M21" s="241">
        <v>5044.8649999999998</v>
      </c>
      <c r="N21" s="241">
        <v>852.13400000000001</v>
      </c>
      <c r="O21" s="241">
        <v>578.60400000000004</v>
      </c>
      <c r="P21" s="241">
        <v>1244.731</v>
      </c>
      <c r="Q21" s="241">
        <v>1867.9849999999999</v>
      </c>
      <c r="R21" s="241">
        <v>1817.268</v>
      </c>
      <c r="S21" s="241">
        <v>5494.23</v>
      </c>
      <c r="T21" s="241">
        <v>4777.8419999999996</v>
      </c>
      <c r="U21" s="241">
        <v>610.02</v>
      </c>
      <c r="V21" s="241">
        <v>1127.4670000000001</v>
      </c>
      <c r="W21" s="241">
        <v>2031.3230000000001</v>
      </c>
      <c r="X21" s="241">
        <v>10326.819</v>
      </c>
      <c r="Y21" s="241">
        <v>8163.19</v>
      </c>
      <c r="Z21" s="107">
        <v>6713.6980000000003</v>
      </c>
      <c r="AA21" s="107">
        <v>8821.61</v>
      </c>
      <c r="AB21" s="107">
        <v>18612.027000000002</v>
      </c>
      <c r="AC21" s="107">
        <v>12609.09</v>
      </c>
      <c r="AD21" s="107">
        <v>37110.775000000001</v>
      </c>
      <c r="AE21" s="115">
        <v>22047.091999999997</v>
      </c>
      <c r="AF21" s="115">
        <v>16316.585999999987</v>
      </c>
      <c r="AG21" s="357">
        <v>22939.500999999986</v>
      </c>
      <c r="AH21" s="358">
        <v>35261.304000000026</v>
      </c>
      <c r="AI21" s="357">
        <v>28843.664000000012</v>
      </c>
      <c r="AJ21" s="115">
        <v>30740.923999999981</v>
      </c>
      <c r="AK21" s="107">
        <v>39245.061000000038</v>
      </c>
      <c r="AL21" s="107">
        <v>58035.413</v>
      </c>
      <c r="AM21" s="107">
        <v>62651.182000000001</v>
      </c>
      <c r="AN21" s="115">
        <v>52900.341</v>
      </c>
    </row>
    <row r="22" spans="2:40" s="150" customFormat="1" ht="16.350000000000001" customHeight="1" x14ac:dyDescent="0.25">
      <c r="B22" s="595">
        <v>15</v>
      </c>
      <c r="C22" s="594" t="s">
        <v>400</v>
      </c>
      <c r="D22" s="305" t="s">
        <v>6</v>
      </c>
      <c r="E22" s="305" t="s">
        <v>6</v>
      </c>
      <c r="F22" s="305" t="s">
        <v>6</v>
      </c>
      <c r="G22" s="305" t="s">
        <v>6</v>
      </c>
      <c r="H22" s="305" t="s">
        <v>6</v>
      </c>
      <c r="I22" s="241">
        <v>342.54899999999998</v>
      </c>
      <c r="J22" s="241">
        <v>52678.481</v>
      </c>
      <c r="K22" s="241">
        <v>1211.77</v>
      </c>
      <c r="L22" s="241">
        <v>58.13</v>
      </c>
      <c r="M22" s="241">
        <v>719.38800000000003</v>
      </c>
      <c r="N22" s="241">
        <v>22.603999999999999</v>
      </c>
      <c r="O22" s="241">
        <v>317.90100000000001</v>
      </c>
      <c r="P22" s="241">
        <v>1332.673</v>
      </c>
      <c r="Q22" s="241">
        <v>412.11200000000002</v>
      </c>
      <c r="R22" s="241">
        <v>519.40599999999995</v>
      </c>
      <c r="S22" s="241">
        <v>1959.664</v>
      </c>
      <c r="T22" s="241">
        <v>2999.1379999999999</v>
      </c>
      <c r="U22" s="241">
        <v>238.13</v>
      </c>
      <c r="V22" s="241">
        <v>246.566</v>
      </c>
      <c r="W22" s="241">
        <v>990.25099999999998</v>
      </c>
      <c r="X22" s="241">
        <v>2477.5549999999998</v>
      </c>
      <c r="Y22" s="241">
        <v>3343.6280000000002</v>
      </c>
      <c r="Z22" s="107">
        <v>569.06299999999999</v>
      </c>
      <c r="AA22" s="107">
        <v>1839.5219999999999</v>
      </c>
      <c r="AB22" s="107">
        <v>2502.2509999999997</v>
      </c>
      <c r="AC22" s="107">
        <v>1348.269</v>
      </c>
      <c r="AD22" s="107">
        <v>6359.4209999999994</v>
      </c>
      <c r="AE22" s="115">
        <v>4142.3590000000004</v>
      </c>
      <c r="AF22" s="115">
        <v>1506.6750000000004</v>
      </c>
      <c r="AG22" s="357">
        <v>1540.9859999999996</v>
      </c>
      <c r="AH22" s="358">
        <v>4430.4310000000005</v>
      </c>
      <c r="AI22" s="357">
        <v>3558.0450000000014</v>
      </c>
      <c r="AJ22" s="115">
        <v>4274.1720000000005</v>
      </c>
      <c r="AK22" s="107">
        <v>6449.3260000000018</v>
      </c>
      <c r="AL22" s="107">
        <v>10578.648999999999</v>
      </c>
      <c r="AM22" s="107">
        <v>9642.7049999999999</v>
      </c>
      <c r="AN22" s="115">
        <v>9670.509</v>
      </c>
    </row>
    <row r="23" spans="2:40" s="150" customFormat="1" ht="16.350000000000001" customHeight="1" x14ac:dyDescent="0.25">
      <c r="B23" s="595">
        <v>16</v>
      </c>
      <c r="C23" s="594" t="s">
        <v>401</v>
      </c>
      <c r="D23" s="305" t="s">
        <v>6</v>
      </c>
      <c r="E23" s="305" t="s">
        <v>6</v>
      </c>
      <c r="F23" s="305" t="s">
        <v>6</v>
      </c>
      <c r="G23" s="305" t="s">
        <v>6</v>
      </c>
      <c r="H23" s="305" t="s">
        <v>6</v>
      </c>
      <c r="I23" s="241">
        <v>244.25299999999999</v>
      </c>
      <c r="J23" s="241">
        <v>17.274999999999999</v>
      </c>
      <c r="K23" s="241">
        <v>34.103000000000002</v>
      </c>
      <c r="L23" s="241">
        <v>15.926</v>
      </c>
      <c r="M23" s="241">
        <v>20.696000000000002</v>
      </c>
      <c r="N23" s="241">
        <v>19.396999999999998</v>
      </c>
      <c r="O23" s="241">
        <v>7.0590000000000002</v>
      </c>
      <c r="P23" s="241">
        <v>34.308</v>
      </c>
      <c r="Q23" s="241">
        <v>77.144999999999996</v>
      </c>
      <c r="R23" s="241">
        <v>67.861999999999995</v>
      </c>
      <c r="S23" s="241">
        <v>216.517</v>
      </c>
      <c r="T23" s="241">
        <v>418.22899999999998</v>
      </c>
      <c r="U23" s="241">
        <v>6.2320000000000002</v>
      </c>
      <c r="V23" s="241">
        <v>11.384</v>
      </c>
      <c r="W23" s="241">
        <v>15.686</v>
      </c>
      <c r="X23" s="241">
        <v>24.527000000000001</v>
      </c>
      <c r="Y23" s="241">
        <v>179.929</v>
      </c>
      <c r="Z23" s="107">
        <v>284.64999999999998</v>
      </c>
      <c r="AA23" s="107">
        <v>170.267</v>
      </c>
      <c r="AB23" s="107">
        <v>2102.9229999999998</v>
      </c>
      <c r="AC23" s="107">
        <v>4369.5390000000007</v>
      </c>
      <c r="AD23" s="107">
        <v>4173.3280000000004</v>
      </c>
      <c r="AE23" s="115">
        <v>7797.2510000000002</v>
      </c>
      <c r="AF23" s="115">
        <v>2288.8559999999998</v>
      </c>
      <c r="AG23" s="357">
        <v>1497.134</v>
      </c>
      <c r="AH23" s="358">
        <v>4296.9710000000005</v>
      </c>
      <c r="AI23" s="357">
        <v>3402.7970000000005</v>
      </c>
      <c r="AJ23" s="115">
        <v>11516.990999999996</v>
      </c>
      <c r="AK23" s="107">
        <v>16865.688000000002</v>
      </c>
      <c r="AL23" s="107">
        <v>25620.291000000001</v>
      </c>
      <c r="AM23" s="107">
        <v>23109.405999999999</v>
      </c>
      <c r="AN23" s="115">
        <v>28636.746999999999</v>
      </c>
    </row>
    <row r="24" spans="2:40" s="150" customFormat="1" ht="16.350000000000001" customHeight="1" x14ac:dyDescent="0.25">
      <c r="B24" s="595">
        <v>17</v>
      </c>
      <c r="C24" s="594" t="s">
        <v>402</v>
      </c>
      <c r="D24" s="305" t="s">
        <v>6</v>
      </c>
      <c r="E24" s="305" t="s">
        <v>6</v>
      </c>
      <c r="F24" s="305" t="s">
        <v>6</v>
      </c>
      <c r="G24" s="305" t="s">
        <v>6</v>
      </c>
      <c r="H24" s="305" t="s">
        <v>6</v>
      </c>
      <c r="I24" s="241">
        <v>87.591999999999999</v>
      </c>
      <c r="J24" s="241">
        <v>36.677</v>
      </c>
      <c r="K24" s="241">
        <v>35.134999999999998</v>
      </c>
      <c r="L24" s="241">
        <v>2354.7660000000001</v>
      </c>
      <c r="M24" s="241">
        <v>331.17700000000002</v>
      </c>
      <c r="N24" s="241">
        <v>335.51900000000001</v>
      </c>
      <c r="O24" s="241">
        <v>236.35499999999999</v>
      </c>
      <c r="P24" s="241">
        <v>370.65600000000001</v>
      </c>
      <c r="Q24" s="241">
        <v>288.56599999999997</v>
      </c>
      <c r="R24" s="241">
        <v>340.00099999999998</v>
      </c>
      <c r="S24" s="241">
        <v>935.77599999999995</v>
      </c>
      <c r="T24" s="241">
        <v>1439.0889999999999</v>
      </c>
      <c r="U24" s="241">
        <v>309.86099999999999</v>
      </c>
      <c r="V24" s="241">
        <v>479.19099999999997</v>
      </c>
      <c r="W24" s="241">
        <v>491.34500000000003</v>
      </c>
      <c r="X24" s="241">
        <v>1171.3309999999999</v>
      </c>
      <c r="Y24" s="241">
        <v>1585.7239999999999</v>
      </c>
      <c r="Z24" s="107">
        <v>1802.4369999999999</v>
      </c>
      <c r="AA24" s="107">
        <v>2377.2350000000001</v>
      </c>
      <c r="AB24" s="107">
        <v>5576.0479999999998</v>
      </c>
      <c r="AC24" s="107">
        <v>4993.4400000000005</v>
      </c>
      <c r="AD24" s="107">
        <v>6219.5540000000001</v>
      </c>
      <c r="AE24" s="115">
        <v>2613.5209999999997</v>
      </c>
      <c r="AF24" s="115">
        <v>3679.0690000000004</v>
      </c>
      <c r="AG24" s="357">
        <v>7821.5749999999998</v>
      </c>
      <c r="AH24" s="358">
        <v>10437.567000000003</v>
      </c>
      <c r="AI24" s="357">
        <v>8461.2419999999966</v>
      </c>
      <c r="AJ24" s="115">
        <v>18294.120000000006</v>
      </c>
      <c r="AK24" s="107">
        <v>6176.6419999999989</v>
      </c>
      <c r="AL24" s="107">
        <v>14426.416999999999</v>
      </c>
      <c r="AM24" s="107">
        <v>9572.9670000000006</v>
      </c>
      <c r="AN24" s="115">
        <v>9950.7369999999992</v>
      </c>
    </row>
    <row r="25" spans="2:40" s="150" customFormat="1" ht="9.75" customHeight="1" x14ac:dyDescent="0.25">
      <c r="AA25" s="245"/>
      <c r="AB25" s="130"/>
      <c r="AC25" s="130"/>
      <c r="AD25" s="246"/>
      <c r="AE25" s="246"/>
      <c r="AF25" s="246"/>
      <c r="AG25" s="246"/>
      <c r="AM25" s="130"/>
      <c r="AN25" s="130"/>
    </row>
    <row r="26" spans="2:40" s="158" customFormat="1" ht="3" customHeight="1" x14ac:dyDescent="0.25">
      <c r="B26" s="608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</row>
    <row r="27" spans="2:40" ht="10.5" customHeight="1" x14ac:dyDescent="0.25"/>
    <row r="28" spans="2:40" x14ac:dyDescent="0.25">
      <c r="B28" s="623" t="s">
        <v>40</v>
      </c>
      <c r="C28" s="623"/>
      <c r="D28" s="623"/>
      <c r="E28" s="623"/>
    </row>
    <row r="29" spans="2:40" x14ac:dyDescent="0.25">
      <c r="B29" s="445"/>
      <c r="C29" s="594"/>
      <c r="D29" s="594"/>
      <c r="E29" s="594"/>
    </row>
    <row r="30" spans="2:40" x14ac:dyDescent="0.25">
      <c r="B30" s="623" t="s">
        <v>406</v>
      </c>
      <c r="C30" s="623"/>
      <c r="D30" s="623"/>
      <c r="E30" s="623"/>
      <c r="U30" s="607"/>
      <c r="V30" s="607"/>
      <c r="W30" s="607"/>
      <c r="X30" s="607"/>
    </row>
    <row r="31" spans="2:40" x14ac:dyDescent="0.15">
      <c r="B31" s="472" t="s">
        <v>407</v>
      </c>
      <c r="W31" s="616"/>
    </row>
    <row r="32" spans="2:40" x14ac:dyDescent="0.25">
      <c r="B32" s="152"/>
    </row>
    <row r="33" spans="2:3" x14ac:dyDescent="0.2">
      <c r="B33" s="644" t="s">
        <v>5</v>
      </c>
      <c r="C33" s="644"/>
    </row>
  </sheetData>
  <mergeCells count="6">
    <mergeCell ref="B33:C33"/>
    <mergeCell ref="B1:F1"/>
    <mergeCell ref="C2:AB2"/>
    <mergeCell ref="AK3:AN3"/>
    <mergeCell ref="B28:E28"/>
    <mergeCell ref="B30:E30"/>
  </mergeCells>
  <hyperlinks>
    <hyperlink ref="B33" location="Indice!A1" display="Indice!A1" xr:uid="{5C901F4D-DFF0-4EE7-A267-5D32904B249E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F30C-A4CB-43BC-B837-BFE49F27F806}">
  <dimension ref="B1:AN33"/>
  <sheetViews>
    <sheetView showGridLines="0" zoomScaleNormal="100" workbookViewId="0">
      <pane xSplit="3" topLeftCell="D1" activePane="topRight" state="frozen"/>
      <selection activeCell="C11" sqref="C11:D11"/>
      <selection pane="topRight" activeCell="B1" sqref="B1:F1"/>
    </sheetView>
  </sheetViews>
  <sheetFormatPr defaultColWidth="9.140625" defaultRowHeight="12.75" x14ac:dyDescent="0.25"/>
  <cols>
    <col min="1" max="1" width="6.7109375" style="152" customWidth="1"/>
    <col min="2" max="2" width="7.7109375" style="606" customWidth="1"/>
    <col min="3" max="3" width="30.7109375" style="152" customWidth="1"/>
    <col min="4" max="40" width="9.7109375" style="152" customWidth="1"/>
    <col min="41" max="16384" width="9.140625" style="152"/>
  </cols>
  <sheetData>
    <row r="1" spans="2:40" ht="18" customHeight="1" x14ac:dyDescent="0.25">
      <c r="B1" s="640" t="s">
        <v>410</v>
      </c>
      <c r="C1" s="640"/>
      <c r="D1" s="640"/>
      <c r="E1" s="640"/>
      <c r="F1" s="640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5"/>
      <c r="U1" s="605"/>
      <c r="V1" s="605"/>
      <c r="W1" s="605"/>
      <c r="X1" s="605"/>
      <c r="Y1" s="605"/>
      <c r="Z1" s="605"/>
      <c r="AA1" s="605"/>
      <c r="AB1" s="605"/>
      <c r="AC1" s="603"/>
    </row>
    <row r="2" spans="2:40" ht="15" customHeight="1" x14ac:dyDescent="0.25"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</row>
    <row r="3" spans="2:40" ht="15" customHeight="1" x14ac:dyDescent="0.15">
      <c r="C3" s="610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611"/>
      <c r="T3" s="611"/>
      <c r="U3" s="610"/>
      <c r="V3" s="610"/>
      <c r="W3" s="610"/>
      <c r="X3" s="610"/>
      <c r="Y3" s="150"/>
      <c r="Z3" s="150"/>
      <c r="AI3" s="483"/>
      <c r="AJ3" s="483"/>
      <c r="AK3" s="624" t="s">
        <v>76</v>
      </c>
      <c r="AL3" s="624"/>
      <c r="AM3" s="624"/>
      <c r="AN3" s="624"/>
    </row>
    <row r="4" spans="2:40" s="150" customFormat="1" ht="33" customHeight="1" x14ac:dyDescent="0.25">
      <c r="B4" s="220" t="s">
        <v>384</v>
      </c>
      <c r="C4" s="531" t="s">
        <v>385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31">
        <v>2012</v>
      </c>
      <c r="AC4" s="231">
        <v>2013</v>
      </c>
      <c r="AD4" s="231">
        <v>2014</v>
      </c>
      <c r="AE4" s="231">
        <v>2015</v>
      </c>
      <c r="AF4" s="231">
        <v>2016</v>
      </c>
      <c r="AG4" s="231">
        <v>2017</v>
      </c>
      <c r="AH4" s="231">
        <v>2018</v>
      </c>
      <c r="AI4" s="231">
        <v>2019</v>
      </c>
      <c r="AJ4" s="231">
        <v>2020</v>
      </c>
      <c r="AK4" s="481">
        <v>2021</v>
      </c>
      <c r="AL4" s="481">
        <v>2022</v>
      </c>
      <c r="AM4" s="481">
        <v>2023</v>
      </c>
      <c r="AN4" s="481">
        <v>2024</v>
      </c>
    </row>
    <row r="5" spans="2:40" s="150" customFormat="1" ht="3.75" customHeight="1" x14ac:dyDescent="0.25">
      <c r="B5" s="60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  <c r="U5" s="599"/>
      <c r="V5" s="599"/>
      <c r="W5" s="599"/>
      <c r="X5" s="599"/>
      <c r="Y5" s="609"/>
      <c r="Z5" s="609"/>
      <c r="AA5" s="609"/>
      <c r="AB5" s="143"/>
      <c r="AC5" s="143"/>
      <c r="AD5" s="143"/>
    </row>
    <row r="6" spans="2:40" s="150" customFormat="1" ht="26.25" customHeight="1" x14ac:dyDescent="0.25">
      <c r="B6" s="595"/>
      <c r="C6" s="596" t="s">
        <v>66</v>
      </c>
      <c r="D6" s="614" t="s">
        <v>6</v>
      </c>
      <c r="E6" s="614" t="s">
        <v>6</v>
      </c>
      <c r="F6" s="614" t="s">
        <v>6</v>
      </c>
      <c r="G6" s="614" t="s">
        <v>6</v>
      </c>
      <c r="H6" s="614" t="s">
        <v>6</v>
      </c>
      <c r="I6" s="597">
        <v>37654.034</v>
      </c>
      <c r="J6" s="597">
        <v>133339.63200000001</v>
      </c>
      <c r="K6" s="597">
        <v>30039.38</v>
      </c>
      <c r="L6" s="597">
        <v>31100.611000000004</v>
      </c>
      <c r="M6" s="597">
        <v>26200.818000000003</v>
      </c>
      <c r="N6" s="597">
        <v>44058.06</v>
      </c>
      <c r="O6" s="597">
        <v>32430.979999999996</v>
      </c>
      <c r="P6" s="597">
        <v>39413.481999999996</v>
      </c>
      <c r="Q6" s="597">
        <v>34128.122000000003</v>
      </c>
      <c r="R6" s="597">
        <v>38955.478000000003</v>
      </c>
      <c r="S6" s="597">
        <v>47061.392000000007</v>
      </c>
      <c r="T6" s="597">
        <v>60453.544999999998</v>
      </c>
      <c r="U6" s="597">
        <v>52881.133999999991</v>
      </c>
      <c r="V6" s="597">
        <v>47645.164000000004</v>
      </c>
      <c r="W6" s="597">
        <v>28939.325000000001</v>
      </c>
      <c r="X6" s="597">
        <v>27470.574000000001</v>
      </c>
      <c r="Y6" s="597">
        <v>23307.931000000008</v>
      </c>
      <c r="Z6" s="103">
        <v>20406.219999999994</v>
      </c>
      <c r="AA6" s="103">
        <v>17491.84</v>
      </c>
      <c r="AB6" s="103">
        <v>16355.956999999997</v>
      </c>
      <c r="AC6" s="103">
        <v>13101.456999999999</v>
      </c>
      <c r="AD6" s="103">
        <v>22029.763000000003</v>
      </c>
      <c r="AE6" s="103">
        <v>14584.008999999996</v>
      </c>
      <c r="AF6" s="103">
        <v>13408.081999999995</v>
      </c>
      <c r="AG6" s="354">
        <v>18383.109000000008</v>
      </c>
      <c r="AH6" s="354">
        <v>21160.925000000003</v>
      </c>
      <c r="AI6" s="103">
        <v>26365.921999999999</v>
      </c>
      <c r="AJ6" s="103">
        <v>119357.74699999999</v>
      </c>
      <c r="AK6" s="111">
        <v>81669.735999999975</v>
      </c>
      <c r="AL6" s="111">
        <v>110446.213</v>
      </c>
      <c r="AM6" s="111">
        <v>61545.765000000007</v>
      </c>
      <c r="AN6" s="103">
        <v>51779.985999999997</v>
      </c>
    </row>
    <row r="7" spans="2:40" s="150" customFormat="1" ht="4.5" customHeight="1" x14ac:dyDescent="0.2">
      <c r="B7" s="595"/>
      <c r="C7" s="596"/>
      <c r="D7" s="596"/>
      <c r="E7" s="596"/>
      <c r="F7" s="596"/>
      <c r="G7" s="596"/>
      <c r="H7" s="596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6"/>
      <c r="V7" s="596"/>
      <c r="W7" s="596"/>
      <c r="X7" s="596"/>
      <c r="Y7" s="449"/>
      <c r="Z7" s="104"/>
      <c r="AA7" s="110"/>
      <c r="AB7" s="106"/>
      <c r="AC7" s="144"/>
      <c r="AD7" s="106"/>
      <c r="AE7" s="106"/>
      <c r="AF7" s="201"/>
      <c r="AG7" s="365"/>
      <c r="AH7" s="368"/>
      <c r="AI7" s="202"/>
      <c r="AJ7" s="202"/>
      <c r="AK7" s="104"/>
      <c r="AL7" s="104"/>
      <c r="AM7" s="104"/>
      <c r="AN7" s="202"/>
    </row>
    <row r="8" spans="2:40" s="150" customFormat="1" ht="16.350000000000001" customHeight="1" x14ac:dyDescent="0.2">
      <c r="B8" s="595">
        <v>1</v>
      </c>
      <c r="C8" s="594" t="s">
        <v>386</v>
      </c>
      <c r="D8" s="305" t="s">
        <v>6</v>
      </c>
      <c r="E8" s="305" t="s">
        <v>6</v>
      </c>
      <c r="F8" s="305" t="s">
        <v>6</v>
      </c>
      <c r="G8" s="305" t="s">
        <v>6</v>
      </c>
      <c r="H8" s="305" t="s">
        <v>6</v>
      </c>
      <c r="I8" s="241">
        <v>15277.974</v>
      </c>
      <c r="J8" s="241">
        <v>18790.001</v>
      </c>
      <c r="K8" s="241">
        <v>13140.424000000001</v>
      </c>
      <c r="L8" s="241">
        <v>12765.207</v>
      </c>
      <c r="M8" s="241">
        <v>13892.492</v>
      </c>
      <c r="N8" s="241">
        <v>18250.542000000001</v>
      </c>
      <c r="O8" s="241">
        <v>12853.87</v>
      </c>
      <c r="P8" s="241">
        <v>15092.903</v>
      </c>
      <c r="Q8" s="241">
        <v>13166.909</v>
      </c>
      <c r="R8" s="241">
        <v>13047.348</v>
      </c>
      <c r="S8" s="241">
        <v>12165.038</v>
      </c>
      <c r="T8" s="241">
        <v>10987.008</v>
      </c>
      <c r="U8" s="241">
        <v>11380.43</v>
      </c>
      <c r="V8" s="241">
        <v>13752.478999999999</v>
      </c>
      <c r="W8" s="241">
        <v>12540.315000000001</v>
      </c>
      <c r="X8" s="241">
        <v>14358.787</v>
      </c>
      <c r="Y8" s="241">
        <v>11238.079</v>
      </c>
      <c r="Z8" s="105">
        <v>12202.432000000001</v>
      </c>
      <c r="AA8" s="105">
        <v>11138.741</v>
      </c>
      <c r="AB8" s="107">
        <v>10065.862999999998</v>
      </c>
      <c r="AC8" s="107">
        <v>8516.2369999999992</v>
      </c>
      <c r="AD8" s="107">
        <v>8837.0079999999998</v>
      </c>
      <c r="AE8" s="107">
        <v>10424.550999999998</v>
      </c>
      <c r="AF8" s="115">
        <v>8889.4569999999967</v>
      </c>
      <c r="AG8" s="357">
        <v>10570.847</v>
      </c>
      <c r="AH8" s="358">
        <v>14362.86</v>
      </c>
      <c r="AI8" s="115">
        <v>8679.7540000000008</v>
      </c>
      <c r="AJ8" s="115">
        <v>7664.4059999999981</v>
      </c>
      <c r="AK8" s="107">
        <v>7110.7099999999973</v>
      </c>
      <c r="AL8" s="107">
        <v>23183.308000000001</v>
      </c>
      <c r="AM8" s="107">
        <v>13368.708000000001</v>
      </c>
      <c r="AN8" s="115">
        <v>14172.687</v>
      </c>
    </row>
    <row r="9" spans="2:40" s="150" customFormat="1" ht="16.350000000000001" customHeight="1" x14ac:dyDescent="0.2">
      <c r="B9" s="595">
        <v>2</v>
      </c>
      <c r="C9" s="594" t="s">
        <v>387</v>
      </c>
      <c r="D9" s="305" t="s">
        <v>6</v>
      </c>
      <c r="E9" s="305" t="s">
        <v>6</v>
      </c>
      <c r="F9" s="305" t="s">
        <v>6</v>
      </c>
      <c r="G9" s="305" t="s">
        <v>6</v>
      </c>
      <c r="H9" s="305" t="s">
        <v>6</v>
      </c>
      <c r="I9" s="241">
        <v>13555.507</v>
      </c>
      <c r="J9" s="241">
        <v>15956.236999999999</v>
      </c>
      <c r="K9" s="241">
        <v>7077.6509999999998</v>
      </c>
      <c r="L9" s="241">
        <v>6108.9110000000001</v>
      </c>
      <c r="M9" s="241">
        <v>4621.6360000000004</v>
      </c>
      <c r="N9" s="241">
        <v>1206.442</v>
      </c>
      <c r="O9" s="241">
        <v>936.899</v>
      </c>
      <c r="P9" s="241">
        <v>649.81899999999996</v>
      </c>
      <c r="Q9" s="241">
        <v>415.08199999999999</v>
      </c>
      <c r="R9" s="241">
        <v>384.75599999999997</v>
      </c>
      <c r="S9" s="241">
        <v>320.464</v>
      </c>
      <c r="T9" s="241">
        <v>436.34</v>
      </c>
      <c r="U9" s="241">
        <v>200.88900000000001</v>
      </c>
      <c r="V9" s="241">
        <v>297.03899999999999</v>
      </c>
      <c r="W9" s="241">
        <v>647.71400000000006</v>
      </c>
      <c r="X9" s="241">
        <v>766.75300000000004</v>
      </c>
      <c r="Y9" s="241">
        <v>1853.9110000000001</v>
      </c>
      <c r="Z9" s="105">
        <v>1306.954</v>
      </c>
      <c r="AA9" s="105">
        <v>334.85700000000003</v>
      </c>
      <c r="AB9" s="107">
        <v>25.074999999999999</v>
      </c>
      <c r="AC9" s="107">
        <v>342.19900000000001</v>
      </c>
      <c r="AD9" s="107">
        <v>485.31199999999995</v>
      </c>
      <c r="AE9" s="107">
        <v>246.29300000000001</v>
      </c>
      <c r="AF9" s="115">
        <v>121.889</v>
      </c>
      <c r="AG9" s="357">
        <v>265.60000000000002</v>
      </c>
      <c r="AH9" s="358">
        <v>62.839000000000006</v>
      </c>
      <c r="AI9" s="115">
        <v>776.34799999999996</v>
      </c>
      <c r="AJ9" s="115">
        <v>256.3900000000001</v>
      </c>
      <c r="AK9" s="107">
        <v>206.34599999999983</v>
      </c>
      <c r="AL9" s="107">
        <v>424.96600000000001</v>
      </c>
      <c r="AM9" s="107">
        <v>1875.1089999999999</v>
      </c>
      <c r="AN9" s="115">
        <v>857.65899999999999</v>
      </c>
    </row>
    <row r="10" spans="2:40" s="150" customFormat="1" ht="16.350000000000001" customHeight="1" x14ac:dyDescent="0.2">
      <c r="B10" s="595">
        <v>3</v>
      </c>
      <c r="C10" s="594" t="s">
        <v>388</v>
      </c>
      <c r="D10" s="305" t="s">
        <v>6</v>
      </c>
      <c r="E10" s="305" t="s">
        <v>6</v>
      </c>
      <c r="F10" s="305" t="s">
        <v>6</v>
      </c>
      <c r="G10" s="305" t="s">
        <v>6</v>
      </c>
      <c r="H10" s="305" t="s">
        <v>6</v>
      </c>
      <c r="I10" s="397" t="s">
        <v>8</v>
      </c>
      <c r="J10" s="241">
        <v>1.7110000000000001</v>
      </c>
      <c r="K10" s="241">
        <v>39.066000000000003</v>
      </c>
      <c r="L10" s="397" t="s">
        <v>8</v>
      </c>
      <c r="M10" s="241">
        <v>26.323</v>
      </c>
      <c r="N10" s="241">
        <v>29.096</v>
      </c>
      <c r="O10" s="241">
        <v>29.702000000000002</v>
      </c>
      <c r="P10" s="241">
        <v>55.703000000000003</v>
      </c>
      <c r="Q10" s="241">
        <v>17.617000000000001</v>
      </c>
      <c r="R10" s="241">
        <v>16.457000000000001</v>
      </c>
      <c r="S10" s="241">
        <v>14.964</v>
      </c>
      <c r="T10" s="241">
        <v>103.032</v>
      </c>
      <c r="U10" s="158">
        <v>0</v>
      </c>
      <c r="V10" s="158">
        <v>0</v>
      </c>
      <c r="W10" s="158">
        <v>0</v>
      </c>
      <c r="X10" s="158">
        <v>0</v>
      </c>
      <c r="Y10" s="158">
        <v>0</v>
      </c>
      <c r="Z10" s="105">
        <v>52.296999999999997</v>
      </c>
      <c r="AA10" s="113">
        <v>0</v>
      </c>
      <c r="AB10" s="109">
        <v>0</v>
      </c>
      <c r="AC10" s="107">
        <v>1.5569999999999999</v>
      </c>
      <c r="AD10" s="109">
        <v>0</v>
      </c>
      <c r="AE10" s="109">
        <v>0</v>
      </c>
      <c r="AF10" s="117">
        <v>0</v>
      </c>
      <c r="AG10" s="370">
        <v>0</v>
      </c>
      <c r="AH10" s="371">
        <v>0</v>
      </c>
      <c r="AI10" s="115">
        <v>10.657</v>
      </c>
      <c r="AJ10" s="117">
        <v>0</v>
      </c>
      <c r="AK10" s="107">
        <v>1090.8780000000002</v>
      </c>
      <c r="AL10" s="107">
        <v>0.65900000000000003</v>
      </c>
      <c r="AM10" s="108" t="s">
        <v>8</v>
      </c>
      <c r="AN10" s="116" t="s">
        <v>8</v>
      </c>
    </row>
    <row r="11" spans="2:40" s="150" customFormat="1" ht="16.350000000000001" customHeight="1" x14ac:dyDescent="0.2">
      <c r="B11" s="595">
        <v>4</v>
      </c>
      <c r="C11" s="594" t="s">
        <v>389</v>
      </c>
      <c r="D11" s="305" t="s">
        <v>6</v>
      </c>
      <c r="E11" s="305" t="s">
        <v>6</v>
      </c>
      <c r="F11" s="305" t="s">
        <v>6</v>
      </c>
      <c r="G11" s="305" t="s">
        <v>6</v>
      </c>
      <c r="H11" s="305" t="s">
        <v>6</v>
      </c>
      <c r="I11" s="241">
        <v>72.272000000000006</v>
      </c>
      <c r="J11" s="241">
        <v>274.44</v>
      </c>
      <c r="K11" s="241">
        <v>48.091000000000001</v>
      </c>
      <c r="L11" s="241">
        <v>186.529</v>
      </c>
      <c r="M11" s="241">
        <v>142.30600000000001</v>
      </c>
      <c r="N11" s="241">
        <v>64.534999999999997</v>
      </c>
      <c r="O11" s="241">
        <v>165.291</v>
      </c>
      <c r="P11" s="241">
        <v>133.304</v>
      </c>
      <c r="Q11" s="241">
        <v>114.57</v>
      </c>
      <c r="R11" s="241">
        <v>90.3</v>
      </c>
      <c r="S11" s="241">
        <v>73.316000000000003</v>
      </c>
      <c r="T11" s="241">
        <v>45.695999999999998</v>
      </c>
      <c r="U11" s="241">
        <v>30.972000000000001</v>
      </c>
      <c r="V11" s="241">
        <v>36.722999999999999</v>
      </c>
      <c r="W11" s="241">
        <v>433.75900000000001</v>
      </c>
      <c r="X11" s="241">
        <v>187.17599999999999</v>
      </c>
      <c r="Y11" s="241">
        <v>651.30600000000004</v>
      </c>
      <c r="Z11" s="105">
        <v>233.40700000000001</v>
      </c>
      <c r="AA11" s="105">
        <v>94.134</v>
      </c>
      <c r="AB11" s="107">
        <v>25.623999999999999</v>
      </c>
      <c r="AC11" s="107">
        <v>72.929000000000002</v>
      </c>
      <c r="AD11" s="107">
        <v>20.22</v>
      </c>
      <c r="AE11" s="107">
        <v>16.29</v>
      </c>
      <c r="AF11" s="115">
        <v>17.061</v>
      </c>
      <c r="AG11" s="357">
        <v>23.116</v>
      </c>
      <c r="AH11" s="358">
        <v>30.784999999999989</v>
      </c>
      <c r="AI11" s="115">
        <v>2379.241</v>
      </c>
      <c r="AJ11" s="115">
        <v>1275.7570000000012</v>
      </c>
      <c r="AK11" s="107">
        <v>3355.4029999999998</v>
      </c>
      <c r="AL11" s="107">
        <v>4930.7</v>
      </c>
      <c r="AM11" s="107">
        <v>11986.205</v>
      </c>
      <c r="AN11" s="115">
        <v>13553.487999999999</v>
      </c>
    </row>
    <row r="12" spans="2:40" s="150" customFormat="1" ht="16.350000000000001" customHeight="1" x14ac:dyDescent="0.2">
      <c r="B12" s="595">
        <v>5</v>
      </c>
      <c r="C12" s="594" t="s">
        <v>390</v>
      </c>
      <c r="D12" s="305" t="s">
        <v>6</v>
      </c>
      <c r="E12" s="305" t="s">
        <v>6</v>
      </c>
      <c r="F12" s="305" t="s">
        <v>6</v>
      </c>
      <c r="G12" s="305" t="s">
        <v>6</v>
      </c>
      <c r="H12" s="305" t="s">
        <v>6</v>
      </c>
      <c r="I12" s="241">
        <v>375.892</v>
      </c>
      <c r="J12" s="241">
        <v>316.04599999999999</v>
      </c>
      <c r="K12" s="241">
        <v>36.521999999999998</v>
      </c>
      <c r="L12" s="241">
        <v>78.602999999999994</v>
      </c>
      <c r="M12" s="241">
        <v>234.285</v>
      </c>
      <c r="N12" s="241">
        <v>240.691</v>
      </c>
      <c r="O12" s="241">
        <v>159.13999999999999</v>
      </c>
      <c r="P12" s="241">
        <v>244.79900000000001</v>
      </c>
      <c r="Q12" s="241">
        <v>132.834</v>
      </c>
      <c r="R12" s="241">
        <v>256.54000000000002</v>
      </c>
      <c r="S12" s="241">
        <v>226.452</v>
      </c>
      <c r="T12" s="241">
        <v>201.68199999999999</v>
      </c>
      <c r="U12" s="241">
        <v>69.254000000000005</v>
      </c>
      <c r="V12" s="241">
        <v>171.40799999999999</v>
      </c>
      <c r="W12" s="241">
        <v>106.313</v>
      </c>
      <c r="X12" s="241">
        <v>129.69900000000001</v>
      </c>
      <c r="Y12" s="241">
        <v>62.445999999999998</v>
      </c>
      <c r="Z12" s="105">
        <v>119.729</v>
      </c>
      <c r="AA12" s="105">
        <v>84.164000000000001</v>
      </c>
      <c r="AB12" s="107">
        <v>228.36700000000002</v>
      </c>
      <c r="AC12" s="107">
        <v>150.16200000000001</v>
      </c>
      <c r="AD12" s="107">
        <v>537.91800000000001</v>
      </c>
      <c r="AE12" s="107">
        <v>222.88399999999999</v>
      </c>
      <c r="AF12" s="115">
        <v>605.25</v>
      </c>
      <c r="AG12" s="357">
        <v>982.33600000000001</v>
      </c>
      <c r="AH12" s="358">
        <v>1162.7479999999998</v>
      </c>
      <c r="AI12" s="115">
        <v>1927.7089999999996</v>
      </c>
      <c r="AJ12" s="115">
        <v>2097.3929999999991</v>
      </c>
      <c r="AK12" s="107">
        <v>2765.579999999999</v>
      </c>
      <c r="AL12" s="107">
        <v>4371.0770000000002</v>
      </c>
      <c r="AM12" s="107">
        <v>3727.1370000000002</v>
      </c>
      <c r="AN12" s="115">
        <v>3936.547</v>
      </c>
    </row>
    <row r="13" spans="2:40" s="150" customFormat="1" ht="16.350000000000001" customHeight="1" x14ac:dyDescent="0.2">
      <c r="B13" s="595">
        <v>6</v>
      </c>
      <c r="C13" s="594" t="s">
        <v>391</v>
      </c>
      <c r="D13" s="305" t="s">
        <v>6</v>
      </c>
      <c r="E13" s="305" t="s">
        <v>6</v>
      </c>
      <c r="F13" s="305" t="s">
        <v>6</v>
      </c>
      <c r="G13" s="305" t="s">
        <v>6</v>
      </c>
      <c r="H13" s="305" t="s">
        <v>6</v>
      </c>
      <c r="I13" s="241">
        <v>41.518000000000001</v>
      </c>
      <c r="J13" s="241">
        <v>196.56200000000001</v>
      </c>
      <c r="K13" s="241">
        <v>224.65600000000001</v>
      </c>
      <c r="L13" s="241">
        <v>43.073</v>
      </c>
      <c r="M13" s="241">
        <v>60.784999999999997</v>
      </c>
      <c r="N13" s="241">
        <v>99.876999999999995</v>
      </c>
      <c r="O13" s="241">
        <v>47.901000000000003</v>
      </c>
      <c r="P13" s="241">
        <v>70.783000000000001</v>
      </c>
      <c r="Q13" s="241">
        <v>132.27699999999999</v>
      </c>
      <c r="R13" s="241">
        <v>47.381</v>
      </c>
      <c r="S13" s="241">
        <v>47.927</v>
      </c>
      <c r="T13" s="241">
        <v>41.042000000000002</v>
      </c>
      <c r="U13" s="241">
        <v>41.323999999999998</v>
      </c>
      <c r="V13" s="241">
        <v>17.350000000000001</v>
      </c>
      <c r="W13" s="241">
        <v>18.504000000000001</v>
      </c>
      <c r="X13" s="241">
        <v>43.295999999999999</v>
      </c>
      <c r="Y13" s="241">
        <v>48.173000000000002</v>
      </c>
      <c r="Z13" s="105">
        <v>24.332000000000001</v>
      </c>
      <c r="AA13" s="105">
        <v>18.332000000000001</v>
      </c>
      <c r="AB13" s="107">
        <v>22.657</v>
      </c>
      <c r="AC13" s="107">
        <v>16.506</v>
      </c>
      <c r="AD13" s="107">
        <v>33.530999999999999</v>
      </c>
      <c r="AE13" s="107">
        <v>39.408999999999999</v>
      </c>
      <c r="AF13" s="115">
        <v>621.95300000000009</v>
      </c>
      <c r="AG13" s="357">
        <v>27.995000000000001</v>
      </c>
      <c r="AH13" s="358">
        <v>72.816000000000003</v>
      </c>
      <c r="AI13" s="115">
        <v>229.44699999999995</v>
      </c>
      <c r="AJ13" s="115">
        <v>537.29699999999991</v>
      </c>
      <c r="AK13" s="107">
        <v>181.24400000000006</v>
      </c>
      <c r="AL13" s="107">
        <v>241.167</v>
      </c>
      <c r="AM13" s="107">
        <v>346.14699999999999</v>
      </c>
      <c r="AN13" s="115">
        <v>197.49</v>
      </c>
    </row>
    <row r="14" spans="2:40" s="150" customFormat="1" ht="16.350000000000001" customHeight="1" x14ac:dyDescent="0.2">
      <c r="B14" s="595">
        <v>7</v>
      </c>
      <c r="C14" s="594" t="s">
        <v>392</v>
      </c>
      <c r="D14" s="305" t="s">
        <v>6</v>
      </c>
      <c r="E14" s="305" t="s">
        <v>6</v>
      </c>
      <c r="F14" s="305" t="s">
        <v>6</v>
      </c>
      <c r="G14" s="305" t="s">
        <v>6</v>
      </c>
      <c r="H14" s="305" t="s">
        <v>6</v>
      </c>
      <c r="I14" s="241">
        <v>1395.7460000000001</v>
      </c>
      <c r="J14" s="241">
        <v>654.78899999999999</v>
      </c>
      <c r="K14" s="241">
        <v>1603.982</v>
      </c>
      <c r="L14" s="241">
        <v>1578.8969999999999</v>
      </c>
      <c r="M14" s="241">
        <v>1302.701</v>
      </c>
      <c r="N14" s="241">
        <v>1827.93</v>
      </c>
      <c r="O14" s="241">
        <v>1728.6859999999999</v>
      </c>
      <c r="P14" s="241">
        <v>1613.1110000000001</v>
      </c>
      <c r="Q14" s="241">
        <v>948.42</v>
      </c>
      <c r="R14" s="241">
        <v>738.75400000000002</v>
      </c>
      <c r="S14" s="241">
        <v>347.87599999999998</v>
      </c>
      <c r="T14" s="241">
        <v>164.071</v>
      </c>
      <c r="U14" s="241">
        <v>43.587000000000003</v>
      </c>
      <c r="V14" s="241">
        <v>29.609000000000002</v>
      </c>
      <c r="W14" s="241">
        <v>141.01400000000001</v>
      </c>
      <c r="X14" s="241">
        <v>232.11</v>
      </c>
      <c r="Y14" s="241">
        <v>90.894000000000005</v>
      </c>
      <c r="Z14" s="105">
        <v>41.707000000000001</v>
      </c>
      <c r="AA14" s="105">
        <v>133.221</v>
      </c>
      <c r="AB14" s="107">
        <v>62.487000000000002</v>
      </c>
      <c r="AC14" s="107">
        <v>96.403000000000006</v>
      </c>
      <c r="AD14" s="107">
        <v>3.883</v>
      </c>
      <c r="AE14" s="107">
        <v>24.38</v>
      </c>
      <c r="AF14" s="115">
        <v>38.396999999999998</v>
      </c>
      <c r="AG14" s="357">
        <v>471.91799999999995</v>
      </c>
      <c r="AH14" s="358">
        <v>124.83399999999999</v>
      </c>
      <c r="AI14" s="115">
        <v>91.312999999999988</v>
      </c>
      <c r="AJ14" s="115">
        <v>174.14599999999999</v>
      </c>
      <c r="AK14" s="107">
        <v>148.31799999999998</v>
      </c>
      <c r="AL14" s="107">
        <v>444.67500000000001</v>
      </c>
      <c r="AM14" s="107">
        <v>162.24600000000001</v>
      </c>
      <c r="AN14" s="115">
        <v>1704.7929999999999</v>
      </c>
    </row>
    <row r="15" spans="2:40" s="150" customFormat="1" ht="16.350000000000001" customHeight="1" x14ac:dyDescent="0.2">
      <c r="B15" s="595">
        <v>8</v>
      </c>
      <c r="C15" s="594" t="s">
        <v>393</v>
      </c>
      <c r="D15" s="305" t="s">
        <v>6</v>
      </c>
      <c r="E15" s="305" t="s">
        <v>6</v>
      </c>
      <c r="F15" s="305" t="s">
        <v>6</v>
      </c>
      <c r="G15" s="305" t="s">
        <v>6</v>
      </c>
      <c r="H15" s="305" t="s">
        <v>6</v>
      </c>
      <c r="I15" s="241">
        <v>149.9</v>
      </c>
      <c r="J15" s="241">
        <v>371.10700000000003</v>
      </c>
      <c r="K15" s="241">
        <v>980.49</v>
      </c>
      <c r="L15" s="241">
        <v>103.92100000000001</v>
      </c>
      <c r="M15" s="241">
        <v>36.393000000000001</v>
      </c>
      <c r="N15" s="241">
        <v>35.695999999999998</v>
      </c>
      <c r="O15" s="241">
        <v>40.417000000000002</v>
      </c>
      <c r="P15" s="241">
        <v>137.18799999999999</v>
      </c>
      <c r="Q15" s="241">
        <v>57.692</v>
      </c>
      <c r="R15" s="241">
        <v>57.601999999999997</v>
      </c>
      <c r="S15" s="241">
        <v>47.720999999999997</v>
      </c>
      <c r="T15" s="241">
        <v>72.62</v>
      </c>
      <c r="U15" s="241">
        <v>60.823</v>
      </c>
      <c r="V15" s="241">
        <v>44.220999999999997</v>
      </c>
      <c r="W15" s="241">
        <v>43.718000000000004</v>
      </c>
      <c r="X15" s="241">
        <v>270.3</v>
      </c>
      <c r="Y15" s="241">
        <v>228.46799999999999</v>
      </c>
      <c r="Z15" s="105">
        <v>199.67699999999999</v>
      </c>
      <c r="AA15" s="105">
        <v>308.25799999999998</v>
      </c>
      <c r="AB15" s="107">
        <v>202.65200000000002</v>
      </c>
      <c r="AC15" s="107">
        <v>100.381</v>
      </c>
      <c r="AD15" s="107">
        <v>105.36</v>
      </c>
      <c r="AE15" s="107">
        <v>95.582999999999998</v>
      </c>
      <c r="AF15" s="115">
        <v>125.19200000000005</v>
      </c>
      <c r="AG15" s="357">
        <v>451.20899999999995</v>
      </c>
      <c r="AH15" s="358">
        <v>732.85799999999995</v>
      </c>
      <c r="AI15" s="115">
        <v>940.14699999999971</v>
      </c>
      <c r="AJ15" s="115">
        <v>789.41699999999946</v>
      </c>
      <c r="AK15" s="107">
        <v>954.74400000000026</v>
      </c>
      <c r="AL15" s="107">
        <v>3068.5439999999999</v>
      </c>
      <c r="AM15" s="107">
        <v>421.149</v>
      </c>
      <c r="AN15" s="115">
        <v>621.61500000000001</v>
      </c>
    </row>
    <row r="16" spans="2:40" s="150" customFormat="1" ht="16.350000000000001" customHeight="1" x14ac:dyDescent="0.2">
      <c r="B16" s="595">
        <v>9</v>
      </c>
      <c r="C16" s="594" t="s">
        <v>394</v>
      </c>
      <c r="D16" s="305" t="s">
        <v>6</v>
      </c>
      <c r="E16" s="305" t="s">
        <v>6</v>
      </c>
      <c r="F16" s="305" t="s">
        <v>6</v>
      </c>
      <c r="G16" s="305" t="s">
        <v>6</v>
      </c>
      <c r="H16" s="305" t="s">
        <v>6</v>
      </c>
      <c r="I16" s="241">
        <v>1146.874</v>
      </c>
      <c r="J16" s="241">
        <v>1954.1020000000001</v>
      </c>
      <c r="K16" s="241">
        <v>1564.3130000000001</v>
      </c>
      <c r="L16" s="241">
        <v>1566.2550000000001</v>
      </c>
      <c r="M16" s="241">
        <v>1025.1189999999999</v>
      </c>
      <c r="N16" s="241">
        <v>1560.3150000000001</v>
      </c>
      <c r="O16" s="241">
        <v>941.95100000000002</v>
      </c>
      <c r="P16" s="241">
        <v>494.541</v>
      </c>
      <c r="Q16" s="241">
        <v>422.36200000000002</v>
      </c>
      <c r="R16" s="241">
        <v>217.85400000000001</v>
      </c>
      <c r="S16" s="241">
        <v>118.486</v>
      </c>
      <c r="T16" s="241">
        <v>154.614</v>
      </c>
      <c r="U16" s="241">
        <v>70.3</v>
      </c>
      <c r="V16" s="241">
        <v>137.69</v>
      </c>
      <c r="W16" s="241">
        <v>71.558999999999997</v>
      </c>
      <c r="X16" s="241">
        <v>174.08799999999999</v>
      </c>
      <c r="Y16" s="241">
        <v>51.372</v>
      </c>
      <c r="Z16" s="105">
        <v>87.781999999999996</v>
      </c>
      <c r="AA16" s="105">
        <v>14.027999999999999</v>
      </c>
      <c r="AB16" s="107">
        <v>48.692</v>
      </c>
      <c r="AC16" s="107">
        <v>36.164000000000001</v>
      </c>
      <c r="AD16" s="107">
        <v>127.23099999999999</v>
      </c>
      <c r="AE16" s="107">
        <v>28.835999999999999</v>
      </c>
      <c r="AF16" s="115">
        <v>131.86599999999996</v>
      </c>
      <c r="AG16" s="357">
        <v>463.05700000000007</v>
      </c>
      <c r="AH16" s="358">
        <v>95.100999999999985</v>
      </c>
      <c r="AI16" s="115">
        <v>618.21299999999997</v>
      </c>
      <c r="AJ16" s="115">
        <v>2423.7739999999999</v>
      </c>
      <c r="AK16" s="107">
        <v>262.43800000000005</v>
      </c>
      <c r="AL16" s="107">
        <v>162.81</v>
      </c>
      <c r="AM16" s="107">
        <v>886.19100000000003</v>
      </c>
      <c r="AN16" s="115">
        <v>808.56</v>
      </c>
    </row>
    <row r="17" spans="2:40" s="150" customFormat="1" ht="16.350000000000001" customHeight="1" x14ac:dyDescent="0.2">
      <c r="B17" s="595">
        <v>10</v>
      </c>
      <c r="C17" s="594" t="s">
        <v>395</v>
      </c>
      <c r="D17" s="305" t="s">
        <v>6</v>
      </c>
      <c r="E17" s="305" t="s">
        <v>6</v>
      </c>
      <c r="F17" s="305" t="s">
        <v>6</v>
      </c>
      <c r="G17" s="305" t="s">
        <v>6</v>
      </c>
      <c r="H17" s="305" t="s">
        <v>6</v>
      </c>
      <c r="I17" s="241">
        <v>657.72299999999996</v>
      </c>
      <c r="J17" s="241">
        <v>566.55200000000002</v>
      </c>
      <c r="K17" s="241">
        <v>528.42600000000004</v>
      </c>
      <c r="L17" s="241">
        <v>623.68100000000004</v>
      </c>
      <c r="M17" s="241">
        <v>532.18499999999995</v>
      </c>
      <c r="N17" s="241">
        <v>485.88299999999998</v>
      </c>
      <c r="O17" s="241">
        <v>478.52199999999999</v>
      </c>
      <c r="P17" s="241">
        <v>625.67499999999995</v>
      </c>
      <c r="Q17" s="241">
        <v>512.64800000000002</v>
      </c>
      <c r="R17" s="241">
        <v>533.55100000000004</v>
      </c>
      <c r="S17" s="241">
        <v>578.14200000000005</v>
      </c>
      <c r="T17" s="241">
        <v>1039.0319999999999</v>
      </c>
      <c r="U17" s="241">
        <v>533.149</v>
      </c>
      <c r="V17" s="241">
        <v>460.93099999999998</v>
      </c>
      <c r="W17" s="241">
        <v>434.23099999999999</v>
      </c>
      <c r="X17" s="241">
        <v>546.38499999999999</v>
      </c>
      <c r="Y17" s="241">
        <v>974.14200000000005</v>
      </c>
      <c r="Z17" s="105">
        <v>717.28200000000004</v>
      </c>
      <c r="AA17" s="105">
        <v>902.88099999999997</v>
      </c>
      <c r="AB17" s="107">
        <v>768.44</v>
      </c>
      <c r="AC17" s="107">
        <v>677.72399999999993</v>
      </c>
      <c r="AD17" s="107">
        <v>790.625</v>
      </c>
      <c r="AE17" s="107">
        <v>555.56500000000005</v>
      </c>
      <c r="AF17" s="115">
        <v>507.58499999999987</v>
      </c>
      <c r="AG17" s="357">
        <v>558.93899999999996</v>
      </c>
      <c r="AH17" s="358">
        <v>548.52700000000004</v>
      </c>
      <c r="AI17" s="115">
        <v>723.16399999999976</v>
      </c>
      <c r="AJ17" s="115">
        <v>926.12500000000011</v>
      </c>
      <c r="AK17" s="107">
        <v>991.62000000000057</v>
      </c>
      <c r="AL17" s="107">
        <v>378.61799999999999</v>
      </c>
      <c r="AM17" s="107">
        <v>1473.7560000000001</v>
      </c>
      <c r="AN17" s="115">
        <v>449.57600000000002</v>
      </c>
    </row>
    <row r="18" spans="2:40" s="150" customFormat="1" ht="16.350000000000001" customHeight="1" x14ac:dyDescent="0.2">
      <c r="B18" s="595">
        <v>11</v>
      </c>
      <c r="C18" s="594" t="s">
        <v>396</v>
      </c>
      <c r="D18" s="305" t="s">
        <v>6</v>
      </c>
      <c r="E18" s="305" t="s">
        <v>6</v>
      </c>
      <c r="F18" s="305" t="s">
        <v>6</v>
      </c>
      <c r="G18" s="305" t="s">
        <v>6</v>
      </c>
      <c r="H18" s="305" t="s">
        <v>6</v>
      </c>
      <c r="I18" s="397" t="s">
        <v>8</v>
      </c>
      <c r="J18" s="241">
        <v>38.325000000000003</v>
      </c>
      <c r="K18" s="397" t="s">
        <v>8</v>
      </c>
      <c r="L18" s="241">
        <v>9.08</v>
      </c>
      <c r="M18" s="241">
        <v>8.3230000000000004</v>
      </c>
      <c r="N18" s="241">
        <v>57.078000000000003</v>
      </c>
      <c r="O18" s="241">
        <v>107.05500000000001</v>
      </c>
      <c r="P18" s="241">
        <v>177.815</v>
      </c>
      <c r="Q18" s="241">
        <v>295.49700000000001</v>
      </c>
      <c r="R18" s="241">
        <v>183.67699999999999</v>
      </c>
      <c r="S18" s="241">
        <v>229.63</v>
      </c>
      <c r="T18" s="241">
        <v>369.53699999999998</v>
      </c>
      <c r="U18" s="241">
        <v>289.82400000000001</v>
      </c>
      <c r="V18" s="241">
        <v>219.51300000000001</v>
      </c>
      <c r="W18" s="241">
        <v>863.53</v>
      </c>
      <c r="X18" s="241">
        <v>1089.5830000000001</v>
      </c>
      <c r="Y18" s="241">
        <v>1463.002</v>
      </c>
      <c r="Z18" s="105">
        <v>46.363999999999997</v>
      </c>
      <c r="AA18" s="105">
        <v>65.793000000000006</v>
      </c>
      <c r="AB18" s="107">
        <v>147.001</v>
      </c>
      <c r="AC18" s="107">
        <v>121.38500000000001</v>
      </c>
      <c r="AD18" s="107">
        <v>102.06399999999999</v>
      </c>
      <c r="AE18" s="107">
        <v>108.72199999999999</v>
      </c>
      <c r="AF18" s="115">
        <v>33.794000000000004</v>
      </c>
      <c r="AG18" s="357">
        <v>32.728999999999999</v>
      </c>
      <c r="AH18" s="358">
        <v>150.67999999999998</v>
      </c>
      <c r="AI18" s="115">
        <v>186.04000000000005</v>
      </c>
      <c r="AJ18" s="115">
        <v>333.25900000000007</v>
      </c>
      <c r="AK18" s="107">
        <v>64.882000000000019</v>
      </c>
      <c r="AL18" s="107">
        <v>175.78899999999999</v>
      </c>
      <c r="AM18" s="107">
        <v>225.047</v>
      </c>
      <c r="AN18" s="115">
        <v>159.70500000000001</v>
      </c>
    </row>
    <row r="19" spans="2:40" s="150" customFormat="1" ht="16.350000000000001" customHeight="1" x14ac:dyDescent="0.2">
      <c r="B19" s="595">
        <v>12</v>
      </c>
      <c r="C19" s="594" t="s">
        <v>397</v>
      </c>
      <c r="D19" s="305" t="s">
        <v>6</v>
      </c>
      <c r="E19" s="305" t="s">
        <v>6</v>
      </c>
      <c r="F19" s="305" t="s">
        <v>6</v>
      </c>
      <c r="G19" s="305" t="s">
        <v>6</v>
      </c>
      <c r="H19" s="305" t="s">
        <v>6</v>
      </c>
      <c r="I19" s="241">
        <v>26.263999999999999</v>
      </c>
      <c r="J19" s="241">
        <v>113.376</v>
      </c>
      <c r="K19" s="241">
        <v>83.159000000000006</v>
      </c>
      <c r="L19" s="241">
        <v>134.59100000000001</v>
      </c>
      <c r="M19" s="241">
        <v>85.980999999999995</v>
      </c>
      <c r="N19" s="241">
        <v>60.357999999999997</v>
      </c>
      <c r="O19" s="241">
        <v>411.35</v>
      </c>
      <c r="P19" s="241">
        <v>244.39</v>
      </c>
      <c r="Q19" s="241">
        <v>267.82799999999997</v>
      </c>
      <c r="R19" s="241">
        <v>7792.5870000000004</v>
      </c>
      <c r="S19" s="241">
        <v>10655.064</v>
      </c>
      <c r="T19" s="241">
        <v>15525.308000000001</v>
      </c>
      <c r="U19" s="241">
        <v>12697.712</v>
      </c>
      <c r="V19" s="241">
        <v>6599.9809999999998</v>
      </c>
      <c r="W19" s="241">
        <v>1628.2349999999999</v>
      </c>
      <c r="X19" s="241">
        <v>984.77499999999998</v>
      </c>
      <c r="Y19" s="241">
        <v>524.15099999999995</v>
      </c>
      <c r="Z19" s="105">
        <v>598.47</v>
      </c>
      <c r="AA19" s="105">
        <v>264.52300000000002</v>
      </c>
      <c r="AB19" s="107">
        <v>97.562000000000012</v>
      </c>
      <c r="AC19" s="107">
        <v>272.88200000000001</v>
      </c>
      <c r="AD19" s="107">
        <v>455.01800000000003</v>
      </c>
      <c r="AE19" s="107">
        <v>105.86200000000001</v>
      </c>
      <c r="AF19" s="115">
        <v>135.40099999999998</v>
      </c>
      <c r="AG19" s="357">
        <v>76.191999999999993</v>
      </c>
      <c r="AH19" s="358">
        <v>137.542</v>
      </c>
      <c r="AI19" s="115">
        <v>426.11900000000003</v>
      </c>
      <c r="AJ19" s="115">
        <v>517.4599999999997</v>
      </c>
      <c r="AK19" s="107">
        <v>174.238</v>
      </c>
      <c r="AL19" s="107">
        <v>226.535</v>
      </c>
      <c r="AM19" s="107">
        <v>689.745</v>
      </c>
      <c r="AN19" s="115">
        <v>743.84900000000005</v>
      </c>
    </row>
    <row r="20" spans="2:40" s="150" customFormat="1" ht="16.350000000000001" customHeight="1" x14ac:dyDescent="0.2">
      <c r="B20" s="595">
        <v>13</v>
      </c>
      <c r="C20" s="594" t="s">
        <v>398</v>
      </c>
      <c r="D20" s="305" t="s">
        <v>6</v>
      </c>
      <c r="E20" s="305" t="s">
        <v>6</v>
      </c>
      <c r="F20" s="305" t="s">
        <v>6</v>
      </c>
      <c r="G20" s="305" t="s">
        <v>6</v>
      </c>
      <c r="H20" s="305" t="s">
        <v>6</v>
      </c>
      <c r="I20" s="241">
        <v>799.39400000000001</v>
      </c>
      <c r="J20" s="241">
        <v>515.46500000000003</v>
      </c>
      <c r="K20" s="241">
        <v>358.05</v>
      </c>
      <c r="L20" s="241">
        <v>592.07399999999996</v>
      </c>
      <c r="M20" s="241">
        <v>1069.1969999999999</v>
      </c>
      <c r="N20" s="241">
        <v>3229.8679999999999</v>
      </c>
      <c r="O20" s="241">
        <v>10421.052</v>
      </c>
      <c r="P20" s="241">
        <v>9880.3050000000003</v>
      </c>
      <c r="Q20" s="241">
        <v>13180.409</v>
      </c>
      <c r="R20" s="241">
        <v>10284.306</v>
      </c>
      <c r="S20" s="241">
        <v>19748.293000000001</v>
      </c>
      <c r="T20" s="241">
        <v>24656.553</v>
      </c>
      <c r="U20" s="241">
        <v>21213.269</v>
      </c>
      <c r="V20" s="241">
        <v>17695.941999999999</v>
      </c>
      <c r="W20" s="241">
        <v>7021.8710000000001</v>
      </c>
      <c r="X20" s="241">
        <v>2998.1179999999999</v>
      </c>
      <c r="Y20" s="241">
        <v>1512.3969999999999</v>
      </c>
      <c r="Z20" s="105">
        <v>1103.299</v>
      </c>
      <c r="AA20" s="105">
        <v>824.65399999999988</v>
      </c>
      <c r="AB20" s="107">
        <v>1134.3659999999998</v>
      </c>
      <c r="AC20" s="107">
        <v>146.28899999999999</v>
      </c>
      <c r="AD20" s="107">
        <v>76.724000000000018</v>
      </c>
      <c r="AE20" s="107">
        <v>116.77</v>
      </c>
      <c r="AF20" s="115">
        <v>105.532</v>
      </c>
      <c r="AG20" s="357">
        <v>159.77100000000002</v>
      </c>
      <c r="AH20" s="358">
        <v>112.14500000000001</v>
      </c>
      <c r="AI20" s="115">
        <v>288.52799999999991</v>
      </c>
      <c r="AJ20" s="115">
        <v>309.61700000000013</v>
      </c>
      <c r="AK20" s="107">
        <v>437.32300000000004</v>
      </c>
      <c r="AL20" s="107">
        <v>525.255</v>
      </c>
      <c r="AM20" s="107">
        <v>759.69299999999998</v>
      </c>
      <c r="AN20" s="115">
        <v>1140.489</v>
      </c>
    </row>
    <row r="21" spans="2:40" s="150" customFormat="1" ht="16.350000000000001" customHeight="1" x14ac:dyDescent="0.2">
      <c r="B21" s="595">
        <v>14</v>
      </c>
      <c r="C21" s="594" t="s">
        <v>399</v>
      </c>
      <c r="D21" s="305" t="s">
        <v>6</v>
      </c>
      <c r="E21" s="305" t="s">
        <v>6</v>
      </c>
      <c r="F21" s="305" t="s">
        <v>6</v>
      </c>
      <c r="G21" s="305" t="s">
        <v>6</v>
      </c>
      <c r="H21" s="305" t="s">
        <v>6</v>
      </c>
      <c r="I21" s="241">
        <v>1427.047</v>
      </c>
      <c r="J21" s="241">
        <v>3992.1790000000001</v>
      </c>
      <c r="K21" s="241">
        <v>3553.04</v>
      </c>
      <c r="L21" s="241">
        <v>5142.5870000000004</v>
      </c>
      <c r="M21" s="241">
        <v>2041.364</v>
      </c>
      <c r="N21" s="241">
        <v>1788.8820000000001</v>
      </c>
      <c r="O21" s="241">
        <v>2552.1439999999998</v>
      </c>
      <c r="P21" s="241">
        <v>6406.3710000000001</v>
      </c>
      <c r="Q21" s="241">
        <v>2146.9349999999999</v>
      </c>
      <c r="R21" s="241">
        <v>2408.0659999999998</v>
      </c>
      <c r="S21" s="241">
        <v>1161.3900000000001</v>
      </c>
      <c r="T21" s="241">
        <v>4293.7550000000001</v>
      </c>
      <c r="U21" s="241">
        <v>905.12199999999996</v>
      </c>
      <c r="V21" s="241">
        <v>499.02699999999999</v>
      </c>
      <c r="W21" s="241">
        <v>838.447</v>
      </c>
      <c r="X21" s="241">
        <v>4259.2780000000002</v>
      </c>
      <c r="Y21" s="241">
        <v>2257.5410000000002</v>
      </c>
      <c r="Z21" s="105">
        <v>1456.8589999999999</v>
      </c>
      <c r="AA21" s="105">
        <v>586.58000000000004</v>
      </c>
      <c r="AB21" s="107">
        <v>607.93200000000002</v>
      </c>
      <c r="AC21" s="107">
        <v>241.11600000000001</v>
      </c>
      <c r="AD21" s="107">
        <v>415.59699999999998</v>
      </c>
      <c r="AE21" s="107">
        <v>1180.895</v>
      </c>
      <c r="AF21" s="115">
        <v>717.05399999999952</v>
      </c>
      <c r="AG21" s="357">
        <v>2917.8610000000035</v>
      </c>
      <c r="AH21" s="358">
        <v>1886.2639999999997</v>
      </c>
      <c r="AI21" s="115">
        <v>2812.1930000000002</v>
      </c>
      <c r="AJ21" s="115">
        <v>42401.962000000007</v>
      </c>
      <c r="AK21" s="107">
        <v>16528.712999999989</v>
      </c>
      <c r="AL21" s="107">
        <v>18585.328000000001</v>
      </c>
      <c r="AM21" s="107">
        <v>20218.853999999999</v>
      </c>
      <c r="AN21" s="115">
        <v>8684.4159999999993</v>
      </c>
    </row>
    <row r="22" spans="2:40" s="150" customFormat="1" ht="16.350000000000001" customHeight="1" x14ac:dyDescent="0.2">
      <c r="B22" s="595">
        <v>15</v>
      </c>
      <c r="C22" s="594" t="s">
        <v>400</v>
      </c>
      <c r="D22" s="305" t="s">
        <v>6</v>
      </c>
      <c r="E22" s="305" t="s">
        <v>6</v>
      </c>
      <c r="F22" s="305" t="s">
        <v>6</v>
      </c>
      <c r="G22" s="305" t="s">
        <v>6</v>
      </c>
      <c r="H22" s="305" t="s">
        <v>6</v>
      </c>
      <c r="I22" s="241">
        <v>1602.883</v>
      </c>
      <c r="J22" s="241">
        <v>88790.212</v>
      </c>
      <c r="K22" s="241">
        <v>73.879000000000005</v>
      </c>
      <c r="L22" s="241">
        <v>411.43200000000002</v>
      </c>
      <c r="M22" s="241">
        <v>746.846</v>
      </c>
      <c r="N22" s="241">
        <v>13487.486999999999</v>
      </c>
      <c r="O22" s="241">
        <v>119.617</v>
      </c>
      <c r="P22" s="241">
        <v>583.67200000000003</v>
      </c>
      <c r="Q22" s="241">
        <v>732.14599999999996</v>
      </c>
      <c r="R22" s="241">
        <v>197.05199999999999</v>
      </c>
      <c r="S22" s="241">
        <v>321.53399999999999</v>
      </c>
      <c r="T22" s="241">
        <v>242.62100000000001</v>
      </c>
      <c r="U22" s="241">
        <v>15.654999999999999</v>
      </c>
      <c r="V22" s="241">
        <v>29.065000000000001</v>
      </c>
      <c r="W22" s="241">
        <v>71.828000000000003</v>
      </c>
      <c r="X22" s="241">
        <v>38.4</v>
      </c>
      <c r="Y22" s="241">
        <v>73.537999999999997</v>
      </c>
      <c r="Z22" s="105">
        <v>172.173</v>
      </c>
      <c r="AA22" s="105">
        <v>67.869</v>
      </c>
      <c r="AB22" s="107">
        <v>185.06799999999998</v>
      </c>
      <c r="AC22" s="107">
        <v>260.21899999999999</v>
      </c>
      <c r="AD22" s="107">
        <v>9632.4250000000011</v>
      </c>
      <c r="AE22" s="107">
        <v>84.65100000000001</v>
      </c>
      <c r="AF22" s="115">
        <v>684.96299999999997</v>
      </c>
      <c r="AG22" s="357">
        <v>89.289000000000001</v>
      </c>
      <c r="AH22" s="358">
        <v>599.13099999999997</v>
      </c>
      <c r="AI22" s="115">
        <v>1238.0229999999999</v>
      </c>
      <c r="AJ22" s="115">
        <v>56795.986999999994</v>
      </c>
      <c r="AK22" s="107">
        <v>45424.451999999968</v>
      </c>
      <c r="AL22" s="107">
        <v>50378.533000000003</v>
      </c>
      <c r="AM22" s="107">
        <v>819.39800000000002</v>
      </c>
      <c r="AN22" s="115">
        <v>1426.8019999999999</v>
      </c>
    </row>
    <row r="23" spans="2:40" s="150" customFormat="1" ht="16.350000000000001" customHeight="1" x14ac:dyDescent="0.2">
      <c r="B23" s="595">
        <v>16</v>
      </c>
      <c r="C23" s="594" t="s">
        <v>401</v>
      </c>
      <c r="D23" s="305" t="s">
        <v>6</v>
      </c>
      <c r="E23" s="305" t="s">
        <v>6</v>
      </c>
      <c r="F23" s="305" t="s">
        <v>6</v>
      </c>
      <c r="G23" s="305" t="s">
        <v>6</v>
      </c>
      <c r="H23" s="305" t="s">
        <v>6</v>
      </c>
      <c r="I23" s="241">
        <v>100.994</v>
      </c>
      <c r="J23" s="241">
        <v>219.11600000000001</v>
      </c>
      <c r="K23" s="241">
        <v>219.071</v>
      </c>
      <c r="L23" s="241">
        <v>95.521000000000001</v>
      </c>
      <c r="M23" s="241">
        <v>66.564999999999998</v>
      </c>
      <c r="N23" s="241">
        <v>103.01300000000001</v>
      </c>
      <c r="O23" s="241">
        <v>30.629000000000001</v>
      </c>
      <c r="P23" s="241">
        <v>106.139</v>
      </c>
      <c r="Q23" s="241">
        <v>62.183999999999997</v>
      </c>
      <c r="R23" s="241">
        <v>275.87700000000001</v>
      </c>
      <c r="S23" s="241">
        <v>66.317999999999998</v>
      </c>
      <c r="T23" s="241">
        <v>81.590999999999994</v>
      </c>
      <c r="U23" s="241">
        <v>163.73400000000001</v>
      </c>
      <c r="V23" s="241">
        <v>294.71100000000001</v>
      </c>
      <c r="W23" s="241">
        <v>59.817999999999998</v>
      </c>
      <c r="X23" s="241">
        <v>14.284000000000001</v>
      </c>
      <c r="Y23" s="241">
        <v>1459.146</v>
      </c>
      <c r="Z23" s="105">
        <v>929.75</v>
      </c>
      <c r="AA23" s="105">
        <v>1562.7760000000001</v>
      </c>
      <c r="AB23" s="107">
        <v>1368.5559999999998</v>
      </c>
      <c r="AC23" s="107">
        <v>381.01500000000004</v>
      </c>
      <c r="AD23" s="107">
        <v>85.859000000000009</v>
      </c>
      <c r="AE23" s="107">
        <v>70.14</v>
      </c>
      <c r="AF23" s="115">
        <v>35.114999999999995</v>
      </c>
      <c r="AG23" s="357">
        <v>70.878999999999991</v>
      </c>
      <c r="AH23" s="358">
        <v>323.87</v>
      </c>
      <c r="AI23" s="115">
        <v>676.7700000000001</v>
      </c>
      <c r="AJ23" s="115">
        <v>1109.8520000000005</v>
      </c>
      <c r="AK23" s="107">
        <v>577.52399999999989</v>
      </c>
      <c r="AL23" s="107">
        <v>678.072</v>
      </c>
      <c r="AM23" s="107">
        <v>2247.895</v>
      </c>
      <c r="AN23" s="115">
        <v>1403.1320000000001</v>
      </c>
    </row>
    <row r="24" spans="2:40" s="150" customFormat="1" ht="16.350000000000001" customHeight="1" x14ac:dyDescent="0.2">
      <c r="B24" s="595">
        <v>17</v>
      </c>
      <c r="C24" s="594" t="s">
        <v>402</v>
      </c>
      <c r="D24" s="305" t="s">
        <v>6</v>
      </c>
      <c r="E24" s="305" t="s">
        <v>6</v>
      </c>
      <c r="F24" s="305" t="s">
        <v>6</v>
      </c>
      <c r="G24" s="305" t="s">
        <v>6</v>
      </c>
      <c r="H24" s="305" t="s">
        <v>6</v>
      </c>
      <c r="I24" s="241">
        <v>1023.697</v>
      </c>
      <c r="J24" s="241">
        <v>589.41200000000003</v>
      </c>
      <c r="K24" s="241">
        <v>508.50400000000002</v>
      </c>
      <c r="L24" s="241">
        <v>1660.174</v>
      </c>
      <c r="M24" s="241">
        <v>308.31700000000001</v>
      </c>
      <c r="N24" s="241">
        <v>1530.367</v>
      </c>
      <c r="O24" s="241">
        <v>1406.7539999999999</v>
      </c>
      <c r="P24" s="241">
        <v>2896.9639999999999</v>
      </c>
      <c r="Q24" s="241">
        <v>1522.712</v>
      </c>
      <c r="R24" s="241">
        <v>2423.37</v>
      </c>
      <c r="S24" s="241">
        <v>938.77700000000004</v>
      </c>
      <c r="T24" s="241">
        <v>2039.0429999999999</v>
      </c>
      <c r="U24" s="241">
        <v>5165.09</v>
      </c>
      <c r="V24" s="241">
        <v>7359.4750000000004</v>
      </c>
      <c r="W24" s="241">
        <v>4018.4690000000001</v>
      </c>
      <c r="X24" s="241">
        <v>1377.5419999999999</v>
      </c>
      <c r="Y24" s="241">
        <v>819.36500000000001</v>
      </c>
      <c r="Z24" s="105">
        <v>1113.7059999999999</v>
      </c>
      <c r="AA24" s="105">
        <v>1091.029</v>
      </c>
      <c r="AB24" s="107">
        <v>1365.615</v>
      </c>
      <c r="AC24" s="107">
        <v>1668.2889999999998</v>
      </c>
      <c r="AD24" s="107">
        <v>320.988</v>
      </c>
      <c r="AE24" s="107">
        <v>1263.1779999999999</v>
      </c>
      <c r="AF24" s="115">
        <v>637.57300000000009</v>
      </c>
      <c r="AG24" s="357">
        <v>1221.3710000000015</v>
      </c>
      <c r="AH24" s="358">
        <v>757.92499999999995</v>
      </c>
      <c r="AI24" s="115">
        <v>4362.2560000000003</v>
      </c>
      <c r="AJ24" s="115">
        <v>1744.9050000000004</v>
      </c>
      <c r="AK24" s="107">
        <v>1395.3230000000003</v>
      </c>
      <c r="AL24" s="107">
        <v>2670.1770000000001</v>
      </c>
      <c r="AM24" s="107">
        <v>2338.48</v>
      </c>
      <c r="AN24" s="115">
        <v>1919</v>
      </c>
    </row>
    <row r="25" spans="2:40" s="150" customFormat="1" ht="9.75" customHeight="1" x14ac:dyDescent="0.25">
      <c r="AA25" s="245"/>
      <c r="AB25" s="130"/>
      <c r="AC25" s="130"/>
      <c r="AD25" s="246"/>
      <c r="AE25" s="246"/>
      <c r="AF25" s="246"/>
      <c r="AG25" s="246"/>
      <c r="AM25" s="130"/>
      <c r="AN25" s="130"/>
    </row>
    <row r="26" spans="2:40" s="158" customFormat="1" ht="3" customHeight="1" x14ac:dyDescent="0.25">
      <c r="B26" s="608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3"/>
      <c r="AE26" s="243"/>
      <c r="AF26" s="243"/>
      <c r="AG26" s="243"/>
      <c r="AH26" s="243"/>
      <c r="AI26" s="243"/>
      <c r="AJ26" s="243"/>
      <c r="AK26" s="243"/>
      <c r="AL26" s="243"/>
      <c r="AM26" s="462"/>
      <c r="AN26" s="462"/>
    </row>
    <row r="27" spans="2:40" s="158" customFormat="1" ht="10.5" customHeight="1" x14ac:dyDescent="0.25">
      <c r="B27" s="612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</row>
    <row r="28" spans="2:40" x14ac:dyDescent="0.25">
      <c r="B28" s="623" t="s">
        <v>40</v>
      </c>
      <c r="C28" s="623"/>
      <c r="D28" s="623"/>
      <c r="E28" s="623"/>
    </row>
    <row r="29" spans="2:40" x14ac:dyDescent="0.25">
      <c r="B29" s="445"/>
      <c r="C29" s="594"/>
      <c r="D29" s="594"/>
      <c r="E29" s="594"/>
    </row>
    <row r="30" spans="2:40" x14ac:dyDescent="0.25">
      <c r="B30" s="623" t="s">
        <v>406</v>
      </c>
      <c r="C30" s="623"/>
      <c r="D30" s="623"/>
      <c r="E30" s="623"/>
      <c r="U30" s="607"/>
      <c r="V30" s="607"/>
      <c r="W30" s="607"/>
      <c r="X30" s="607"/>
    </row>
    <row r="31" spans="2:40" x14ac:dyDescent="0.15">
      <c r="B31" s="472" t="s">
        <v>407</v>
      </c>
    </row>
    <row r="32" spans="2:40" x14ac:dyDescent="0.25">
      <c r="B32" s="152"/>
    </row>
    <row r="33" spans="2:3" x14ac:dyDescent="0.2">
      <c r="B33" s="644" t="s">
        <v>5</v>
      </c>
      <c r="C33" s="644"/>
    </row>
  </sheetData>
  <mergeCells count="6">
    <mergeCell ref="B33:C33"/>
    <mergeCell ref="B1:F1"/>
    <mergeCell ref="C2:AB2"/>
    <mergeCell ref="AK3:AN3"/>
    <mergeCell ref="B28:E28"/>
    <mergeCell ref="B30:E30"/>
  </mergeCells>
  <hyperlinks>
    <hyperlink ref="B33" location="Indice!A1" display="Indice!A1" xr:uid="{A302B5E5-78B9-448F-80D1-A97728C21081}"/>
  </hyperlinks>
  <printOptions horizontalCentered="1"/>
  <pageMargins left="0.47244094488188981" right="0.47244094488188981" top="0.6692913385826772" bottom="0.6692913385826772" header="0" footer="0"/>
  <pageSetup paperSize="9" scale="75" fitToWidth="0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4CCC-808D-47FF-B697-1D02927C5CDE}">
  <dimension ref="B1:AP200"/>
  <sheetViews>
    <sheetView showGridLines="0" zoomScaleNormal="100" zoomScaleSheetLayoutView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5"/>
  <cols>
    <col min="1" max="1" width="6.7109375" style="63" customWidth="1"/>
    <col min="2" max="2" width="5.7109375" style="64" customWidth="1"/>
    <col min="3" max="3" width="1.85546875" style="64" customWidth="1"/>
    <col min="4" max="4" width="7.7109375" style="64" customWidth="1"/>
    <col min="5" max="5" width="82.7109375" style="63" customWidth="1"/>
    <col min="6" max="41" width="9.7109375" style="63" customWidth="1"/>
    <col min="42" max="16384" width="9.140625" style="63"/>
  </cols>
  <sheetData>
    <row r="1" spans="2:42" ht="18" customHeight="1" x14ac:dyDescent="0.25">
      <c r="B1" s="645" t="s">
        <v>411</v>
      </c>
      <c r="C1" s="645"/>
      <c r="D1" s="645"/>
      <c r="E1" s="645"/>
      <c r="F1" s="100"/>
      <c r="G1" s="100"/>
      <c r="H1" s="473"/>
      <c r="I1" s="473"/>
      <c r="J1" s="473"/>
      <c r="K1" s="473"/>
      <c r="L1" s="473"/>
      <c r="M1" s="473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2"/>
    </row>
    <row r="2" spans="2:42" ht="15" customHeight="1" x14ac:dyDescent="0.25"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ht="15" customHeight="1" x14ac:dyDescent="0.15">
      <c r="E3" s="67"/>
      <c r="F3" s="68"/>
      <c r="G3" s="68"/>
      <c r="H3" s="69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70"/>
      <c r="AB3" s="70"/>
      <c r="AK3" s="6"/>
      <c r="AL3" s="6"/>
      <c r="AO3" s="647" t="s">
        <v>76</v>
      </c>
      <c r="AP3" s="647"/>
    </row>
    <row r="4" spans="2:42" s="70" customFormat="1" ht="33" customHeight="1" x14ac:dyDescent="0.25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72">
        <v>2018</v>
      </c>
      <c r="AK4" s="272">
        <v>2019</v>
      </c>
      <c r="AL4" s="272">
        <v>2020</v>
      </c>
      <c r="AM4" s="272">
        <v>2021</v>
      </c>
      <c r="AN4" s="392">
        <v>2022</v>
      </c>
      <c r="AO4" s="392">
        <v>2023</v>
      </c>
      <c r="AP4" s="392">
        <v>2024</v>
      </c>
    </row>
    <row r="5" spans="2:42" s="74" customFormat="1" ht="3.75" customHeight="1" x14ac:dyDescent="0.2">
      <c r="B5" s="73"/>
      <c r="C5" s="73"/>
      <c r="D5" s="7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3"/>
      <c r="AB5" s="73"/>
      <c r="AC5" s="73"/>
      <c r="AD5" s="145"/>
      <c r="AE5" s="145"/>
      <c r="AF5" s="145"/>
      <c r="AG5" s="145"/>
      <c r="AH5" s="145"/>
      <c r="AI5" s="145"/>
      <c r="AN5" s="238"/>
      <c r="AO5" s="238"/>
    </row>
    <row r="6" spans="2:42" s="74" customFormat="1" ht="26.25" customHeight="1" x14ac:dyDescent="0.2">
      <c r="B6" s="75"/>
      <c r="C6" s="75"/>
      <c r="D6" s="75"/>
      <c r="E6" s="76" t="s">
        <v>66</v>
      </c>
      <c r="F6" s="66">
        <v>27162.476999999999</v>
      </c>
      <c r="G6" s="66">
        <v>28901.494000000002</v>
      </c>
      <c r="H6" s="66">
        <v>32310.564999999995</v>
      </c>
      <c r="I6" s="66">
        <v>38378.332999999991</v>
      </c>
      <c r="J6" s="66">
        <v>20386.772999999997</v>
      </c>
      <c r="K6" s="66">
        <v>26110.681000000004</v>
      </c>
      <c r="L6" s="66">
        <v>75270.017999999996</v>
      </c>
      <c r="M6" s="66">
        <v>22415.795000000002</v>
      </c>
      <c r="N6" s="66">
        <v>31925.677999999996</v>
      </c>
      <c r="O6" s="66">
        <v>25953.767000000003</v>
      </c>
      <c r="P6" s="66">
        <v>18169.244999999995</v>
      </c>
      <c r="Q6" s="66">
        <v>17275.648000000005</v>
      </c>
      <c r="R6" s="66">
        <v>18717.238000000001</v>
      </c>
      <c r="S6" s="66">
        <v>21193.868999999999</v>
      </c>
      <c r="T6" s="66">
        <v>27639.033999999996</v>
      </c>
      <c r="U6" s="66">
        <v>36546.792000000001</v>
      </c>
      <c r="V6" s="66">
        <v>41264.152999999991</v>
      </c>
      <c r="W6" s="66">
        <v>30022.587</v>
      </c>
      <c r="X6" s="66">
        <v>33822.553999999996</v>
      </c>
      <c r="Y6" s="66">
        <v>39498.395000000011</v>
      </c>
      <c r="Z6" s="66">
        <v>65963.108999999997</v>
      </c>
      <c r="AA6" s="66">
        <v>59931.677999999978</v>
      </c>
      <c r="AB6" s="103">
        <v>58353.448999999986</v>
      </c>
      <c r="AC6" s="103">
        <v>62328.135000000017</v>
      </c>
      <c r="AD6" s="111">
        <v>145059.43899999998</v>
      </c>
      <c r="AE6" s="111">
        <v>83543.015999999989</v>
      </c>
      <c r="AF6" s="111">
        <v>125772.13399999995</v>
      </c>
      <c r="AG6" s="103">
        <v>110593.996</v>
      </c>
      <c r="AH6" s="103">
        <v>98762.063000000009</v>
      </c>
      <c r="AI6" s="372">
        <v>153248.63800000001</v>
      </c>
      <c r="AJ6" s="372">
        <v>229663.80600000004</v>
      </c>
      <c r="AK6" s="372">
        <v>272057.43699999998</v>
      </c>
      <c r="AL6" s="114">
        <v>268290.05800000002</v>
      </c>
      <c r="AM6" s="128">
        <v>267217.86</v>
      </c>
      <c r="AN6" s="128">
        <v>355417.88299999991</v>
      </c>
      <c r="AO6" s="128">
        <v>350528.63799999998</v>
      </c>
      <c r="AP6" s="128">
        <v>367727.978</v>
      </c>
    </row>
    <row r="7" spans="2:42" s="74" customFormat="1" ht="3.75" customHeight="1" x14ac:dyDescent="0.2">
      <c r="B7" s="75"/>
      <c r="C7" s="75"/>
      <c r="D7" s="75"/>
      <c r="E7" s="7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77"/>
      <c r="AB7" s="122"/>
      <c r="AC7" s="123"/>
      <c r="AD7" s="104"/>
      <c r="AE7" s="104"/>
      <c r="AF7" s="104"/>
      <c r="AG7" s="203"/>
      <c r="AH7" s="203"/>
      <c r="AI7" s="373"/>
      <c r="AJ7" s="373"/>
      <c r="AK7" s="373"/>
      <c r="AL7" s="203"/>
      <c r="AM7" s="113"/>
      <c r="AN7" s="238"/>
      <c r="AO7" s="238"/>
      <c r="AP7" s="238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79">
        <v>80.441000000000003</v>
      </c>
      <c r="G8" s="79">
        <v>95.120999999999995</v>
      </c>
      <c r="H8" s="79">
        <v>67.585999999999999</v>
      </c>
      <c r="I8" s="79">
        <v>48.362000000000002</v>
      </c>
      <c r="J8" s="79">
        <v>367.24700000000001</v>
      </c>
      <c r="K8" s="79">
        <v>132.011</v>
      </c>
      <c r="L8" s="79">
        <v>487.11299999999994</v>
      </c>
      <c r="M8" s="79">
        <v>68.628</v>
      </c>
      <c r="N8" s="79">
        <v>100.59399999999999</v>
      </c>
      <c r="O8" s="79">
        <v>366.61199999999997</v>
      </c>
      <c r="P8" s="79">
        <v>76.585999999999999</v>
      </c>
      <c r="Q8" s="79">
        <v>356.08100000000002</v>
      </c>
      <c r="R8" s="79">
        <v>320.73199999999997</v>
      </c>
      <c r="S8" s="79">
        <v>246.92700000000002</v>
      </c>
      <c r="T8" s="79">
        <v>3011.9829999999997</v>
      </c>
      <c r="U8" s="79">
        <v>4682.92</v>
      </c>
      <c r="V8" s="79">
        <v>3102.5629999999996</v>
      </c>
      <c r="W8" s="79">
        <v>3673.386</v>
      </c>
      <c r="X8" s="79">
        <v>3756.1559999999999</v>
      </c>
      <c r="Y8" s="79">
        <v>4663.3290000000006</v>
      </c>
      <c r="Z8" s="79">
        <v>15711.222</v>
      </c>
      <c r="AA8" s="79">
        <v>8128.3669999999993</v>
      </c>
      <c r="AB8" s="114">
        <v>7834.5090000000009</v>
      </c>
      <c r="AC8" s="114">
        <v>7404.2539999999999</v>
      </c>
      <c r="AD8" s="111">
        <v>7501.7299999999987</v>
      </c>
      <c r="AE8" s="111">
        <v>5419.2959999999994</v>
      </c>
      <c r="AF8" s="128">
        <v>10401.044</v>
      </c>
      <c r="AG8" s="114">
        <v>5317.6540000000005</v>
      </c>
      <c r="AH8" s="114">
        <v>5246.8580000000011</v>
      </c>
      <c r="AI8" s="372">
        <v>16874.748</v>
      </c>
      <c r="AJ8" s="372">
        <v>14938.136999999999</v>
      </c>
      <c r="AK8" s="372">
        <v>17473.177999999993</v>
      </c>
      <c r="AL8" s="114">
        <v>12570.62</v>
      </c>
      <c r="AM8" s="128">
        <v>14820.401000000002</v>
      </c>
      <c r="AN8" s="128">
        <v>14329.317999999999</v>
      </c>
      <c r="AO8" s="128">
        <v>12899.322</v>
      </c>
      <c r="AP8" s="128">
        <v>9360.366</v>
      </c>
    </row>
    <row r="9" spans="2:42" s="70" customFormat="1" ht="15.6" customHeight="1" x14ac:dyDescent="0.25">
      <c r="B9" s="75"/>
      <c r="C9" s="81"/>
      <c r="D9" s="75" t="s">
        <v>417</v>
      </c>
      <c r="E9" s="82" t="s">
        <v>418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3" t="s">
        <v>405</v>
      </c>
      <c r="P9" s="83" t="s">
        <v>405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4">
        <v>113.6</v>
      </c>
      <c r="AA9" s="84">
        <v>121.6</v>
      </c>
      <c r="AB9" s="115">
        <v>81.599999999999994</v>
      </c>
      <c r="AC9" s="115">
        <v>66.400000000000006</v>
      </c>
      <c r="AD9" s="112" t="s">
        <v>405</v>
      </c>
      <c r="AE9" s="81">
        <v>0</v>
      </c>
      <c r="AF9" s="81">
        <v>0</v>
      </c>
      <c r="AG9" s="115">
        <v>1.24</v>
      </c>
      <c r="AH9" s="116" t="s">
        <v>405</v>
      </c>
      <c r="AI9" s="370">
        <v>0</v>
      </c>
      <c r="AJ9" s="370">
        <v>0</v>
      </c>
      <c r="AK9" s="370">
        <v>0</v>
      </c>
      <c r="AL9" s="117">
        <v>0</v>
      </c>
      <c r="AM9" s="115">
        <v>5.2569999999999997</v>
      </c>
      <c r="AN9" s="115">
        <v>26.690999999999999</v>
      </c>
      <c r="AO9" s="107">
        <v>8.23</v>
      </c>
      <c r="AP9" s="116" t="s">
        <v>405</v>
      </c>
    </row>
    <row r="10" spans="2:42" s="70" customFormat="1" ht="15.6" customHeight="1" x14ac:dyDescent="0.25">
      <c r="B10" s="75"/>
      <c r="C10" s="81"/>
      <c r="D10" s="75" t="s">
        <v>419</v>
      </c>
      <c r="E10" s="82" t="s">
        <v>420</v>
      </c>
      <c r="F10" s="81">
        <v>0</v>
      </c>
      <c r="G10" s="81">
        <v>0</v>
      </c>
      <c r="H10" s="81">
        <v>0</v>
      </c>
      <c r="I10" s="81">
        <v>0</v>
      </c>
      <c r="J10" s="83" t="s">
        <v>405</v>
      </c>
      <c r="K10" s="84">
        <v>0.98699999999999999</v>
      </c>
      <c r="L10" s="84">
        <v>6.6550000000000002</v>
      </c>
      <c r="M10" s="84">
        <v>21.856000000000002</v>
      </c>
      <c r="N10" s="84">
        <v>1.377</v>
      </c>
      <c r="O10" s="84">
        <v>1.4</v>
      </c>
      <c r="P10" s="84">
        <v>1.742</v>
      </c>
      <c r="Q10" s="84">
        <v>1.0489999999999999</v>
      </c>
      <c r="R10" s="84">
        <v>0.56299999999999994</v>
      </c>
      <c r="S10" s="84">
        <v>18.114999999999998</v>
      </c>
      <c r="T10" s="84">
        <v>25.963999999999999</v>
      </c>
      <c r="U10" s="84">
        <v>20.614000000000001</v>
      </c>
      <c r="V10" s="84">
        <v>57.173000000000002</v>
      </c>
      <c r="W10" s="84">
        <v>1.756</v>
      </c>
      <c r="X10" s="81">
        <v>0</v>
      </c>
      <c r="Y10" s="84">
        <v>8.0239999999999991</v>
      </c>
      <c r="Z10" s="84">
        <v>7198.5240000000003</v>
      </c>
      <c r="AA10" s="84">
        <v>8.18</v>
      </c>
      <c r="AB10" s="117">
        <v>0</v>
      </c>
      <c r="AC10" s="116" t="s">
        <v>405</v>
      </c>
      <c r="AD10" s="81">
        <v>0</v>
      </c>
      <c r="AE10" s="84">
        <v>7.6280000000000001</v>
      </c>
      <c r="AF10" s="84">
        <v>0.81899999999999995</v>
      </c>
      <c r="AG10" s="115">
        <v>28.521000000000001</v>
      </c>
      <c r="AH10" s="115">
        <v>237.78500000000003</v>
      </c>
      <c r="AI10" s="357">
        <v>3265.2730000000001</v>
      </c>
      <c r="AJ10" s="357">
        <v>5548.7159999999994</v>
      </c>
      <c r="AK10" s="357">
        <v>2615.9709999999995</v>
      </c>
      <c r="AL10" s="115">
        <v>3620.5400000000004</v>
      </c>
      <c r="AM10" s="115">
        <v>3596.828</v>
      </c>
      <c r="AN10" s="115">
        <v>3503.0160000000001</v>
      </c>
      <c r="AO10" s="107">
        <v>4098.424</v>
      </c>
      <c r="AP10" s="115">
        <v>3412.7089999999998</v>
      </c>
    </row>
    <row r="11" spans="2:42" s="70" customFormat="1" ht="15.6" customHeight="1" x14ac:dyDescent="0.25">
      <c r="B11" s="75"/>
      <c r="C11" s="81"/>
      <c r="D11" s="75" t="s">
        <v>421</v>
      </c>
      <c r="E11" s="82" t="s">
        <v>422</v>
      </c>
      <c r="F11" s="84">
        <v>80.364000000000004</v>
      </c>
      <c r="G11" s="84">
        <v>95.120999999999995</v>
      </c>
      <c r="H11" s="84">
        <v>67.585999999999999</v>
      </c>
      <c r="I11" s="84">
        <v>48.362000000000002</v>
      </c>
      <c r="J11" s="84">
        <v>366.91399999999999</v>
      </c>
      <c r="K11" s="84">
        <v>125.898</v>
      </c>
      <c r="L11" s="84">
        <v>475.78399999999999</v>
      </c>
      <c r="M11" s="84">
        <v>40.880000000000003</v>
      </c>
      <c r="N11" s="84">
        <v>94.606999999999999</v>
      </c>
      <c r="O11" s="84">
        <v>359.13200000000001</v>
      </c>
      <c r="P11" s="84">
        <v>71.707999999999998</v>
      </c>
      <c r="Q11" s="84">
        <v>353.72</v>
      </c>
      <c r="R11" s="84">
        <v>316.32299999999998</v>
      </c>
      <c r="S11" s="84">
        <v>228.482</v>
      </c>
      <c r="T11" s="84">
        <v>2983.3789999999999</v>
      </c>
      <c r="U11" s="84">
        <v>4662.0410000000002</v>
      </c>
      <c r="V11" s="84">
        <v>3043.0169999999998</v>
      </c>
      <c r="W11" s="84">
        <v>3671.1959999999999</v>
      </c>
      <c r="X11" s="84">
        <v>3755.1680000000001</v>
      </c>
      <c r="Y11" s="84">
        <v>4645.1790000000001</v>
      </c>
      <c r="Z11" s="84">
        <v>8396.0540000000001</v>
      </c>
      <c r="AA11" s="84">
        <v>7991.0639999999994</v>
      </c>
      <c r="AB11" s="115">
        <v>7748.4840000000004</v>
      </c>
      <c r="AC11" s="115">
        <v>7322.4380000000001</v>
      </c>
      <c r="AD11" s="84">
        <v>7488.6749999999993</v>
      </c>
      <c r="AE11" s="84">
        <v>5399.9859999999999</v>
      </c>
      <c r="AF11" s="84">
        <v>9959.0120000000006</v>
      </c>
      <c r="AG11" s="115">
        <v>5073.4830000000002</v>
      </c>
      <c r="AH11" s="115">
        <v>4467.4420000000009</v>
      </c>
      <c r="AI11" s="357">
        <v>12196.852000000001</v>
      </c>
      <c r="AJ11" s="357">
        <v>6400.415</v>
      </c>
      <c r="AK11" s="357">
        <v>11855.427999999993</v>
      </c>
      <c r="AL11" s="115">
        <v>6446.670000000001</v>
      </c>
      <c r="AM11" s="115">
        <v>7295.1509999999998</v>
      </c>
      <c r="AN11" s="115">
        <v>6283.4219999999996</v>
      </c>
      <c r="AO11" s="107">
        <v>5235.18</v>
      </c>
      <c r="AP11" s="115">
        <v>3096.1579999999999</v>
      </c>
    </row>
    <row r="12" spans="2:42" s="70" customFormat="1" ht="15.6" customHeight="1" x14ac:dyDescent="0.25">
      <c r="B12" s="75"/>
      <c r="C12" s="81"/>
      <c r="D12" s="75" t="s">
        <v>423</v>
      </c>
      <c r="E12" s="82" t="s">
        <v>424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4">
        <v>5.1260000000000003</v>
      </c>
      <c r="L12" s="84">
        <v>4.6740000000000004</v>
      </c>
      <c r="M12" s="84">
        <v>5.8920000000000003</v>
      </c>
      <c r="N12" s="84">
        <v>4.6100000000000003</v>
      </c>
      <c r="O12" s="84">
        <v>6.0750000000000002</v>
      </c>
      <c r="P12" s="84">
        <v>2.9209999999999998</v>
      </c>
      <c r="Q12" s="84">
        <v>1.3120000000000001</v>
      </c>
      <c r="R12" s="84">
        <v>3.8460000000000001</v>
      </c>
      <c r="S12" s="83" t="s">
        <v>405</v>
      </c>
      <c r="T12" s="84">
        <v>2.64</v>
      </c>
      <c r="U12" s="83" t="s">
        <v>405</v>
      </c>
      <c r="V12" s="84">
        <v>2.3730000000000002</v>
      </c>
      <c r="W12" s="83" t="s">
        <v>405</v>
      </c>
      <c r="X12" s="84">
        <v>0.98799999999999999</v>
      </c>
      <c r="Y12" s="84">
        <v>10.125999999999999</v>
      </c>
      <c r="Z12" s="84">
        <v>3.044</v>
      </c>
      <c r="AA12" s="84">
        <v>7.5230000000000006</v>
      </c>
      <c r="AB12" s="115">
        <v>4.4249999999999998</v>
      </c>
      <c r="AC12" s="115">
        <v>15.267999999999999</v>
      </c>
      <c r="AD12" s="84">
        <v>12.605</v>
      </c>
      <c r="AE12" s="84">
        <v>11.682</v>
      </c>
      <c r="AF12" s="84">
        <v>441.21300000000002</v>
      </c>
      <c r="AG12" s="115">
        <v>214.41</v>
      </c>
      <c r="AH12" s="115">
        <v>541.53099999999995</v>
      </c>
      <c r="AI12" s="357">
        <v>1393.4110000000001</v>
      </c>
      <c r="AJ12" s="357">
        <v>2969.1759999999995</v>
      </c>
      <c r="AK12" s="357">
        <v>2975.7190000000001</v>
      </c>
      <c r="AL12" s="115">
        <v>2442.809999999999</v>
      </c>
      <c r="AM12" s="115">
        <v>3906.9890000000005</v>
      </c>
      <c r="AN12" s="115">
        <v>4492.9459999999999</v>
      </c>
      <c r="AO12" s="107">
        <v>2340.6709999999998</v>
      </c>
      <c r="AP12" s="115">
        <v>2795.2539999999999</v>
      </c>
    </row>
    <row r="13" spans="2:42" s="70" customFormat="1" ht="15.6" customHeight="1" x14ac:dyDescent="0.25">
      <c r="B13" s="75"/>
      <c r="C13" s="81"/>
      <c r="D13" s="75" t="s">
        <v>425</v>
      </c>
      <c r="E13" s="82" t="s">
        <v>426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117">
        <v>0</v>
      </c>
      <c r="AC13" s="117">
        <v>0</v>
      </c>
      <c r="AD13" s="81">
        <v>0</v>
      </c>
      <c r="AE13" s="81">
        <v>0</v>
      </c>
      <c r="AF13" s="81">
        <v>0</v>
      </c>
      <c r="AG13" s="117">
        <v>0</v>
      </c>
      <c r="AH13" s="117">
        <v>0</v>
      </c>
      <c r="AI13" s="358">
        <v>19.212</v>
      </c>
      <c r="AJ13" s="358">
        <v>19.829999999999998</v>
      </c>
      <c r="AK13" s="357">
        <v>26.060000000000002</v>
      </c>
      <c r="AL13" s="115">
        <v>60.6</v>
      </c>
      <c r="AM13" s="115">
        <v>16.176000000000002</v>
      </c>
      <c r="AN13" s="115">
        <v>23.242999999999999</v>
      </c>
      <c r="AO13" s="107">
        <v>1216.817</v>
      </c>
      <c r="AP13" s="115">
        <v>56.094999999999999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79">
        <v>159.03199999999998</v>
      </c>
      <c r="G14" s="79">
        <v>200.15100000000001</v>
      </c>
      <c r="H14" s="79">
        <v>206.607</v>
      </c>
      <c r="I14" s="79">
        <v>227.04</v>
      </c>
      <c r="J14" s="79">
        <v>398.84699999999998</v>
      </c>
      <c r="K14" s="79">
        <v>900.31899999999996</v>
      </c>
      <c r="L14" s="79">
        <v>540.84299999999996</v>
      </c>
      <c r="M14" s="79">
        <v>457.59300000000002</v>
      </c>
      <c r="N14" s="79">
        <v>412.959</v>
      </c>
      <c r="O14" s="79">
        <v>272.37800000000004</v>
      </c>
      <c r="P14" s="79">
        <v>231.196</v>
      </c>
      <c r="Q14" s="79">
        <v>379.19599999999997</v>
      </c>
      <c r="R14" s="79">
        <v>481.11</v>
      </c>
      <c r="S14" s="79">
        <v>270.53899999999999</v>
      </c>
      <c r="T14" s="79">
        <v>630.37199999999996</v>
      </c>
      <c r="U14" s="79">
        <v>565.80800000000011</v>
      </c>
      <c r="V14" s="79">
        <v>420.42400000000004</v>
      </c>
      <c r="W14" s="79">
        <v>340.89499999999998</v>
      </c>
      <c r="X14" s="79">
        <v>316.26299999999998</v>
      </c>
      <c r="Y14" s="79">
        <v>361.041</v>
      </c>
      <c r="Z14" s="79">
        <v>389.02800000000002</v>
      </c>
      <c r="AA14" s="79">
        <v>1186.1510000000001</v>
      </c>
      <c r="AB14" s="114">
        <v>797.40099999999995</v>
      </c>
      <c r="AC14" s="114">
        <v>788.32500000000016</v>
      </c>
      <c r="AD14" s="79">
        <v>1296.4089999999999</v>
      </c>
      <c r="AE14" s="79">
        <v>896.80799999999988</v>
      </c>
      <c r="AF14" s="79">
        <v>43.076000000000001</v>
      </c>
      <c r="AG14" s="114">
        <v>140.018</v>
      </c>
      <c r="AH14" s="114">
        <v>2708.377</v>
      </c>
      <c r="AI14" s="372">
        <v>2938.6029999999996</v>
      </c>
      <c r="AJ14" s="372">
        <v>2127.8319999999999</v>
      </c>
      <c r="AK14" s="372">
        <v>1450.5830000000001</v>
      </c>
      <c r="AL14" s="114">
        <v>1865.7499999999998</v>
      </c>
      <c r="AM14" s="114">
        <v>4816.3419999999978</v>
      </c>
      <c r="AN14" s="128">
        <v>2467.1910000000003</v>
      </c>
      <c r="AO14" s="128">
        <v>2274.6970000000001</v>
      </c>
      <c r="AP14" s="128">
        <v>2120.6480000000001</v>
      </c>
    </row>
    <row r="15" spans="2:42" s="70" customFormat="1" ht="15.6" customHeight="1" x14ac:dyDescent="0.25">
      <c r="B15" s="75"/>
      <c r="C15" s="81"/>
      <c r="D15" s="75" t="s">
        <v>429</v>
      </c>
      <c r="E15" s="81" t="s">
        <v>430</v>
      </c>
      <c r="F15" s="84">
        <v>149.6</v>
      </c>
      <c r="G15" s="84">
        <v>139.59100000000001</v>
      </c>
      <c r="H15" s="84">
        <v>197.911</v>
      </c>
      <c r="I15" s="84">
        <v>227.04</v>
      </c>
      <c r="J15" s="84">
        <v>260.63299999999998</v>
      </c>
      <c r="K15" s="84">
        <v>273.86099999999999</v>
      </c>
      <c r="L15" s="84">
        <v>382.71199999999999</v>
      </c>
      <c r="M15" s="84">
        <v>431.41899999999998</v>
      </c>
      <c r="N15" s="84">
        <v>354.44099999999997</v>
      </c>
      <c r="O15" s="84">
        <v>253.21199999999999</v>
      </c>
      <c r="P15" s="84">
        <v>121.119</v>
      </c>
      <c r="Q15" s="84">
        <v>312.49299999999999</v>
      </c>
      <c r="R15" s="84">
        <v>437.21</v>
      </c>
      <c r="S15" s="84">
        <v>197.48599999999999</v>
      </c>
      <c r="T15" s="84">
        <v>566.97900000000004</v>
      </c>
      <c r="U15" s="84">
        <v>480.89400000000001</v>
      </c>
      <c r="V15" s="84">
        <v>375.70800000000003</v>
      </c>
      <c r="W15" s="84">
        <v>321.54700000000003</v>
      </c>
      <c r="X15" s="84">
        <v>299.49</v>
      </c>
      <c r="Y15" s="84">
        <v>296.38099999999997</v>
      </c>
      <c r="Z15" s="84">
        <v>302.23200000000003</v>
      </c>
      <c r="AA15" s="84">
        <v>329.42699999999996</v>
      </c>
      <c r="AB15" s="115">
        <v>261.74799999999999</v>
      </c>
      <c r="AC15" s="115">
        <v>198.114</v>
      </c>
      <c r="AD15" s="84">
        <v>38.762999999999998</v>
      </c>
      <c r="AE15" s="84">
        <v>23.738</v>
      </c>
      <c r="AF15" s="84">
        <v>1.4770000000000001</v>
      </c>
      <c r="AG15" s="116" t="s">
        <v>405</v>
      </c>
      <c r="AH15" s="116">
        <v>1.032</v>
      </c>
      <c r="AI15" s="357">
        <v>10.823</v>
      </c>
      <c r="AJ15" s="357">
        <v>9.1449999999999996</v>
      </c>
      <c r="AK15" s="358" t="s">
        <v>405</v>
      </c>
      <c r="AL15" s="116" t="s">
        <v>405</v>
      </c>
      <c r="AM15" s="115">
        <v>24.368000000000002</v>
      </c>
      <c r="AN15" s="115">
        <v>19.867999999999999</v>
      </c>
      <c r="AO15" s="107">
        <v>34.201000000000001</v>
      </c>
      <c r="AP15" s="115">
        <v>7.7859999999999996</v>
      </c>
    </row>
    <row r="16" spans="2:42" s="70" customFormat="1" ht="15.6" customHeight="1" x14ac:dyDescent="0.25">
      <c r="B16" s="75"/>
      <c r="C16" s="81"/>
      <c r="D16" s="75" t="s">
        <v>431</v>
      </c>
      <c r="E16" s="81" t="s">
        <v>432</v>
      </c>
      <c r="F16" s="84">
        <v>7.92</v>
      </c>
      <c r="G16" s="81">
        <v>0</v>
      </c>
      <c r="H16" s="84">
        <v>8.6709999999999994</v>
      </c>
      <c r="I16" s="81">
        <v>0</v>
      </c>
      <c r="J16" s="83" t="s">
        <v>405</v>
      </c>
      <c r="K16" s="84">
        <v>8.1440000000000001</v>
      </c>
      <c r="L16" s="84">
        <v>11.981</v>
      </c>
      <c r="M16" s="84">
        <v>8.64</v>
      </c>
      <c r="N16" s="84">
        <v>48.207999999999998</v>
      </c>
      <c r="O16" s="84">
        <v>8.0350000000000001</v>
      </c>
      <c r="P16" s="84">
        <v>17.992999999999999</v>
      </c>
      <c r="Q16" s="84">
        <v>10.177</v>
      </c>
      <c r="R16" s="84">
        <v>20.536000000000001</v>
      </c>
      <c r="S16" s="84">
        <v>7.5339999999999998</v>
      </c>
      <c r="T16" s="84">
        <v>14.163</v>
      </c>
      <c r="U16" s="84">
        <v>13.129</v>
      </c>
      <c r="V16" s="84">
        <v>4.8250000000000002</v>
      </c>
      <c r="W16" s="84">
        <v>7.2569999999999997</v>
      </c>
      <c r="X16" s="84">
        <v>3.907</v>
      </c>
      <c r="Y16" s="84">
        <v>30.016999999999999</v>
      </c>
      <c r="Z16" s="84">
        <v>8.4789999999999992</v>
      </c>
      <c r="AA16" s="84">
        <v>43.817</v>
      </c>
      <c r="AB16" s="115">
        <v>1.5499999999999998</v>
      </c>
      <c r="AC16" s="116" t="s">
        <v>405</v>
      </c>
      <c r="AD16" s="84">
        <v>2.4279999999999999</v>
      </c>
      <c r="AE16" s="84">
        <v>21.321999999999999</v>
      </c>
      <c r="AF16" s="84">
        <v>0.752</v>
      </c>
      <c r="AG16" s="115">
        <v>13.739999999999998</v>
      </c>
      <c r="AH16" s="115">
        <v>51.005000000000003</v>
      </c>
      <c r="AI16" s="357">
        <v>104.42</v>
      </c>
      <c r="AJ16" s="357">
        <v>192.566</v>
      </c>
      <c r="AK16" s="357">
        <v>77.228999999999985</v>
      </c>
      <c r="AL16" s="115">
        <v>93.073000000000008</v>
      </c>
      <c r="AM16" s="115">
        <v>87.634999999999991</v>
      </c>
      <c r="AN16" s="115">
        <v>87.712000000000003</v>
      </c>
      <c r="AO16" s="107">
        <v>152.476</v>
      </c>
      <c r="AP16" s="115">
        <v>298.84100000000001</v>
      </c>
    </row>
    <row r="17" spans="2:42" s="70" customFormat="1" ht="15.6" customHeight="1" x14ac:dyDescent="0.25">
      <c r="B17" s="75"/>
      <c r="C17" s="81"/>
      <c r="D17" s="75" t="s">
        <v>433</v>
      </c>
      <c r="E17" s="81" t="s">
        <v>434</v>
      </c>
      <c r="F17" s="83" t="s">
        <v>405</v>
      </c>
      <c r="G17" s="84">
        <v>60.56</v>
      </c>
      <c r="H17" s="81">
        <v>0</v>
      </c>
      <c r="I17" s="81">
        <v>0</v>
      </c>
      <c r="J17" s="83" t="s">
        <v>405</v>
      </c>
      <c r="K17" s="84">
        <v>6.3609999999999998</v>
      </c>
      <c r="L17" s="84">
        <v>5.8639999999999999</v>
      </c>
      <c r="M17" s="84">
        <v>12.535</v>
      </c>
      <c r="N17" s="84">
        <v>9.09</v>
      </c>
      <c r="O17" s="84">
        <v>9.3650000000000002</v>
      </c>
      <c r="P17" s="84">
        <v>10.887</v>
      </c>
      <c r="Q17" s="84">
        <v>10.154999999999999</v>
      </c>
      <c r="R17" s="84">
        <v>21.111999999999998</v>
      </c>
      <c r="S17" s="84">
        <v>63.938000000000002</v>
      </c>
      <c r="T17" s="84">
        <v>45.95</v>
      </c>
      <c r="U17" s="84">
        <v>58.234000000000002</v>
      </c>
      <c r="V17" s="84">
        <v>39.509</v>
      </c>
      <c r="W17" s="84">
        <v>12.054</v>
      </c>
      <c r="X17" s="84">
        <v>12.866</v>
      </c>
      <c r="Y17" s="84">
        <v>32.03</v>
      </c>
      <c r="Z17" s="84">
        <v>5.8419999999999996</v>
      </c>
      <c r="AA17" s="84">
        <v>13.248999999999999</v>
      </c>
      <c r="AB17" s="115">
        <v>0.63900000000000001</v>
      </c>
      <c r="AC17" s="116" t="s">
        <v>405</v>
      </c>
      <c r="AD17" s="84">
        <v>2.0680000000000001</v>
      </c>
      <c r="AE17" s="84">
        <v>16.914999999999999</v>
      </c>
      <c r="AF17" s="83" t="s">
        <v>405</v>
      </c>
      <c r="AG17" s="116">
        <v>24.477</v>
      </c>
      <c r="AH17" s="116">
        <v>15.042999999999999</v>
      </c>
      <c r="AI17" s="357">
        <v>420.69099999999992</v>
      </c>
      <c r="AJ17" s="357">
        <v>199.31700000000001</v>
      </c>
      <c r="AK17" s="357">
        <v>1.5530000000000002</v>
      </c>
      <c r="AL17" s="115">
        <v>58.582000000000015</v>
      </c>
      <c r="AM17" s="115">
        <v>146.16299999999998</v>
      </c>
      <c r="AN17" s="115">
        <v>73.001999999999995</v>
      </c>
      <c r="AO17" s="107">
        <v>707.88699999999994</v>
      </c>
      <c r="AP17" s="115">
        <v>243.01300000000001</v>
      </c>
    </row>
    <row r="18" spans="2:42" s="70" customFormat="1" ht="15.6" customHeight="1" x14ac:dyDescent="0.25">
      <c r="B18" s="75"/>
      <c r="C18" s="81"/>
      <c r="D18" s="75" t="s">
        <v>435</v>
      </c>
      <c r="E18" s="81" t="s">
        <v>436</v>
      </c>
      <c r="F18" s="84">
        <v>1.492</v>
      </c>
      <c r="G18" s="81">
        <v>0</v>
      </c>
      <c r="H18" s="81">
        <v>0</v>
      </c>
      <c r="I18" s="81">
        <v>0</v>
      </c>
      <c r="J18" s="81">
        <v>0</v>
      </c>
      <c r="K18" s="83" t="s">
        <v>405</v>
      </c>
      <c r="L18" s="83" t="s">
        <v>405</v>
      </c>
      <c r="M18" s="84">
        <v>0.754</v>
      </c>
      <c r="N18" s="84">
        <v>1.0720000000000001</v>
      </c>
      <c r="O18" s="84">
        <v>1.454</v>
      </c>
      <c r="P18" s="84">
        <v>2.5219999999999998</v>
      </c>
      <c r="Q18" s="84">
        <v>0.51200000000000001</v>
      </c>
      <c r="R18" s="84">
        <v>2.2000000000000002</v>
      </c>
      <c r="S18" s="84">
        <v>1.581</v>
      </c>
      <c r="T18" s="83" t="s">
        <v>405</v>
      </c>
      <c r="U18" s="81">
        <v>0</v>
      </c>
      <c r="V18" s="83" t="s">
        <v>405</v>
      </c>
      <c r="W18" s="83" t="s">
        <v>405</v>
      </c>
      <c r="X18" s="81">
        <v>0</v>
      </c>
      <c r="Y18" s="84">
        <v>0.53400000000000003</v>
      </c>
      <c r="Z18" s="83" t="s">
        <v>405</v>
      </c>
      <c r="AA18" s="81">
        <v>0</v>
      </c>
      <c r="AB18" s="115">
        <v>34.048999999999999</v>
      </c>
      <c r="AC18" s="115">
        <v>46.683</v>
      </c>
      <c r="AD18" s="84">
        <v>4.2510000000000003</v>
      </c>
      <c r="AE18" s="84">
        <v>43.937000000000005</v>
      </c>
      <c r="AF18" s="84">
        <v>3.7280000000000002</v>
      </c>
      <c r="AG18" s="115">
        <v>47.55</v>
      </c>
      <c r="AH18" s="115">
        <v>56.808</v>
      </c>
      <c r="AI18" s="357">
        <v>21.763999999999996</v>
      </c>
      <c r="AJ18" s="357">
        <v>197.99600000000001</v>
      </c>
      <c r="AK18" s="357">
        <v>80.475999999999985</v>
      </c>
      <c r="AL18" s="115">
        <v>242.56300000000002</v>
      </c>
      <c r="AM18" s="115">
        <v>819.51999999999964</v>
      </c>
      <c r="AN18" s="115">
        <v>977.46299999999997</v>
      </c>
      <c r="AO18" s="107">
        <v>188.35599999999999</v>
      </c>
      <c r="AP18" s="115">
        <v>99.796000000000006</v>
      </c>
    </row>
    <row r="19" spans="2:42" s="70" customFormat="1" ht="15.6" customHeight="1" x14ac:dyDescent="0.25">
      <c r="B19" s="75"/>
      <c r="C19" s="81"/>
      <c r="D19" s="75" t="s">
        <v>437</v>
      </c>
      <c r="E19" s="81" t="s">
        <v>438</v>
      </c>
      <c r="F19" s="81">
        <v>0</v>
      </c>
      <c r="G19" s="81">
        <v>0</v>
      </c>
      <c r="H19" s="83" t="s">
        <v>405</v>
      </c>
      <c r="I19" s="81">
        <v>0</v>
      </c>
      <c r="J19" s="81">
        <v>0</v>
      </c>
      <c r="K19" s="83" t="s">
        <v>405</v>
      </c>
      <c r="L19" s="83" t="s">
        <v>405</v>
      </c>
      <c r="M19" s="83" t="s">
        <v>405</v>
      </c>
      <c r="N19" s="83" t="s">
        <v>405</v>
      </c>
      <c r="O19" s="83" t="s">
        <v>405</v>
      </c>
      <c r="P19" s="83" t="s">
        <v>405</v>
      </c>
      <c r="Q19" s="81">
        <v>0</v>
      </c>
      <c r="R19" s="81">
        <v>0</v>
      </c>
      <c r="S19" s="81">
        <v>0</v>
      </c>
      <c r="T19" s="84">
        <v>1.06</v>
      </c>
      <c r="U19" s="81">
        <v>0</v>
      </c>
      <c r="V19" s="81">
        <v>0</v>
      </c>
      <c r="W19" s="81">
        <v>0</v>
      </c>
      <c r="X19" s="81">
        <v>0</v>
      </c>
      <c r="Y19" s="84">
        <v>1.9750000000000001</v>
      </c>
      <c r="Z19" s="83" t="s">
        <v>405</v>
      </c>
      <c r="AA19" s="84">
        <v>3.3170000000000002</v>
      </c>
      <c r="AB19" s="116" t="s">
        <v>405</v>
      </c>
      <c r="AC19" s="117">
        <v>0</v>
      </c>
      <c r="AD19" s="81">
        <v>0</v>
      </c>
      <c r="AE19" s="84">
        <v>2.637</v>
      </c>
      <c r="AF19" s="83" t="s">
        <v>405</v>
      </c>
      <c r="AG19" s="117">
        <v>0</v>
      </c>
      <c r="AH19" s="118" t="s">
        <v>405</v>
      </c>
      <c r="AI19" s="358" t="s">
        <v>405</v>
      </c>
      <c r="AJ19" s="358">
        <v>43.914000000000001</v>
      </c>
      <c r="AK19" s="358">
        <v>4.9619999999999997</v>
      </c>
      <c r="AL19" s="116">
        <v>35.141000000000005</v>
      </c>
      <c r="AM19" s="115">
        <v>27.185999999999996</v>
      </c>
      <c r="AN19" s="115">
        <v>6.3280000000000003</v>
      </c>
      <c r="AO19" s="107">
        <v>13.290000000000001</v>
      </c>
      <c r="AP19" s="115">
        <v>5.2670000000000003</v>
      </c>
    </row>
    <row r="20" spans="2:42" s="70" customFormat="1" ht="15.6" customHeight="1" x14ac:dyDescent="0.25">
      <c r="B20" s="75"/>
      <c r="C20" s="81"/>
      <c r="D20" s="75" t="s">
        <v>439</v>
      </c>
      <c r="E20" s="81" t="s">
        <v>440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3" t="s">
        <v>405</v>
      </c>
      <c r="L20" s="83" t="s">
        <v>405</v>
      </c>
      <c r="M20" s="81">
        <v>0</v>
      </c>
      <c r="N20" s="83" t="s">
        <v>405</v>
      </c>
      <c r="O20" s="81">
        <v>0</v>
      </c>
      <c r="P20" s="84">
        <v>78.655000000000001</v>
      </c>
      <c r="Q20" s="84">
        <v>45.46</v>
      </c>
      <c r="R20" s="83" t="s">
        <v>405</v>
      </c>
      <c r="S20" s="81">
        <v>0</v>
      </c>
      <c r="T20" s="83" t="s">
        <v>405</v>
      </c>
      <c r="U20" s="81">
        <v>0</v>
      </c>
      <c r="V20" s="83" t="s">
        <v>405</v>
      </c>
      <c r="W20" s="81">
        <v>0</v>
      </c>
      <c r="X20" s="81">
        <v>0</v>
      </c>
      <c r="Y20" s="83" t="s">
        <v>405</v>
      </c>
      <c r="Z20" s="84">
        <v>71.528000000000006</v>
      </c>
      <c r="AA20" s="84">
        <v>796.34100000000001</v>
      </c>
      <c r="AB20" s="115">
        <v>498.95</v>
      </c>
      <c r="AC20" s="115">
        <v>529.44400000000007</v>
      </c>
      <c r="AD20" s="84">
        <v>1219.5359999999998</v>
      </c>
      <c r="AE20" s="84">
        <v>778.06999999999994</v>
      </c>
      <c r="AF20" s="89" t="s">
        <v>405</v>
      </c>
      <c r="AG20" s="116" t="s">
        <v>405</v>
      </c>
      <c r="AH20" s="116">
        <v>2476.69</v>
      </c>
      <c r="AI20" s="357">
        <v>2111.6509999999998</v>
      </c>
      <c r="AJ20" s="357">
        <v>466.83</v>
      </c>
      <c r="AK20" s="357">
        <v>337.74900000000002</v>
      </c>
      <c r="AL20" s="115">
        <v>586.2349999999999</v>
      </c>
      <c r="AM20" s="115">
        <v>238.38799999999992</v>
      </c>
      <c r="AN20" s="115">
        <v>183.011</v>
      </c>
      <c r="AO20" s="107">
        <v>258.76499999999999</v>
      </c>
      <c r="AP20" s="115">
        <v>673.82899999999995</v>
      </c>
    </row>
    <row r="21" spans="2:42" s="70" customFormat="1" ht="15.6" customHeight="1" x14ac:dyDescent="0.25">
      <c r="B21" s="75"/>
      <c r="C21" s="81"/>
      <c r="D21" s="75" t="s">
        <v>441</v>
      </c>
      <c r="E21" s="82" t="s">
        <v>442</v>
      </c>
      <c r="F21" s="81">
        <v>0</v>
      </c>
      <c r="G21" s="81">
        <v>0</v>
      </c>
      <c r="H21" s="81">
        <v>0</v>
      </c>
      <c r="I21" s="81">
        <v>0</v>
      </c>
      <c r="J21" s="84">
        <v>137.751</v>
      </c>
      <c r="K21" s="84">
        <v>611.81299999999999</v>
      </c>
      <c r="L21" s="84">
        <v>139.79599999999999</v>
      </c>
      <c r="M21" s="84">
        <v>4.2320000000000002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3" t="s">
        <v>405</v>
      </c>
      <c r="U21" s="84">
        <v>13.551</v>
      </c>
      <c r="V21" s="81">
        <v>0</v>
      </c>
      <c r="W21" s="81">
        <v>0</v>
      </c>
      <c r="X21" s="81">
        <v>0</v>
      </c>
      <c r="Y21" s="81">
        <v>0</v>
      </c>
      <c r="Z21" s="83" t="s">
        <v>405</v>
      </c>
      <c r="AA21" s="81">
        <v>0</v>
      </c>
      <c r="AB21" s="117">
        <v>0</v>
      </c>
      <c r="AC21" s="115">
        <v>13.551</v>
      </c>
      <c r="AD21" s="84">
        <v>29.363</v>
      </c>
      <c r="AE21" s="84">
        <v>10.189</v>
      </c>
      <c r="AF21" s="83">
        <v>36.444000000000003</v>
      </c>
      <c r="AG21" s="115">
        <v>53.921999999999997</v>
      </c>
      <c r="AH21" s="115">
        <v>99.064999999999998</v>
      </c>
      <c r="AI21" s="357">
        <v>234.238</v>
      </c>
      <c r="AJ21" s="357">
        <v>849.73099999999999</v>
      </c>
      <c r="AK21" s="357">
        <v>808.83500000000015</v>
      </c>
      <c r="AL21" s="115">
        <v>775.56599999999992</v>
      </c>
      <c r="AM21" s="115">
        <v>3429.8139999999985</v>
      </c>
      <c r="AN21" s="115">
        <v>998.20100000000002</v>
      </c>
      <c r="AO21" s="107">
        <v>800.23399999999992</v>
      </c>
      <c r="AP21" s="115">
        <v>731.85500000000002</v>
      </c>
    </row>
    <row r="22" spans="2:42" s="70" customFormat="1" ht="15.6" customHeight="1" x14ac:dyDescent="0.25">
      <c r="B22" s="75"/>
      <c r="C22" s="81"/>
      <c r="D22" s="75" t="s">
        <v>443</v>
      </c>
      <c r="E22" s="81" t="s">
        <v>444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3" t="s">
        <v>405</v>
      </c>
      <c r="R22" s="81">
        <v>0</v>
      </c>
      <c r="S22" s="81">
        <v>0</v>
      </c>
      <c r="T22" s="84">
        <v>1.304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81">
        <v>0</v>
      </c>
      <c r="AB22" s="117">
        <v>0</v>
      </c>
      <c r="AC22" s="117">
        <v>0</v>
      </c>
      <c r="AD22" s="81">
        <v>0</v>
      </c>
      <c r="AE22" s="81">
        <v>0</v>
      </c>
      <c r="AF22" s="89" t="s">
        <v>405</v>
      </c>
      <c r="AG22" s="116" t="s">
        <v>405</v>
      </c>
      <c r="AH22" s="116">
        <v>5.9939999999999998</v>
      </c>
      <c r="AI22" s="357">
        <v>30.703000000000003</v>
      </c>
      <c r="AJ22" s="357">
        <v>163.17999999999998</v>
      </c>
      <c r="AK22" s="357">
        <v>119.53699999999999</v>
      </c>
      <c r="AL22" s="115">
        <v>61.997</v>
      </c>
      <c r="AM22" s="115">
        <v>28.410000000000004</v>
      </c>
      <c r="AN22" s="115">
        <v>67.726000000000013</v>
      </c>
      <c r="AO22" s="107">
        <v>92.192999999999998</v>
      </c>
      <c r="AP22" s="115">
        <v>55.639000000000003</v>
      </c>
    </row>
    <row r="23" spans="2:42" s="70" customFormat="1" ht="15.6" customHeight="1" x14ac:dyDescent="0.25">
      <c r="B23" s="75"/>
      <c r="C23" s="81"/>
      <c r="D23" s="75" t="s">
        <v>445</v>
      </c>
      <c r="E23" s="82" t="s">
        <v>446</v>
      </c>
      <c r="F23" s="81">
        <v>0</v>
      </c>
      <c r="G23" s="81">
        <v>0</v>
      </c>
      <c r="H23" s="81">
        <v>0</v>
      </c>
      <c r="I23" s="81">
        <v>0</v>
      </c>
      <c r="J23" s="83" t="s">
        <v>405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3" t="s">
        <v>405</v>
      </c>
      <c r="W23" s="81">
        <v>0</v>
      </c>
      <c r="X23" s="81">
        <v>0</v>
      </c>
      <c r="Y23" s="81">
        <v>0</v>
      </c>
      <c r="Z23" s="81">
        <v>0</v>
      </c>
      <c r="AA23" s="81">
        <v>0</v>
      </c>
      <c r="AB23" s="117">
        <v>0</v>
      </c>
      <c r="AC23" s="117">
        <v>0</v>
      </c>
      <c r="AD23" s="81">
        <v>0</v>
      </c>
      <c r="AE23" s="81">
        <v>0</v>
      </c>
      <c r="AF23" s="81">
        <v>0</v>
      </c>
      <c r="AG23" s="117">
        <v>0</v>
      </c>
      <c r="AH23" s="116">
        <v>2.3919999999999999</v>
      </c>
      <c r="AI23" s="357">
        <v>4</v>
      </c>
      <c r="AJ23" s="357">
        <v>5.1529999999999996</v>
      </c>
      <c r="AK23" s="357">
        <v>19.959</v>
      </c>
      <c r="AL23" s="115">
        <v>12.392999999999999</v>
      </c>
      <c r="AM23" s="115">
        <v>14.858000000000001</v>
      </c>
      <c r="AN23" s="115">
        <v>53.88</v>
      </c>
      <c r="AO23" s="107">
        <v>27.295000000000002</v>
      </c>
      <c r="AP23" s="115">
        <v>4.6219999999999999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79">
        <v>28.184000000000001</v>
      </c>
      <c r="G24" s="78">
        <v>0</v>
      </c>
      <c r="H24" s="79">
        <v>23.207000000000001</v>
      </c>
      <c r="I24" s="79">
        <v>21.978999999999999</v>
      </c>
      <c r="J24" s="79">
        <v>23.837</v>
      </c>
      <c r="K24" s="79">
        <v>47.905999999999999</v>
      </c>
      <c r="L24" s="85" t="s">
        <v>405</v>
      </c>
      <c r="M24" s="79">
        <v>342.762</v>
      </c>
      <c r="N24" s="79">
        <v>842.52700000000004</v>
      </c>
      <c r="O24" s="79">
        <v>111.584</v>
      </c>
      <c r="P24" s="79">
        <v>28.053999999999998</v>
      </c>
      <c r="Q24" s="85" t="s">
        <v>405</v>
      </c>
      <c r="R24" s="79">
        <v>1.181</v>
      </c>
      <c r="S24" s="85" t="s">
        <v>405</v>
      </c>
      <c r="T24" s="85" t="s">
        <v>405</v>
      </c>
      <c r="U24" s="78">
        <v>0</v>
      </c>
      <c r="V24" s="79">
        <v>1.208</v>
      </c>
      <c r="W24" s="79">
        <v>2.2480000000000002</v>
      </c>
      <c r="X24" s="79">
        <v>1.39</v>
      </c>
      <c r="Y24" s="85" t="s">
        <v>405</v>
      </c>
      <c r="Z24" s="79">
        <v>72.671999999999997</v>
      </c>
      <c r="AA24" s="79">
        <v>4.8639999999999999</v>
      </c>
      <c r="AB24" s="114">
        <v>186.98699999999999</v>
      </c>
      <c r="AC24" s="114">
        <v>52.536000000000001</v>
      </c>
      <c r="AD24" s="78">
        <v>0</v>
      </c>
      <c r="AE24" s="79">
        <v>8.0530000000000008</v>
      </c>
      <c r="AF24" s="79">
        <v>1.698</v>
      </c>
      <c r="AG24" s="114">
        <v>2050.6860000000001</v>
      </c>
      <c r="AH24" s="114">
        <v>2985.7759999999998</v>
      </c>
      <c r="AI24" s="372">
        <v>4062.9959999999992</v>
      </c>
      <c r="AJ24" s="372">
        <v>1124.1469999999999</v>
      </c>
      <c r="AK24" s="372">
        <v>78.552999999999997</v>
      </c>
      <c r="AL24" s="114">
        <v>188.5</v>
      </c>
      <c r="AM24" s="114">
        <v>838.97399999999982</v>
      </c>
      <c r="AN24" s="128">
        <v>200.24799999999999</v>
      </c>
      <c r="AO24" s="128">
        <v>132.547</v>
      </c>
      <c r="AP24" s="128">
        <v>241.797</v>
      </c>
    </row>
    <row r="25" spans="2:42" s="70" customFormat="1" ht="15.6" customHeight="1" x14ac:dyDescent="0.25">
      <c r="B25" s="75"/>
      <c r="C25" s="81"/>
      <c r="D25" s="75" t="s">
        <v>449</v>
      </c>
      <c r="E25" s="82" t="s">
        <v>450</v>
      </c>
      <c r="F25" s="86">
        <v>28.184000000000001</v>
      </c>
      <c r="G25" s="81">
        <v>0</v>
      </c>
      <c r="H25" s="86">
        <v>23.207000000000001</v>
      </c>
      <c r="I25" s="86">
        <v>21.978999999999999</v>
      </c>
      <c r="J25" s="86">
        <v>23.837</v>
      </c>
      <c r="K25" s="84">
        <v>47.905999999999999</v>
      </c>
      <c r="L25" s="83" t="s">
        <v>405</v>
      </c>
      <c r="M25" s="86">
        <v>342.762</v>
      </c>
      <c r="N25" s="84">
        <v>842.52700000000004</v>
      </c>
      <c r="O25" s="86">
        <v>111.584</v>
      </c>
      <c r="P25" s="84">
        <v>28.053999999999998</v>
      </c>
      <c r="Q25" s="83" t="s">
        <v>405</v>
      </c>
      <c r="R25" s="84">
        <v>1.181</v>
      </c>
      <c r="S25" s="83" t="s">
        <v>405</v>
      </c>
      <c r="T25" s="83" t="s">
        <v>405</v>
      </c>
      <c r="U25" s="81">
        <v>0</v>
      </c>
      <c r="V25" s="84">
        <v>1.208</v>
      </c>
      <c r="W25" s="84">
        <v>2.2480000000000002</v>
      </c>
      <c r="X25" s="84">
        <v>1.39</v>
      </c>
      <c r="Y25" s="83" t="s">
        <v>405</v>
      </c>
      <c r="Z25" s="84">
        <v>72.671999999999997</v>
      </c>
      <c r="AA25" s="84">
        <v>4.8639999999999999</v>
      </c>
      <c r="AB25" s="115">
        <v>186.98700000000002</v>
      </c>
      <c r="AC25" s="115">
        <v>52.536000000000001</v>
      </c>
      <c r="AD25" s="81">
        <v>0</v>
      </c>
      <c r="AE25" s="84">
        <v>8.0530000000000008</v>
      </c>
      <c r="AF25" s="84">
        <v>1.698</v>
      </c>
      <c r="AG25" s="115">
        <v>2050.6860000000001</v>
      </c>
      <c r="AH25" s="115">
        <v>2985.7759999999998</v>
      </c>
      <c r="AI25" s="357">
        <v>4062.9959999999992</v>
      </c>
      <c r="AJ25" s="357">
        <v>1124.1469999999999</v>
      </c>
      <c r="AK25" s="357">
        <v>78.552999999999997</v>
      </c>
      <c r="AL25" s="115">
        <v>188.5</v>
      </c>
      <c r="AM25" s="115">
        <v>838.97399999999982</v>
      </c>
      <c r="AN25" s="115">
        <v>200.24799999999999</v>
      </c>
      <c r="AO25" s="107">
        <v>132.547</v>
      </c>
      <c r="AP25" s="115">
        <v>241.797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79">
        <v>7821.9860000000008</v>
      </c>
      <c r="G26" s="79">
        <v>7758.6809999999996</v>
      </c>
      <c r="H26" s="79">
        <v>7728.5259999999998</v>
      </c>
      <c r="I26" s="79">
        <v>8679.6169999999984</v>
      </c>
      <c r="J26" s="79">
        <v>4276.22</v>
      </c>
      <c r="K26" s="79">
        <v>12102.335999999999</v>
      </c>
      <c r="L26" s="79">
        <v>11983.278</v>
      </c>
      <c r="M26" s="79">
        <v>10355.371999999999</v>
      </c>
      <c r="N26" s="79">
        <v>17901.295999999998</v>
      </c>
      <c r="O26" s="79">
        <v>10776.683000000001</v>
      </c>
      <c r="P26" s="79">
        <v>8033.143</v>
      </c>
      <c r="Q26" s="79">
        <v>6194.14</v>
      </c>
      <c r="R26" s="79">
        <v>3914.8450000000003</v>
      </c>
      <c r="S26" s="79">
        <v>6660.0860000000002</v>
      </c>
      <c r="T26" s="79">
        <v>8506.598</v>
      </c>
      <c r="U26" s="79">
        <v>9937.7089999999989</v>
      </c>
      <c r="V26" s="79">
        <v>10859.415000000001</v>
      </c>
      <c r="W26" s="79">
        <v>11425.094999999999</v>
      </c>
      <c r="X26" s="79">
        <v>11075.472</v>
      </c>
      <c r="Y26" s="79">
        <v>12874.278</v>
      </c>
      <c r="Z26" s="79">
        <v>11994.007999999998</v>
      </c>
      <c r="AA26" s="79">
        <v>12130.876</v>
      </c>
      <c r="AB26" s="114">
        <v>12855.375999999998</v>
      </c>
      <c r="AC26" s="114">
        <v>12960.026000000002</v>
      </c>
      <c r="AD26" s="79">
        <v>14505.154999999999</v>
      </c>
      <c r="AE26" s="79">
        <v>14744.847000000002</v>
      </c>
      <c r="AF26" s="79">
        <v>16874.445</v>
      </c>
      <c r="AG26" s="114">
        <v>17052.59</v>
      </c>
      <c r="AH26" s="114">
        <v>19968.936000000009</v>
      </c>
      <c r="AI26" s="372">
        <v>24230.087</v>
      </c>
      <c r="AJ26" s="372">
        <v>26238.518</v>
      </c>
      <c r="AK26" s="372">
        <v>22344.817999999996</v>
      </c>
      <c r="AL26" s="114">
        <v>20449.249</v>
      </c>
      <c r="AM26" s="114">
        <v>24654.660000000007</v>
      </c>
      <c r="AN26" s="128">
        <v>28392.841</v>
      </c>
      <c r="AO26" s="128">
        <v>40771.121999999996</v>
      </c>
      <c r="AP26" s="128">
        <v>61606.311000000009</v>
      </c>
    </row>
    <row r="27" spans="2:42" s="70" customFormat="1" ht="15.6" customHeight="1" x14ac:dyDescent="0.25">
      <c r="B27" s="75"/>
      <c r="C27" s="81"/>
      <c r="D27" s="75" t="s">
        <v>453</v>
      </c>
      <c r="E27" s="81" t="s">
        <v>454</v>
      </c>
      <c r="F27" s="84">
        <v>271.625</v>
      </c>
      <c r="G27" s="84">
        <v>324.90199999999999</v>
      </c>
      <c r="H27" s="84">
        <v>322.61799999999999</v>
      </c>
      <c r="I27" s="84">
        <v>927.93700000000001</v>
      </c>
      <c r="J27" s="84">
        <v>563.39200000000005</v>
      </c>
      <c r="K27" s="84">
        <v>743.46699999999998</v>
      </c>
      <c r="L27" s="84">
        <v>934.71299999999997</v>
      </c>
      <c r="M27" s="84">
        <v>1807.1369999999999</v>
      </c>
      <c r="N27" s="84">
        <v>3424.7179999999998</v>
      </c>
      <c r="O27" s="84">
        <v>731.62</v>
      </c>
      <c r="P27" s="84">
        <v>82.296000000000006</v>
      </c>
      <c r="Q27" s="84">
        <v>1.393</v>
      </c>
      <c r="R27" s="84">
        <v>0.68600000000000005</v>
      </c>
      <c r="S27" s="81">
        <v>0</v>
      </c>
      <c r="T27" s="84">
        <v>157.29300000000001</v>
      </c>
      <c r="U27" s="84">
        <v>125.46299999999999</v>
      </c>
      <c r="V27" s="84">
        <v>36.548000000000002</v>
      </c>
      <c r="W27" s="81">
        <v>0</v>
      </c>
      <c r="X27" s="81">
        <v>0</v>
      </c>
      <c r="Y27" s="84">
        <v>0.78200000000000003</v>
      </c>
      <c r="Z27" s="83" t="s">
        <v>405</v>
      </c>
      <c r="AA27" s="84">
        <v>20.285</v>
      </c>
      <c r="AB27" s="115">
        <v>28.001999999999999</v>
      </c>
      <c r="AC27" s="115">
        <v>11.5</v>
      </c>
      <c r="AD27" s="89" t="s">
        <v>405</v>
      </c>
      <c r="AE27" s="84">
        <v>19.64</v>
      </c>
      <c r="AF27" s="84">
        <v>1.7330000000000001</v>
      </c>
      <c r="AG27" s="116" t="s">
        <v>405</v>
      </c>
      <c r="AH27" s="116">
        <v>136.89699999999999</v>
      </c>
      <c r="AI27" s="357">
        <v>477.25700000000001</v>
      </c>
      <c r="AJ27" s="357">
        <v>1754.3700000000001</v>
      </c>
      <c r="AK27" s="357">
        <v>80.622000000000014</v>
      </c>
      <c r="AL27" s="115">
        <v>530.97699999999998</v>
      </c>
      <c r="AM27" s="115">
        <v>997.98000000000036</v>
      </c>
      <c r="AN27" s="115">
        <v>1360.672</v>
      </c>
      <c r="AO27" s="107">
        <v>447.52600000000001</v>
      </c>
      <c r="AP27" s="115">
        <v>757.31200000000001</v>
      </c>
    </row>
    <row r="28" spans="2:42" s="70" customFormat="1" ht="15.6" customHeight="1" x14ac:dyDescent="0.25">
      <c r="B28" s="75"/>
      <c r="C28" s="81"/>
      <c r="D28" s="75" t="s">
        <v>455</v>
      </c>
      <c r="E28" s="81" t="s">
        <v>456</v>
      </c>
      <c r="F28" s="81">
        <v>0</v>
      </c>
      <c r="G28" s="81">
        <v>0</v>
      </c>
      <c r="H28" s="84">
        <v>2.0219999999999998</v>
      </c>
      <c r="I28" s="81">
        <v>0</v>
      </c>
      <c r="J28" s="81">
        <v>0</v>
      </c>
      <c r="K28" s="81">
        <v>0</v>
      </c>
      <c r="L28" s="81">
        <v>0</v>
      </c>
      <c r="M28" s="83" t="s">
        <v>405</v>
      </c>
      <c r="N28" s="81">
        <v>0</v>
      </c>
      <c r="O28" s="84">
        <v>0.54900000000000004</v>
      </c>
      <c r="P28" s="84">
        <v>13.958</v>
      </c>
      <c r="Q28" s="83" t="s">
        <v>405</v>
      </c>
      <c r="R28" s="84">
        <v>1.4490000000000001</v>
      </c>
      <c r="S28" s="83" t="s">
        <v>405</v>
      </c>
      <c r="T28" s="84">
        <v>8.875</v>
      </c>
      <c r="U28" s="84">
        <v>82.792000000000002</v>
      </c>
      <c r="V28" s="84">
        <v>13.526</v>
      </c>
      <c r="W28" s="84">
        <v>29.893999999999998</v>
      </c>
      <c r="X28" s="84">
        <v>28.172000000000001</v>
      </c>
      <c r="Y28" s="84">
        <v>74.453999999999994</v>
      </c>
      <c r="Z28" s="84">
        <v>181.506</v>
      </c>
      <c r="AA28" s="84">
        <v>62.660000000000004</v>
      </c>
      <c r="AB28" s="115">
        <v>107.999</v>
      </c>
      <c r="AC28" s="115">
        <v>118.21600000000001</v>
      </c>
      <c r="AD28" s="84">
        <v>149.62900000000002</v>
      </c>
      <c r="AE28" s="84">
        <v>156.96100000000001</v>
      </c>
      <c r="AF28" s="84">
        <v>626.053</v>
      </c>
      <c r="AG28" s="115">
        <v>477.51000000000005</v>
      </c>
      <c r="AH28" s="115">
        <v>758.54399999999998</v>
      </c>
      <c r="AI28" s="357">
        <v>1099.0339999999999</v>
      </c>
      <c r="AJ28" s="357">
        <v>1271.915</v>
      </c>
      <c r="AK28" s="357">
        <v>1229.2469999999998</v>
      </c>
      <c r="AL28" s="115">
        <v>921.197</v>
      </c>
      <c r="AM28" s="115">
        <v>975.77199999999982</v>
      </c>
      <c r="AN28" s="115">
        <v>1778.5480000000002</v>
      </c>
      <c r="AO28" s="107">
        <v>2533.6040000000003</v>
      </c>
      <c r="AP28" s="115">
        <v>3236.194</v>
      </c>
    </row>
    <row r="29" spans="2:42" s="70" customFormat="1" ht="15.6" customHeight="1" x14ac:dyDescent="0.25">
      <c r="B29" s="75"/>
      <c r="C29" s="81"/>
      <c r="D29" s="75" t="s">
        <v>457</v>
      </c>
      <c r="E29" s="81" t="s">
        <v>458</v>
      </c>
      <c r="F29" s="81">
        <v>0</v>
      </c>
      <c r="G29" s="81">
        <v>0</v>
      </c>
      <c r="H29" s="84">
        <v>3.746</v>
      </c>
      <c r="I29" s="84">
        <v>4.0609999999999999</v>
      </c>
      <c r="J29" s="81">
        <v>0</v>
      </c>
      <c r="K29" s="83" t="s">
        <v>405</v>
      </c>
      <c r="L29" s="84">
        <v>15.151999999999999</v>
      </c>
      <c r="M29" s="84">
        <v>3.7919999999999998</v>
      </c>
      <c r="N29" s="83" t="s">
        <v>405</v>
      </c>
      <c r="O29" s="83" t="s">
        <v>405</v>
      </c>
      <c r="P29" s="84">
        <v>6.383</v>
      </c>
      <c r="Q29" s="84">
        <v>0.72799999999999998</v>
      </c>
      <c r="R29" s="84">
        <v>0.65800000000000003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4">
        <v>0.5</v>
      </c>
      <c r="Y29" s="84">
        <v>6.5359999999999996</v>
      </c>
      <c r="Z29" s="83" t="s">
        <v>405</v>
      </c>
      <c r="AA29" s="84">
        <v>34.484999999999999</v>
      </c>
      <c r="AB29" s="115">
        <v>0.84199999999999997</v>
      </c>
      <c r="AC29" s="117">
        <v>0</v>
      </c>
      <c r="AD29" s="81">
        <v>0</v>
      </c>
      <c r="AE29" s="81">
        <v>0</v>
      </c>
      <c r="AF29" s="84">
        <v>85.150999999999996</v>
      </c>
      <c r="AG29" s="115">
        <v>21.321000000000002</v>
      </c>
      <c r="AH29" s="115">
        <v>7.0869999999999997</v>
      </c>
      <c r="AI29" s="357">
        <v>13.344999999999999</v>
      </c>
      <c r="AJ29" s="357">
        <v>82.921000000000006</v>
      </c>
      <c r="AK29" s="357">
        <v>107.48499999999999</v>
      </c>
      <c r="AL29" s="115">
        <v>664.8679999999996</v>
      </c>
      <c r="AM29" s="115">
        <v>543.76199999999972</v>
      </c>
      <c r="AN29" s="115">
        <v>1467.664</v>
      </c>
      <c r="AO29" s="107">
        <v>7177.6220000000003</v>
      </c>
      <c r="AP29" s="115">
        <v>14157.794</v>
      </c>
    </row>
    <row r="30" spans="2:42" s="70" customFormat="1" ht="15.6" customHeight="1" x14ac:dyDescent="0.25">
      <c r="B30" s="75"/>
      <c r="C30" s="81"/>
      <c r="D30" s="75" t="s">
        <v>459</v>
      </c>
      <c r="E30" s="81" t="s">
        <v>460</v>
      </c>
      <c r="F30" s="84">
        <v>3.6339999999999999</v>
      </c>
      <c r="G30" s="84">
        <v>4.609</v>
      </c>
      <c r="H30" s="84">
        <v>4.3639999999999999</v>
      </c>
      <c r="I30" s="81">
        <v>0</v>
      </c>
      <c r="J30" s="83" t="s">
        <v>405</v>
      </c>
      <c r="K30" s="84">
        <v>25.071000000000002</v>
      </c>
      <c r="L30" s="83" t="s">
        <v>405</v>
      </c>
      <c r="M30" s="84">
        <v>1.2050000000000001</v>
      </c>
      <c r="N30" s="83" t="s">
        <v>405</v>
      </c>
      <c r="O30" s="84">
        <v>40.542000000000002</v>
      </c>
      <c r="P30" s="84">
        <v>23.832999999999998</v>
      </c>
      <c r="Q30" s="84">
        <v>2.3090000000000002</v>
      </c>
      <c r="R30" s="84">
        <v>57.709000000000003</v>
      </c>
      <c r="S30" s="83" t="s">
        <v>405</v>
      </c>
      <c r="T30" s="83" t="s">
        <v>405</v>
      </c>
      <c r="U30" s="84">
        <v>195.57</v>
      </c>
      <c r="V30" s="84">
        <v>37.700000000000003</v>
      </c>
      <c r="W30" s="84">
        <v>7.7370000000000001</v>
      </c>
      <c r="X30" s="84">
        <v>13.138999999999999</v>
      </c>
      <c r="Y30" s="84">
        <v>29.024000000000001</v>
      </c>
      <c r="Z30" s="84">
        <v>44.567</v>
      </c>
      <c r="AA30" s="84">
        <v>56.356999999999999</v>
      </c>
      <c r="AB30" s="115">
        <v>61.052999999999997</v>
      </c>
      <c r="AC30" s="115">
        <v>128.83700000000002</v>
      </c>
      <c r="AD30" s="84">
        <v>83.7</v>
      </c>
      <c r="AE30" s="84">
        <v>55.936</v>
      </c>
      <c r="AF30" s="84">
        <v>27.271999999999998</v>
      </c>
      <c r="AG30" s="115">
        <v>23.428000000000001</v>
      </c>
      <c r="AH30" s="115">
        <v>90.665999999999997</v>
      </c>
      <c r="AI30" s="357">
        <v>236.417</v>
      </c>
      <c r="AJ30" s="357">
        <v>660.62</v>
      </c>
      <c r="AK30" s="357">
        <v>902.10300000000007</v>
      </c>
      <c r="AL30" s="115">
        <v>935.64600000000053</v>
      </c>
      <c r="AM30" s="115">
        <v>1251.5299999999997</v>
      </c>
      <c r="AN30" s="115">
        <v>1301.7049999999999</v>
      </c>
      <c r="AO30" s="107">
        <v>2564.8130000000001</v>
      </c>
      <c r="AP30" s="115">
        <v>4777.6989999999996</v>
      </c>
    </row>
    <row r="31" spans="2:42" s="70" customFormat="1" ht="15.6" customHeight="1" x14ac:dyDescent="0.25">
      <c r="B31" s="75"/>
      <c r="C31" s="81"/>
      <c r="D31" s="75" t="s">
        <v>461</v>
      </c>
      <c r="E31" s="81" t="s">
        <v>462</v>
      </c>
      <c r="F31" s="84">
        <v>19.434999999999999</v>
      </c>
      <c r="G31" s="84">
        <v>11.637</v>
      </c>
      <c r="H31" s="84">
        <v>0.53700000000000003</v>
      </c>
      <c r="I31" s="81">
        <v>0</v>
      </c>
      <c r="J31" s="84">
        <v>0.749</v>
      </c>
      <c r="K31" s="83" t="s">
        <v>405</v>
      </c>
      <c r="L31" s="83" t="s">
        <v>405</v>
      </c>
      <c r="M31" s="84">
        <v>11.987</v>
      </c>
      <c r="N31" s="84">
        <v>5778.6260000000002</v>
      </c>
      <c r="O31" s="84">
        <v>215.53200000000001</v>
      </c>
      <c r="P31" s="84">
        <v>22.783999999999999</v>
      </c>
      <c r="Q31" s="84">
        <v>2.645</v>
      </c>
      <c r="R31" s="84">
        <v>3.069</v>
      </c>
      <c r="S31" s="83" t="s">
        <v>405</v>
      </c>
      <c r="T31" s="81">
        <v>0</v>
      </c>
      <c r="U31" s="84">
        <v>15.667</v>
      </c>
      <c r="V31" s="84">
        <v>0.58199999999999996</v>
      </c>
      <c r="W31" s="81">
        <v>0</v>
      </c>
      <c r="X31" s="81">
        <v>0</v>
      </c>
      <c r="Y31" s="84">
        <v>2.2770000000000001</v>
      </c>
      <c r="Z31" s="84">
        <v>33.637</v>
      </c>
      <c r="AA31" s="84">
        <v>18.122</v>
      </c>
      <c r="AB31" s="115">
        <v>8.8650000000000002</v>
      </c>
      <c r="AC31" s="115">
        <v>8.8000000000000007</v>
      </c>
      <c r="AD31" s="84">
        <v>31.006</v>
      </c>
      <c r="AE31" s="84">
        <v>6.8689999999999998</v>
      </c>
      <c r="AF31" s="84">
        <v>20.590999999999998</v>
      </c>
      <c r="AG31" s="115">
        <v>12.214</v>
      </c>
      <c r="AH31" s="115">
        <v>27.765999999999998</v>
      </c>
      <c r="AI31" s="357">
        <v>55.772999999999996</v>
      </c>
      <c r="AJ31" s="357">
        <v>158.47000000000003</v>
      </c>
      <c r="AK31" s="357">
        <v>585.9549999999997</v>
      </c>
      <c r="AL31" s="115">
        <v>132.24200000000002</v>
      </c>
      <c r="AM31" s="115">
        <v>260.55499999999972</v>
      </c>
      <c r="AN31" s="115">
        <v>790.36</v>
      </c>
      <c r="AO31" s="107">
        <v>2482.2080000000001</v>
      </c>
      <c r="AP31" s="115">
        <v>4795.4669999999996</v>
      </c>
    </row>
    <row r="32" spans="2:42" s="70" customFormat="1" ht="15.6" customHeight="1" x14ac:dyDescent="0.25">
      <c r="B32" s="75"/>
      <c r="C32" s="81"/>
      <c r="D32" s="75" t="s">
        <v>463</v>
      </c>
      <c r="E32" s="81" t="s">
        <v>464</v>
      </c>
      <c r="F32" s="83" t="s">
        <v>405</v>
      </c>
      <c r="G32" s="84">
        <v>1.2569999999999999</v>
      </c>
      <c r="H32" s="84">
        <v>2.0419999999999998</v>
      </c>
      <c r="I32" s="81">
        <v>0</v>
      </c>
      <c r="J32" s="83" t="s">
        <v>405</v>
      </c>
      <c r="K32" s="83" t="s">
        <v>405</v>
      </c>
      <c r="L32" s="84">
        <v>0.58299999999999996</v>
      </c>
      <c r="M32" s="83" t="s">
        <v>405</v>
      </c>
      <c r="N32" s="84">
        <v>1.347</v>
      </c>
      <c r="O32" s="84">
        <v>0.80500000000000005</v>
      </c>
      <c r="P32" s="84">
        <v>2.4689999999999999</v>
      </c>
      <c r="Q32" s="84">
        <v>3.681</v>
      </c>
      <c r="R32" s="84">
        <v>4.657</v>
      </c>
      <c r="S32" s="83" t="s">
        <v>405</v>
      </c>
      <c r="T32" s="84">
        <v>52.097000000000001</v>
      </c>
      <c r="U32" s="84">
        <v>372.05099999999999</v>
      </c>
      <c r="V32" s="84">
        <v>768.53200000000004</v>
      </c>
      <c r="W32" s="84">
        <v>496.52600000000001</v>
      </c>
      <c r="X32" s="81">
        <v>0</v>
      </c>
      <c r="Y32" s="84">
        <v>1.1579999999999999</v>
      </c>
      <c r="Z32" s="84">
        <v>31.213999999999999</v>
      </c>
      <c r="AA32" s="84">
        <v>124.09099999999999</v>
      </c>
      <c r="AB32" s="115">
        <v>19.96</v>
      </c>
      <c r="AC32" s="115">
        <v>78.569000000000003</v>
      </c>
      <c r="AD32" s="84">
        <v>12.234999999999999</v>
      </c>
      <c r="AE32" s="84">
        <v>7.3140000000000001</v>
      </c>
      <c r="AF32" s="84">
        <v>1348.345</v>
      </c>
      <c r="AG32" s="115">
        <v>845.47</v>
      </c>
      <c r="AH32" s="115">
        <v>1521.6309999999999</v>
      </c>
      <c r="AI32" s="357">
        <v>2680.5</v>
      </c>
      <c r="AJ32" s="357">
        <v>3327.3680000000008</v>
      </c>
      <c r="AK32" s="357">
        <v>3586.4910000000004</v>
      </c>
      <c r="AL32" s="115">
        <v>3193.7919999999999</v>
      </c>
      <c r="AM32" s="115">
        <v>2471.681</v>
      </c>
      <c r="AN32" s="115">
        <v>2562.7460000000001</v>
      </c>
      <c r="AO32" s="107">
        <v>6258.3919999999998</v>
      </c>
      <c r="AP32" s="115">
        <v>15708.811</v>
      </c>
    </row>
    <row r="33" spans="2:42" s="70" customFormat="1" ht="15.6" customHeight="1" x14ac:dyDescent="0.25">
      <c r="B33" s="75"/>
      <c r="C33" s="81"/>
      <c r="D33" s="75" t="s">
        <v>465</v>
      </c>
      <c r="E33" s="81" t="s">
        <v>466</v>
      </c>
      <c r="F33" s="84">
        <v>7518.3969999999999</v>
      </c>
      <c r="G33" s="84">
        <v>7411.0190000000002</v>
      </c>
      <c r="H33" s="84">
        <v>7393.1970000000001</v>
      </c>
      <c r="I33" s="84">
        <v>7741.4889999999996</v>
      </c>
      <c r="J33" s="84">
        <v>3708.8130000000001</v>
      </c>
      <c r="K33" s="84">
        <v>7384.5240000000003</v>
      </c>
      <c r="L33" s="84">
        <v>7257.2120000000004</v>
      </c>
      <c r="M33" s="84">
        <v>7728.4560000000001</v>
      </c>
      <c r="N33" s="84">
        <v>8692.259</v>
      </c>
      <c r="O33" s="84">
        <v>9787.027</v>
      </c>
      <c r="P33" s="84">
        <v>7779.4059999999999</v>
      </c>
      <c r="Q33" s="84">
        <v>6109.3</v>
      </c>
      <c r="R33" s="84">
        <v>3819.355</v>
      </c>
      <c r="S33" s="84">
        <v>6647.299</v>
      </c>
      <c r="T33" s="84">
        <v>8280.0779999999995</v>
      </c>
      <c r="U33" s="84">
        <v>9138.14</v>
      </c>
      <c r="V33" s="84">
        <v>9993.1859999999997</v>
      </c>
      <c r="W33" s="84">
        <v>10880.406000000001</v>
      </c>
      <c r="X33" s="84">
        <v>11033.485000000001</v>
      </c>
      <c r="Y33" s="84">
        <v>12758.927</v>
      </c>
      <c r="Z33" s="84">
        <v>11696.721</v>
      </c>
      <c r="AA33" s="84">
        <v>11523.942999999999</v>
      </c>
      <c r="AB33" s="115">
        <v>12023.55</v>
      </c>
      <c r="AC33" s="115">
        <v>11836.618</v>
      </c>
      <c r="AD33" s="84">
        <v>13421.884</v>
      </c>
      <c r="AE33" s="84">
        <v>14069.294000000002</v>
      </c>
      <c r="AF33" s="84">
        <v>14556.035</v>
      </c>
      <c r="AG33" s="115">
        <v>15639.623</v>
      </c>
      <c r="AH33" s="115">
        <v>17405.140000000007</v>
      </c>
      <c r="AI33" s="357">
        <v>19407.006999999998</v>
      </c>
      <c r="AJ33" s="357">
        <v>18632.18</v>
      </c>
      <c r="AK33" s="357">
        <v>15447.639999999996</v>
      </c>
      <c r="AL33" s="115">
        <v>13359.767000000002</v>
      </c>
      <c r="AM33" s="115">
        <v>17515.397000000012</v>
      </c>
      <c r="AN33" s="115">
        <v>17734.659</v>
      </c>
      <c r="AO33" s="107">
        <v>17020.724999999999</v>
      </c>
      <c r="AP33" s="115">
        <v>15782.69</v>
      </c>
    </row>
    <row r="34" spans="2:42" s="70" customFormat="1" ht="15.6" customHeight="1" x14ac:dyDescent="0.25">
      <c r="B34" s="75"/>
      <c r="C34" s="81"/>
      <c r="D34" s="75" t="s">
        <v>467</v>
      </c>
      <c r="E34" s="81" t="s">
        <v>468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4">
        <v>3948.5079999999998</v>
      </c>
      <c r="L34" s="84">
        <v>3771.627</v>
      </c>
      <c r="M34" s="84">
        <v>791.31299999999999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1">
        <v>0</v>
      </c>
      <c r="AB34" s="117">
        <v>0</v>
      </c>
      <c r="AC34" s="116" t="s">
        <v>405</v>
      </c>
      <c r="AD34" s="81">
        <v>0</v>
      </c>
      <c r="AE34" s="81">
        <v>0</v>
      </c>
      <c r="AF34" s="84">
        <v>7.1660000000000004</v>
      </c>
      <c r="AG34" s="115">
        <v>32.549999999999997</v>
      </c>
      <c r="AH34" s="115">
        <v>21.204000000000001</v>
      </c>
      <c r="AI34" s="357">
        <v>260.75400000000002</v>
      </c>
      <c r="AJ34" s="357">
        <v>319.64600000000002</v>
      </c>
      <c r="AK34" s="357">
        <v>352.24799999999999</v>
      </c>
      <c r="AL34" s="115">
        <v>419.173</v>
      </c>
      <c r="AM34" s="115">
        <v>559.75099999999998</v>
      </c>
      <c r="AN34" s="115">
        <v>866.84100000000001</v>
      </c>
      <c r="AO34" s="107">
        <v>818.29300000000001</v>
      </c>
      <c r="AP34" s="115">
        <v>607.95500000000004</v>
      </c>
    </row>
    <row r="35" spans="2:42" s="70" customFormat="1" ht="15.6" customHeight="1" x14ac:dyDescent="0.25">
      <c r="B35" s="75"/>
      <c r="C35" s="81"/>
      <c r="D35" s="75" t="s">
        <v>469</v>
      </c>
      <c r="E35" s="81" t="s">
        <v>470</v>
      </c>
      <c r="F35" s="84">
        <v>8.5690000000000008</v>
      </c>
      <c r="G35" s="84">
        <v>5.2569999999999997</v>
      </c>
      <c r="H35" s="81">
        <v>0</v>
      </c>
      <c r="I35" s="84">
        <v>6.13</v>
      </c>
      <c r="J35" s="84">
        <v>2.9260000000000002</v>
      </c>
      <c r="K35" s="81">
        <v>0</v>
      </c>
      <c r="L35" s="84">
        <v>3.456</v>
      </c>
      <c r="M35" s="84">
        <v>10.711</v>
      </c>
      <c r="N35" s="84">
        <v>4.0679999999999996</v>
      </c>
      <c r="O35" s="84">
        <v>0.59099999999999997</v>
      </c>
      <c r="P35" s="84">
        <v>102.014</v>
      </c>
      <c r="Q35" s="84">
        <v>73.935000000000002</v>
      </c>
      <c r="R35" s="84">
        <v>27.262</v>
      </c>
      <c r="S35" s="84">
        <v>11.311999999999999</v>
      </c>
      <c r="T35" s="84">
        <v>7.9530000000000003</v>
      </c>
      <c r="U35" s="84">
        <v>8.0259999999999998</v>
      </c>
      <c r="V35" s="84">
        <v>9.3409999999999993</v>
      </c>
      <c r="W35" s="84">
        <v>10.532</v>
      </c>
      <c r="X35" s="83" t="s">
        <v>405</v>
      </c>
      <c r="Y35" s="84">
        <v>1.1200000000000001</v>
      </c>
      <c r="Z35" s="84">
        <v>5.9249999999999998</v>
      </c>
      <c r="AA35" s="84">
        <v>290.93299999999999</v>
      </c>
      <c r="AB35" s="115">
        <v>605.10500000000002</v>
      </c>
      <c r="AC35" s="115">
        <v>777.44599999999991</v>
      </c>
      <c r="AD35" s="84">
        <v>806.33699999999999</v>
      </c>
      <c r="AE35" s="84">
        <v>428.83300000000003</v>
      </c>
      <c r="AF35" s="84">
        <v>202.09899999999999</v>
      </c>
      <c r="AG35" s="117">
        <v>0</v>
      </c>
      <c r="AH35" s="118" t="s">
        <v>405</v>
      </c>
      <c r="AI35" s="370">
        <v>0</v>
      </c>
      <c r="AJ35" s="358">
        <v>31.027999999999999</v>
      </c>
      <c r="AK35" s="358">
        <v>53.027000000000001</v>
      </c>
      <c r="AL35" s="116">
        <v>291.58699999999999</v>
      </c>
      <c r="AM35" s="115">
        <v>78.231999999999999</v>
      </c>
      <c r="AN35" s="115">
        <v>529.64599999999996</v>
      </c>
      <c r="AO35" s="107">
        <v>1467.9390000000001</v>
      </c>
      <c r="AP35" s="115">
        <v>1782.3889999999999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79">
        <v>11.533999999999999</v>
      </c>
      <c r="G36" s="85" t="s">
        <v>405</v>
      </c>
      <c r="H36" s="78">
        <v>0</v>
      </c>
      <c r="I36" s="85" t="s">
        <v>405</v>
      </c>
      <c r="J36" s="85" t="s">
        <v>405</v>
      </c>
      <c r="K36" s="85" t="s">
        <v>405</v>
      </c>
      <c r="L36" s="78">
        <v>0</v>
      </c>
      <c r="M36" s="79">
        <v>2.7969999999999997</v>
      </c>
      <c r="N36" s="78">
        <v>0</v>
      </c>
      <c r="O36" s="79">
        <v>11.484</v>
      </c>
      <c r="P36" s="79">
        <v>11.632</v>
      </c>
      <c r="Q36" s="79">
        <v>46.224000000000004</v>
      </c>
      <c r="R36" s="79">
        <v>96.432000000000002</v>
      </c>
      <c r="S36" s="79">
        <v>81.727000000000004</v>
      </c>
      <c r="T36" s="79">
        <v>95.08</v>
      </c>
      <c r="U36" s="79">
        <v>171.97500000000002</v>
      </c>
      <c r="V36" s="79">
        <v>161.01499999999999</v>
      </c>
      <c r="W36" s="79">
        <v>142.62599999999998</v>
      </c>
      <c r="X36" s="79">
        <v>274.47800000000001</v>
      </c>
      <c r="Y36" s="79">
        <v>276.94399999999996</v>
      </c>
      <c r="Z36" s="79">
        <v>457.17499999999995</v>
      </c>
      <c r="AA36" s="79">
        <v>654.19100000000003</v>
      </c>
      <c r="AB36" s="114">
        <v>474.83600000000001</v>
      </c>
      <c r="AC36" s="114">
        <v>371.22300000000007</v>
      </c>
      <c r="AD36" s="79">
        <v>385.50799999999998</v>
      </c>
      <c r="AE36" s="79">
        <v>721.85</v>
      </c>
      <c r="AF36" s="79">
        <v>3046.2580000000003</v>
      </c>
      <c r="AG36" s="114">
        <v>2125.1849999999999</v>
      </c>
      <c r="AH36" s="114">
        <v>1638.098</v>
      </c>
      <c r="AI36" s="372">
        <v>1032.92</v>
      </c>
      <c r="AJ36" s="372">
        <v>1822.9740000000002</v>
      </c>
      <c r="AK36" s="372">
        <v>3133.3090000000002</v>
      </c>
      <c r="AL36" s="114">
        <v>1638.4270000000001</v>
      </c>
      <c r="AM36" s="114">
        <v>1057.3050000000001</v>
      </c>
      <c r="AN36" s="128">
        <v>3172.4110000000001</v>
      </c>
      <c r="AO36" s="128">
        <v>5405.0730000000003</v>
      </c>
      <c r="AP36" s="128">
        <v>2554.616</v>
      </c>
    </row>
    <row r="37" spans="2:42" s="70" customFormat="1" ht="15.6" customHeight="1" x14ac:dyDescent="0.25">
      <c r="B37" s="75"/>
      <c r="C37" s="81"/>
      <c r="D37" s="75" t="s">
        <v>473</v>
      </c>
      <c r="E37" s="81" t="s">
        <v>474</v>
      </c>
      <c r="F37" s="83" t="s">
        <v>405</v>
      </c>
      <c r="G37" s="83" t="s">
        <v>405</v>
      </c>
      <c r="H37" s="81">
        <v>0</v>
      </c>
      <c r="I37" s="83" t="s">
        <v>405</v>
      </c>
      <c r="J37" s="83" t="s">
        <v>405</v>
      </c>
      <c r="K37" s="81">
        <v>0</v>
      </c>
      <c r="L37" s="81">
        <v>0</v>
      </c>
      <c r="M37" s="83" t="s">
        <v>405</v>
      </c>
      <c r="N37" s="81">
        <v>0</v>
      </c>
      <c r="O37" s="83" t="s">
        <v>405</v>
      </c>
      <c r="P37" s="84">
        <v>11.593</v>
      </c>
      <c r="Q37" s="84">
        <v>40.902000000000001</v>
      </c>
      <c r="R37" s="84">
        <v>46.411000000000001</v>
      </c>
      <c r="S37" s="84">
        <v>52.939</v>
      </c>
      <c r="T37" s="84">
        <v>69.325999999999993</v>
      </c>
      <c r="U37" s="84">
        <v>95.757000000000005</v>
      </c>
      <c r="V37" s="84">
        <v>85.698999999999998</v>
      </c>
      <c r="W37" s="84">
        <v>103.52</v>
      </c>
      <c r="X37" s="84">
        <v>193.09</v>
      </c>
      <c r="Y37" s="84">
        <v>181.00899999999999</v>
      </c>
      <c r="Z37" s="84">
        <v>215.887</v>
      </c>
      <c r="AA37" s="84">
        <v>265.22199999999998</v>
      </c>
      <c r="AB37" s="115">
        <v>236.041</v>
      </c>
      <c r="AC37" s="115">
        <v>186.01400000000001</v>
      </c>
      <c r="AD37" s="84">
        <v>166.923</v>
      </c>
      <c r="AE37" s="84">
        <v>499.036</v>
      </c>
      <c r="AF37" s="84">
        <v>477.23500000000001</v>
      </c>
      <c r="AG37" s="115">
        <v>716.58600000000001</v>
      </c>
      <c r="AH37" s="115">
        <v>1111.934</v>
      </c>
      <c r="AI37" s="357">
        <v>211.50000000000003</v>
      </c>
      <c r="AJ37" s="357">
        <v>496.02000000000004</v>
      </c>
      <c r="AK37" s="357">
        <v>674.46900000000005</v>
      </c>
      <c r="AL37" s="115">
        <v>737.95399999999995</v>
      </c>
      <c r="AM37" s="115">
        <v>507.92699999999996</v>
      </c>
      <c r="AN37" s="115">
        <v>435.786</v>
      </c>
      <c r="AO37" s="107">
        <v>224.87</v>
      </c>
      <c r="AP37" s="115">
        <v>295.57499999999999</v>
      </c>
    </row>
    <row r="38" spans="2:42" s="70" customFormat="1" ht="15.6" customHeight="1" x14ac:dyDescent="0.25">
      <c r="B38" s="75"/>
      <c r="C38" s="81"/>
      <c r="D38" s="75" t="s">
        <v>475</v>
      </c>
      <c r="E38" s="81" t="s">
        <v>476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4">
        <v>3.2829999999999999</v>
      </c>
      <c r="U38" s="81">
        <v>0</v>
      </c>
      <c r="V38" s="84">
        <v>3.431</v>
      </c>
      <c r="W38" s="84">
        <v>3.484</v>
      </c>
      <c r="X38" s="84">
        <v>8.7870000000000008</v>
      </c>
      <c r="Y38" s="84">
        <v>13.749000000000001</v>
      </c>
      <c r="Z38" s="84">
        <v>11.772</v>
      </c>
      <c r="AA38" s="84">
        <v>10.327999999999999</v>
      </c>
      <c r="AB38" s="115">
        <v>16.36</v>
      </c>
      <c r="AC38" s="115">
        <v>7.99</v>
      </c>
      <c r="AD38" s="84">
        <v>4.0830000000000002</v>
      </c>
      <c r="AE38" s="84">
        <v>1.363</v>
      </c>
      <c r="AF38" s="81">
        <v>0</v>
      </c>
      <c r="AG38" s="115">
        <v>0.55600000000000005</v>
      </c>
      <c r="AH38" s="116" t="s">
        <v>405</v>
      </c>
      <c r="AI38" s="370">
        <v>0</v>
      </c>
      <c r="AJ38" s="370">
        <v>0</v>
      </c>
      <c r="AK38" s="371">
        <v>0</v>
      </c>
      <c r="AL38" s="115">
        <v>2.4689999999999999</v>
      </c>
      <c r="AM38" s="118">
        <v>0</v>
      </c>
      <c r="AN38" s="118">
        <v>0</v>
      </c>
      <c r="AO38" s="118">
        <v>0</v>
      </c>
      <c r="AP38" s="118">
        <v>0</v>
      </c>
    </row>
    <row r="39" spans="2:42" s="70" customFormat="1" ht="15.6" customHeight="1" x14ac:dyDescent="0.25">
      <c r="B39" s="75"/>
      <c r="C39" s="81"/>
      <c r="D39" s="75" t="s">
        <v>477</v>
      </c>
      <c r="E39" s="82" t="s">
        <v>478</v>
      </c>
      <c r="F39" s="84">
        <v>11.382</v>
      </c>
      <c r="G39" s="81">
        <v>0</v>
      </c>
      <c r="H39" s="81">
        <v>0</v>
      </c>
      <c r="I39" s="83" t="s">
        <v>405</v>
      </c>
      <c r="J39" s="83" t="s">
        <v>405</v>
      </c>
      <c r="K39" s="83" t="s">
        <v>405</v>
      </c>
      <c r="L39" s="81">
        <v>0</v>
      </c>
      <c r="M39" s="84">
        <v>2.7519999999999998</v>
      </c>
      <c r="N39" s="81">
        <v>0</v>
      </c>
      <c r="O39" s="84">
        <v>11.476000000000001</v>
      </c>
      <c r="P39" s="83" t="s">
        <v>405</v>
      </c>
      <c r="Q39" s="84">
        <v>5.3220000000000001</v>
      </c>
      <c r="R39" s="84">
        <v>50.021000000000001</v>
      </c>
      <c r="S39" s="84">
        <v>28.788</v>
      </c>
      <c r="T39" s="84">
        <v>22.471</v>
      </c>
      <c r="U39" s="84">
        <v>76.218000000000004</v>
      </c>
      <c r="V39" s="84">
        <v>71.885000000000005</v>
      </c>
      <c r="W39" s="84">
        <v>35.622</v>
      </c>
      <c r="X39" s="84">
        <v>72.600999999999999</v>
      </c>
      <c r="Y39" s="84">
        <v>82.186000000000007</v>
      </c>
      <c r="Z39" s="84">
        <v>229.51599999999999</v>
      </c>
      <c r="AA39" s="84">
        <v>378.64100000000002</v>
      </c>
      <c r="AB39" s="115">
        <v>222.435</v>
      </c>
      <c r="AC39" s="115">
        <v>177.21900000000002</v>
      </c>
      <c r="AD39" s="84">
        <v>214.50200000000001</v>
      </c>
      <c r="AE39" s="84">
        <v>221.45099999999999</v>
      </c>
      <c r="AF39" s="84">
        <v>2569.0230000000001</v>
      </c>
      <c r="AG39" s="115">
        <v>1408.0429999999999</v>
      </c>
      <c r="AH39" s="115">
        <v>526.03499999999997</v>
      </c>
      <c r="AI39" s="357">
        <v>821.42000000000007</v>
      </c>
      <c r="AJ39" s="357">
        <v>1326.9540000000002</v>
      </c>
      <c r="AK39" s="357">
        <v>2458.84</v>
      </c>
      <c r="AL39" s="115">
        <v>898.00400000000025</v>
      </c>
      <c r="AM39" s="115">
        <v>549.37800000000004</v>
      </c>
      <c r="AN39" s="115">
        <v>2736.625</v>
      </c>
      <c r="AO39" s="107">
        <v>5180.2030000000004</v>
      </c>
      <c r="AP39" s="115">
        <v>2259.0410000000002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85" t="s">
        <v>405</v>
      </c>
      <c r="G40" s="85" t="s">
        <v>405</v>
      </c>
      <c r="H40" s="79">
        <v>7.7770000000000001</v>
      </c>
      <c r="I40" s="79">
        <v>40.637</v>
      </c>
      <c r="J40" s="79">
        <v>1.464</v>
      </c>
      <c r="K40" s="79">
        <v>23.230999999999998</v>
      </c>
      <c r="L40" s="79">
        <v>3.0659999999999998</v>
      </c>
      <c r="M40" s="79">
        <v>15.855</v>
      </c>
      <c r="N40" s="79">
        <v>1511.3290000000002</v>
      </c>
      <c r="O40" s="79">
        <v>99.937999999999988</v>
      </c>
      <c r="P40" s="79">
        <v>152.536</v>
      </c>
      <c r="Q40" s="79">
        <v>1230.25</v>
      </c>
      <c r="R40" s="79">
        <v>1985.72</v>
      </c>
      <c r="S40" s="79">
        <v>1819.25</v>
      </c>
      <c r="T40" s="79">
        <v>3136.0409999999997</v>
      </c>
      <c r="U40" s="79">
        <v>3390.6050000000005</v>
      </c>
      <c r="V40" s="79">
        <v>4153.9620000000004</v>
      </c>
      <c r="W40" s="79">
        <v>4021.0060000000003</v>
      </c>
      <c r="X40" s="79">
        <v>6731.2199999999993</v>
      </c>
      <c r="Y40" s="79">
        <v>7668.152</v>
      </c>
      <c r="Z40" s="79">
        <v>9351.5399999999991</v>
      </c>
      <c r="AA40" s="79">
        <v>8160.9030000000002</v>
      </c>
      <c r="AB40" s="114">
        <v>10132.269999999999</v>
      </c>
      <c r="AC40" s="114">
        <v>9108.4259999999977</v>
      </c>
      <c r="AD40" s="79">
        <v>11538.595000000001</v>
      </c>
      <c r="AE40" s="79">
        <v>10172.705</v>
      </c>
      <c r="AF40" s="79">
        <v>12209.446000000004</v>
      </c>
      <c r="AG40" s="114">
        <v>14630.8</v>
      </c>
      <c r="AH40" s="114">
        <v>10902.288999999997</v>
      </c>
      <c r="AI40" s="372">
        <v>35956.144</v>
      </c>
      <c r="AJ40" s="372">
        <v>29835.184000000001</v>
      </c>
      <c r="AK40" s="372">
        <v>34329.810000000005</v>
      </c>
      <c r="AL40" s="114">
        <v>27669.431000000004</v>
      </c>
      <c r="AM40" s="114">
        <v>43591.432000000023</v>
      </c>
      <c r="AN40" s="128">
        <v>63053.082999999999</v>
      </c>
      <c r="AO40" s="114">
        <v>58609.375</v>
      </c>
      <c r="AP40" s="128">
        <v>57313.928</v>
      </c>
    </row>
    <row r="41" spans="2:42" s="70" customFormat="1" ht="25.15" customHeight="1" x14ac:dyDescent="0.25">
      <c r="B41" s="75"/>
      <c r="C41" s="81"/>
      <c r="D41" s="75" t="s">
        <v>481</v>
      </c>
      <c r="E41" s="87" t="s">
        <v>482</v>
      </c>
      <c r="F41" s="81">
        <v>0</v>
      </c>
      <c r="G41" s="81">
        <v>0</v>
      </c>
      <c r="H41" s="81">
        <v>0</v>
      </c>
      <c r="I41" s="81">
        <v>0</v>
      </c>
      <c r="J41" s="84">
        <v>0.92800000000000005</v>
      </c>
      <c r="K41" s="81">
        <v>0</v>
      </c>
      <c r="L41" s="83" t="s">
        <v>405</v>
      </c>
      <c r="M41" s="84">
        <v>3.6509999999999998</v>
      </c>
      <c r="N41" s="83" t="s">
        <v>405</v>
      </c>
      <c r="O41" s="81">
        <v>0</v>
      </c>
      <c r="P41" s="84">
        <v>92.123000000000005</v>
      </c>
      <c r="Q41" s="84">
        <v>169.321</v>
      </c>
      <c r="R41" s="84">
        <v>208.827</v>
      </c>
      <c r="S41" s="84">
        <v>230.88399999999999</v>
      </c>
      <c r="T41" s="84">
        <v>367.81299999999999</v>
      </c>
      <c r="U41" s="84">
        <v>527.92899999999997</v>
      </c>
      <c r="V41" s="84">
        <v>480.45600000000002</v>
      </c>
      <c r="W41" s="84">
        <v>568.64200000000005</v>
      </c>
      <c r="X41" s="84">
        <v>854.84900000000005</v>
      </c>
      <c r="Y41" s="84">
        <v>772.88900000000001</v>
      </c>
      <c r="Z41" s="84">
        <v>876.38400000000001</v>
      </c>
      <c r="AA41" s="84">
        <v>857.44299999999998</v>
      </c>
      <c r="AB41" s="115">
        <v>948.16099999999994</v>
      </c>
      <c r="AC41" s="115">
        <v>1130.9459999999999</v>
      </c>
      <c r="AD41" s="84">
        <v>1064.057</v>
      </c>
      <c r="AE41" s="84">
        <v>1116.442</v>
      </c>
      <c r="AF41" s="84">
        <v>1201.9480000000001</v>
      </c>
      <c r="AG41" s="115">
        <v>926.01199999999994</v>
      </c>
      <c r="AH41" s="115">
        <v>961.36099999999999</v>
      </c>
      <c r="AI41" s="357">
        <v>887.13300000000004</v>
      </c>
      <c r="AJ41" s="357">
        <v>1253.9480000000003</v>
      </c>
      <c r="AK41" s="357">
        <v>1612.3430000000003</v>
      </c>
      <c r="AL41" s="115">
        <v>2998.098</v>
      </c>
      <c r="AM41" s="115">
        <v>3615.8610000000003</v>
      </c>
      <c r="AN41" s="115">
        <v>5889.1589999999997</v>
      </c>
      <c r="AO41" s="107">
        <v>3567.5589999999997</v>
      </c>
      <c r="AP41" s="115">
        <v>4983.4889999999996</v>
      </c>
    </row>
    <row r="42" spans="2:42" s="70" customFormat="1" ht="15.6" customHeight="1" x14ac:dyDescent="0.25">
      <c r="B42" s="75"/>
      <c r="C42" s="81"/>
      <c r="D42" s="75" t="s">
        <v>483</v>
      </c>
      <c r="E42" s="81" t="s">
        <v>484</v>
      </c>
      <c r="F42" s="81">
        <v>0</v>
      </c>
      <c r="G42" s="81">
        <v>0</v>
      </c>
      <c r="H42" s="81">
        <v>0</v>
      </c>
      <c r="I42" s="81">
        <v>0</v>
      </c>
      <c r="J42" s="81">
        <v>0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4">
        <v>2.0539999999999998</v>
      </c>
      <c r="Q42" s="84">
        <v>55.186</v>
      </c>
      <c r="R42" s="84">
        <v>66.046000000000006</v>
      </c>
      <c r="S42" s="84">
        <v>55.795999999999999</v>
      </c>
      <c r="T42" s="84">
        <v>58.232999999999997</v>
      </c>
      <c r="U42" s="84">
        <v>75.106999999999999</v>
      </c>
      <c r="V42" s="84">
        <v>76.716999999999999</v>
      </c>
      <c r="W42" s="84">
        <v>100.345</v>
      </c>
      <c r="X42" s="84">
        <v>179.09100000000001</v>
      </c>
      <c r="Y42" s="84">
        <v>169.94200000000001</v>
      </c>
      <c r="Z42" s="84">
        <v>170.84899999999999</v>
      </c>
      <c r="AA42" s="84">
        <v>111.419</v>
      </c>
      <c r="AB42" s="115">
        <v>158.16200000000001</v>
      </c>
      <c r="AC42" s="115">
        <v>168.31299999999999</v>
      </c>
      <c r="AD42" s="84">
        <v>157.58199999999999</v>
      </c>
      <c r="AE42" s="84">
        <v>133.61600000000001</v>
      </c>
      <c r="AF42" s="84">
        <v>412.81799999999998</v>
      </c>
      <c r="AG42" s="115">
        <v>282.85399999999998</v>
      </c>
      <c r="AH42" s="115">
        <v>451.04399999999998</v>
      </c>
      <c r="AI42" s="357">
        <v>821.09999999999991</v>
      </c>
      <c r="AJ42" s="357">
        <v>1600.8769999999995</v>
      </c>
      <c r="AK42" s="357">
        <v>2712.5730000000012</v>
      </c>
      <c r="AL42" s="115">
        <v>2147.998</v>
      </c>
      <c r="AM42" s="115">
        <v>1696.8589999999995</v>
      </c>
      <c r="AN42" s="115">
        <v>1452.885</v>
      </c>
      <c r="AO42" s="107">
        <v>822.548</v>
      </c>
      <c r="AP42" s="115">
        <v>835.16800000000001</v>
      </c>
    </row>
    <row r="43" spans="2:42" s="70" customFormat="1" ht="15.6" customHeight="1" x14ac:dyDescent="0.25">
      <c r="B43" s="75"/>
      <c r="C43" s="81"/>
      <c r="D43" s="75" t="s">
        <v>485</v>
      </c>
      <c r="E43" s="81" t="s">
        <v>486</v>
      </c>
      <c r="F43" s="81">
        <v>0</v>
      </c>
      <c r="G43" s="83" t="s">
        <v>405</v>
      </c>
      <c r="H43" s="81">
        <v>0</v>
      </c>
      <c r="I43" s="84">
        <v>1.411</v>
      </c>
      <c r="J43" s="81">
        <v>0</v>
      </c>
      <c r="K43" s="83" t="s">
        <v>405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81">
        <v>0</v>
      </c>
      <c r="T43" s="83" t="s">
        <v>405</v>
      </c>
      <c r="U43" s="84">
        <v>1.107</v>
      </c>
      <c r="V43" s="81">
        <v>0</v>
      </c>
      <c r="W43" s="81">
        <v>0</v>
      </c>
      <c r="X43" s="81">
        <v>0</v>
      </c>
      <c r="Y43" s="81">
        <v>0</v>
      </c>
      <c r="Z43" s="83" t="s">
        <v>405</v>
      </c>
      <c r="AA43" s="84">
        <v>455.05200000000002</v>
      </c>
      <c r="AB43" s="115">
        <v>1616.3629999999998</v>
      </c>
      <c r="AC43" s="115">
        <v>156.81899999999999</v>
      </c>
      <c r="AD43" s="84">
        <v>48.093000000000004</v>
      </c>
      <c r="AE43" s="84">
        <v>160.24200000000002</v>
      </c>
      <c r="AF43" s="84">
        <v>805.38199999999995</v>
      </c>
      <c r="AG43" s="115">
        <v>3138.6990000000001</v>
      </c>
      <c r="AH43" s="115">
        <v>1261.1590000000001</v>
      </c>
      <c r="AI43" s="357">
        <v>8399.8919999999998</v>
      </c>
      <c r="AJ43" s="357">
        <v>11165.673999999999</v>
      </c>
      <c r="AK43" s="357">
        <v>14721.880999999998</v>
      </c>
      <c r="AL43" s="115">
        <v>10903.868000000002</v>
      </c>
      <c r="AM43" s="115">
        <v>11113.126000000002</v>
      </c>
      <c r="AN43" s="115">
        <v>16626.342000000001</v>
      </c>
      <c r="AO43" s="107">
        <v>17167.337</v>
      </c>
      <c r="AP43" s="115">
        <v>18421.312000000002</v>
      </c>
    </row>
    <row r="44" spans="2:42" s="70" customFormat="1" ht="15.6" customHeight="1" x14ac:dyDescent="0.25">
      <c r="B44" s="75"/>
      <c r="C44" s="81"/>
      <c r="D44" s="75" t="s">
        <v>487</v>
      </c>
      <c r="E44" s="81" t="s">
        <v>488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4">
        <v>11.278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1">
        <v>0</v>
      </c>
      <c r="AB44" s="117">
        <v>0</v>
      </c>
      <c r="AC44" s="117">
        <v>0</v>
      </c>
      <c r="AD44" s="84">
        <v>0.752</v>
      </c>
      <c r="AE44" s="81">
        <v>0</v>
      </c>
      <c r="AF44" s="81">
        <v>0</v>
      </c>
      <c r="AG44" s="115">
        <v>205.756</v>
      </c>
      <c r="AH44" s="115">
        <v>2441.732</v>
      </c>
      <c r="AI44" s="357">
        <v>5247.875</v>
      </c>
      <c r="AJ44" s="357">
        <v>1518.4540000000002</v>
      </c>
      <c r="AK44" s="357">
        <v>2590.1769999999997</v>
      </c>
      <c r="AL44" s="115">
        <v>1240.117</v>
      </c>
      <c r="AM44" s="115">
        <v>995.80700000000013</v>
      </c>
      <c r="AN44" s="115">
        <v>2299.8519999999999</v>
      </c>
      <c r="AO44" s="107">
        <v>2538.971</v>
      </c>
      <c r="AP44" s="115">
        <v>1934.163</v>
      </c>
    </row>
    <row r="45" spans="2:42" s="70" customFormat="1" ht="15.6" customHeight="1" x14ac:dyDescent="0.25">
      <c r="B45" s="75"/>
      <c r="C45" s="81"/>
      <c r="D45" s="75" t="s">
        <v>489</v>
      </c>
      <c r="E45" s="82" t="s">
        <v>490</v>
      </c>
      <c r="F45" s="81">
        <v>0</v>
      </c>
      <c r="G45" s="83" t="s">
        <v>405</v>
      </c>
      <c r="H45" s="84">
        <v>1.0509999999999999</v>
      </c>
      <c r="I45" s="84">
        <v>24.649000000000001</v>
      </c>
      <c r="J45" s="83" t="s">
        <v>405</v>
      </c>
      <c r="K45" s="84">
        <v>4.9859999999999998</v>
      </c>
      <c r="L45" s="84">
        <v>1.921</v>
      </c>
      <c r="M45" s="83" t="s">
        <v>405</v>
      </c>
      <c r="N45" s="81">
        <v>0</v>
      </c>
      <c r="O45" s="84">
        <v>79.064999999999998</v>
      </c>
      <c r="P45" s="84">
        <v>17.379000000000001</v>
      </c>
      <c r="Q45" s="84">
        <v>765.10799999999995</v>
      </c>
      <c r="R45" s="84">
        <v>1266.752</v>
      </c>
      <c r="S45" s="84">
        <v>1150.021</v>
      </c>
      <c r="T45" s="84">
        <v>2171.7840000000001</v>
      </c>
      <c r="U45" s="84">
        <v>2272.971</v>
      </c>
      <c r="V45" s="84">
        <v>3103.7060000000001</v>
      </c>
      <c r="W45" s="84">
        <v>2813.2440000000001</v>
      </c>
      <c r="X45" s="84">
        <v>4854.7730000000001</v>
      </c>
      <c r="Y45" s="84">
        <v>5564.5820000000003</v>
      </c>
      <c r="Z45" s="84">
        <v>7087.2</v>
      </c>
      <c r="AA45" s="84">
        <v>5820.9489999999996</v>
      </c>
      <c r="AB45" s="115">
        <v>6412.7839999999997</v>
      </c>
      <c r="AC45" s="115">
        <v>6425.9619999999995</v>
      </c>
      <c r="AD45" s="84">
        <v>8299.6690000000017</v>
      </c>
      <c r="AE45" s="84">
        <v>6553.902</v>
      </c>
      <c r="AF45" s="84">
        <v>7377.1440000000002</v>
      </c>
      <c r="AG45" s="115">
        <v>7073.6409999999996</v>
      </c>
      <c r="AH45" s="115">
        <v>3876.0770000000002</v>
      </c>
      <c r="AI45" s="357">
        <v>7069.4129999999996</v>
      </c>
      <c r="AJ45" s="357">
        <v>4657.6030000000001</v>
      </c>
      <c r="AK45" s="357">
        <v>5373.3040000000001</v>
      </c>
      <c r="AL45" s="115">
        <v>4169.8340000000007</v>
      </c>
      <c r="AM45" s="115">
        <v>6527.309000000002</v>
      </c>
      <c r="AN45" s="115">
        <v>8348.0480000000007</v>
      </c>
      <c r="AO45" s="107">
        <v>6524.6289999999999</v>
      </c>
      <c r="AP45" s="115">
        <v>7572.56</v>
      </c>
    </row>
    <row r="46" spans="2:42" s="70" customFormat="1" ht="15.6" customHeight="1" x14ac:dyDescent="0.25">
      <c r="B46" s="75"/>
      <c r="C46" s="81"/>
      <c r="D46" s="75" t="s">
        <v>491</v>
      </c>
      <c r="E46" s="81" t="s">
        <v>492</v>
      </c>
      <c r="F46" s="81">
        <v>0</v>
      </c>
      <c r="G46" s="81">
        <v>0</v>
      </c>
      <c r="H46" s="84">
        <v>6.2880000000000003</v>
      </c>
      <c r="I46" s="84">
        <v>6.5919999999999996</v>
      </c>
      <c r="J46" s="81">
        <v>0</v>
      </c>
      <c r="K46" s="84">
        <v>17.795999999999999</v>
      </c>
      <c r="L46" s="81">
        <v>0</v>
      </c>
      <c r="M46" s="81">
        <v>0</v>
      </c>
      <c r="N46" s="84">
        <v>908.62599999999998</v>
      </c>
      <c r="O46" s="81">
        <v>0</v>
      </c>
      <c r="P46" s="81">
        <v>0</v>
      </c>
      <c r="Q46" s="83" t="s">
        <v>405</v>
      </c>
      <c r="R46" s="84">
        <v>2.0110000000000001</v>
      </c>
      <c r="S46" s="83" t="s">
        <v>405</v>
      </c>
      <c r="T46" s="84">
        <v>2.9580000000000002</v>
      </c>
      <c r="U46" s="84">
        <v>0.92700000000000005</v>
      </c>
      <c r="V46" s="81">
        <v>0</v>
      </c>
      <c r="W46" s="84">
        <v>4.8440000000000003</v>
      </c>
      <c r="X46" s="84">
        <v>29.704000000000001</v>
      </c>
      <c r="Y46" s="84">
        <v>6.8339999999999996</v>
      </c>
      <c r="Z46" s="84">
        <v>11.686999999999999</v>
      </c>
      <c r="AA46" s="84">
        <v>6.4740000000000002</v>
      </c>
      <c r="AB46" s="115">
        <v>6.476</v>
      </c>
      <c r="AC46" s="115">
        <v>208.97</v>
      </c>
      <c r="AD46" s="84">
        <v>372.76900000000001</v>
      </c>
      <c r="AE46" s="84">
        <v>513.53099999999995</v>
      </c>
      <c r="AF46" s="84">
        <v>335.66499999999996</v>
      </c>
      <c r="AG46" s="115">
        <v>157.60300000000001</v>
      </c>
      <c r="AH46" s="115">
        <v>173.13400000000001</v>
      </c>
      <c r="AI46" s="357">
        <v>915.86399999999981</v>
      </c>
      <c r="AJ46" s="357">
        <v>794.89599999999996</v>
      </c>
      <c r="AK46" s="357">
        <v>958.17600000000016</v>
      </c>
      <c r="AL46" s="115">
        <v>822.52600000000018</v>
      </c>
      <c r="AM46" s="115">
        <v>10758.348</v>
      </c>
      <c r="AN46" s="115">
        <v>16736.343000000001</v>
      </c>
      <c r="AO46" s="107">
        <v>19717.585999999999</v>
      </c>
      <c r="AP46" s="115">
        <v>13993.558000000001</v>
      </c>
    </row>
    <row r="47" spans="2:42" s="70" customFormat="1" ht="15.6" customHeight="1" x14ac:dyDescent="0.25">
      <c r="B47" s="75"/>
      <c r="C47" s="81"/>
      <c r="D47" s="75" t="s">
        <v>493</v>
      </c>
      <c r="E47" s="82" t="s">
        <v>494</v>
      </c>
      <c r="F47" s="83" t="s">
        <v>405</v>
      </c>
      <c r="G47" s="81">
        <v>0</v>
      </c>
      <c r="H47" s="81">
        <v>0</v>
      </c>
      <c r="I47" s="84">
        <v>7.8849999999999998</v>
      </c>
      <c r="J47" s="81">
        <v>0</v>
      </c>
      <c r="K47" s="81">
        <v>0</v>
      </c>
      <c r="L47" s="84">
        <v>1.101</v>
      </c>
      <c r="M47" s="84">
        <v>1.9119999999999999</v>
      </c>
      <c r="N47" s="84">
        <v>599.48199999999997</v>
      </c>
      <c r="O47" s="84">
        <v>10.583</v>
      </c>
      <c r="P47" s="84">
        <v>11.138999999999999</v>
      </c>
      <c r="Q47" s="84">
        <v>12.465999999999999</v>
      </c>
      <c r="R47" s="84">
        <v>18.152000000000001</v>
      </c>
      <c r="S47" s="84">
        <v>24.672000000000001</v>
      </c>
      <c r="T47" s="84">
        <v>4.0439999999999996</v>
      </c>
      <c r="U47" s="84">
        <v>12.587999999999999</v>
      </c>
      <c r="V47" s="84">
        <v>16.512</v>
      </c>
      <c r="W47" s="84">
        <v>12.882</v>
      </c>
      <c r="X47" s="84">
        <v>9.1310000000000002</v>
      </c>
      <c r="Y47" s="84">
        <v>16.292000000000002</v>
      </c>
      <c r="Z47" s="84">
        <v>16.297000000000001</v>
      </c>
      <c r="AA47" s="84">
        <v>33.670999999999999</v>
      </c>
      <c r="AB47" s="115">
        <v>30.858000000000001</v>
      </c>
      <c r="AC47" s="115">
        <v>61.293999999999997</v>
      </c>
      <c r="AD47" s="84">
        <v>45.381999999999998</v>
      </c>
      <c r="AE47" s="84">
        <v>58.837000000000003</v>
      </c>
      <c r="AF47" s="84">
        <v>124.538</v>
      </c>
      <c r="AG47" s="115">
        <v>236.12100000000001</v>
      </c>
      <c r="AH47" s="115">
        <v>176.96899999999999</v>
      </c>
      <c r="AI47" s="357">
        <v>662.68499999999995</v>
      </c>
      <c r="AJ47" s="357">
        <v>267.62800000000004</v>
      </c>
      <c r="AK47" s="357">
        <v>355.15899999999993</v>
      </c>
      <c r="AL47" s="115">
        <v>262.2</v>
      </c>
      <c r="AM47" s="115">
        <v>1479.818</v>
      </c>
      <c r="AN47" s="115">
        <v>1820.056</v>
      </c>
      <c r="AO47" s="107">
        <v>1724.1590000000001</v>
      </c>
      <c r="AP47" s="115">
        <v>1836.1610000000001</v>
      </c>
    </row>
    <row r="48" spans="2:42" s="70" customFormat="1" ht="15.6" customHeight="1" x14ac:dyDescent="0.25">
      <c r="B48" s="75"/>
      <c r="C48" s="81"/>
      <c r="D48" s="75" t="s">
        <v>495</v>
      </c>
      <c r="E48" s="81" t="s">
        <v>496</v>
      </c>
      <c r="F48" s="81">
        <v>0</v>
      </c>
      <c r="G48" s="81">
        <v>0</v>
      </c>
      <c r="H48" s="83" t="s">
        <v>405</v>
      </c>
      <c r="I48" s="83" t="s">
        <v>405</v>
      </c>
      <c r="J48" s="83" t="s">
        <v>405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4">
        <v>10.24</v>
      </c>
      <c r="R48" s="84">
        <v>7.915</v>
      </c>
      <c r="S48" s="84">
        <v>12.920999999999999</v>
      </c>
      <c r="T48" s="84">
        <v>9.8170000000000002</v>
      </c>
      <c r="U48" s="84">
        <v>12.61</v>
      </c>
      <c r="V48" s="84">
        <v>4.569</v>
      </c>
      <c r="W48" s="84">
        <v>8.8650000000000002</v>
      </c>
      <c r="X48" s="84">
        <v>13.42</v>
      </c>
      <c r="Y48" s="84">
        <v>12.811999999999999</v>
      </c>
      <c r="Z48" s="84">
        <v>13.846</v>
      </c>
      <c r="AA48" s="84">
        <v>28.75</v>
      </c>
      <c r="AB48" s="115">
        <v>38.390999999999998</v>
      </c>
      <c r="AC48" s="115">
        <v>13.603</v>
      </c>
      <c r="AD48" s="84">
        <v>77.094999999999999</v>
      </c>
      <c r="AE48" s="84">
        <v>89.033000000000001</v>
      </c>
      <c r="AF48" s="84">
        <v>97.697999999999993</v>
      </c>
      <c r="AG48" s="115">
        <v>116.334</v>
      </c>
      <c r="AH48" s="115">
        <v>52.969000000000008</v>
      </c>
      <c r="AI48" s="357">
        <v>125.196</v>
      </c>
      <c r="AJ48" s="357">
        <v>557.58900000000006</v>
      </c>
      <c r="AK48" s="357">
        <v>232.59600000000003</v>
      </c>
      <c r="AL48" s="115">
        <v>411.577</v>
      </c>
      <c r="AM48" s="115">
        <v>589.5</v>
      </c>
      <c r="AN48" s="115">
        <v>543.44799999999998</v>
      </c>
      <c r="AO48" s="107">
        <v>727.76900000000001</v>
      </c>
      <c r="AP48" s="115">
        <v>490.70299999999997</v>
      </c>
    </row>
    <row r="49" spans="2:42" s="70" customFormat="1" ht="15.6" customHeight="1" x14ac:dyDescent="0.25">
      <c r="B49" s="75"/>
      <c r="C49" s="81"/>
      <c r="D49" s="75" t="s">
        <v>497</v>
      </c>
      <c r="E49" s="81" t="s">
        <v>498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4">
        <v>0.59499999999999997</v>
      </c>
      <c r="N49" s="83" t="s">
        <v>405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  <c r="X49" s="84">
        <v>8.9990000000000006</v>
      </c>
      <c r="Y49" s="81">
        <v>0</v>
      </c>
      <c r="Z49" s="81">
        <v>0</v>
      </c>
      <c r="AA49" s="81">
        <v>0</v>
      </c>
      <c r="AB49" s="117">
        <v>0</v>
      </c>
      <c r="AC49" s="117">
        <v>0</v>
      </c>
      <c r="AD49" s="81">
        <v>0</v>
      </c>
      <c r="AE49" s="84">
        <v>0.64300000000000002</v>
      </c>
      <c r="AF49" s="81">
        <v>0</v>
      </c>
      <c r="AG49" s="117">
        <v>0</v>
      </c>
      <c r="AH49" s="117">
        <v>0</v>
      </c>
      <c r="AI49" s="358">
        <v>2.9239999999999999</v>
      </c>
      <c r="AJ49" s="358">
        <v>1.7190000000000001</v>
      </c>
      <c r="AK49" s="357">
        <v>11.34</v>
      </c>
      <c r="AL49" s="118">
        <v>0</v>
      </c>
      <c r="AM49" s="118">
        <v>0</v>
      </c>
      <c r="AN49" s="115">
        <v>2.5910000000000002</v>
      </c>
      <c r="AO49" s="118">
        <v>0</v>
      </c>
      <c r="AP49" s="118">
        <v>0</v>
      </c>
    </row>
    <row r="50" spans="2:42" s="70" customFormat="1" ht="15.6" customHeight="1" x14ac:dyDescent="0.25">
      <c r="B50" s="75"/>
      <c r="C50" s="81"/>
      <c r="D50" s="75" t="s">
        <v>499</v>
      </c>
      <c r="E50" s="81" t="s">
        <v>500</v>
      </c>
      <c r="F50" s="81">
        <v>0</v>
      </c>
      <c r="G50" s="81">
        <v>0</v>
      </c>
      <c r="H50" s="81">
        <v>0</v>
      </c>
      <c r="I50" s="81">
        <v>0</v>
      </c>
      <c r="J50" s="83" t="s">
        <v>405</v>
      </c>
      <c r="K50" s="81">
        <v>0</v>
      </c>
      <c r="L50" s="81">
        <v>0</v>
      </c>
      <c r="M50" s="84">
        <v>6.7560000000000002</v>
      </c>
      <c r="N50" s="84">
        <v>2.9390000000000001</v>
      </c>
      <c r="O50" s="84">
        <v>10.29</v>
      </c>
      <c r="P50" s="84">
        <v>6.641</v>
      </c>
      <c r="Q50" s="81">
        <v>0</v>
      </c>
      <c r="R50" s="84">
        <v>1.766</v>
      </c>
      <c r="S50" s="84">
        <v>0.55200000000000005</v>
      </c>
      <c r="T50" s="83" t="s">
        <v>405</v>
      </c>
      <c r="U50" s="83" t="s">
        <v>405</v>
      </c>
      <c r="V50" s="81">
        <v>0</v>
      </c>
      <c r="W50" s="81">
        <v>0</v>
      </c>
      <c r="X50" s="81">
        <v>0</v>
      </c>
      <c r="Y50" s="81">
        <v>0</v>
      </c>
      <c r="Z50" s="84">
        <v>5.1379999999999999</v>
      </c>
      <c r="AA50" s="84">
        <v>2.64</v>
      </c>
      <c r="AB50" s="115">
        <v>40.176000000000002</v>
      </c>
      <c r="AC50" s="115">
        <v>36.469000000000001</v>
      </c>
      <c r="AD50" s="84">
        <v>72.200999999999993</v>
      </c>
      <c r="AE50" s="84">
        <v>85.143000000000001</v>
      </c>
      <c r="AF50" s="84">
        <v>40.613999999999997</v>
      </c>
      <c r="AG50" s="115">
        <v>15.04</v>
      </c>
      <c r="AH50" s="117">
        <v>0</v>
      </c>
      <c r="AI50" s="358">
        <v>7.3879999999999999</v>
      </c>
      <c r="AJ50" s="358">
        <v>11.366999999999999</v>
      </c>
      <c r="AK50" s="357">
        <v>184.988</v>
      </c>
      <c r="AL50" s="115">
        <v>4.524</v>
      </c>
      <c r="AM50" s="115">
        <v>57.004000000000005</v>
      </c>
      <c r="AN50" s="115">
        <v>55.268999999999998</v>
      </c>
      <c r="AO50" s="107">
        <v>50.323</v>
      </c>
      <c r="AP50" s="115">
        <v>89.96</v>
      </c>
    </row>
    <row r="51" spans="2:42" s="70" customFormat="1" ht="15.6" customHeight="1" x14ac:dyDescent="0.25">
      <c r="B51" s="75"/>
      <c r="C51" s="81"/>
      <c r="D51" s="75" t="s">
        <v>501</v>
      </c>
      <c r="E51" s="81" t="s">
        <v>502</v>
      </c>
      <c r="F51" s="81">
        <v>0</v>
      </c>
      <c r="G51" s="81">
        <v>0</v>
      </c>
      <c r="H51" s="81">
        <v>0</v>
      </c>
      <c r="I51" s="81">
        <v>0</v>
      </c>
      <c r="J51" s="83" t="s">
        <v>405</v>
      </c>
      <c r="K51" s="81">
        <v>0</v>
      </c>
      <c r="L51" s="81">
        <v>0</v>
      </c>
      <c r="M51" s="84">
        <v>2.8959999999999999</v>
      </c>
      <c r="N51" s="81">
        <v>0</v>
      </c>
      <c r="O51" s="81">
        <v>0</v>
      </c>
      <c r="P51" s="84">
        <v>23.2</v>
      </c>
      <c r="Q51" s="84">
        <v>217.85</v>
      </c>
      <c r="R51" s="84">
        <v>414.25099999999998</v>
      </c>
      <c r="S51" s="84">
        <v>343.96300000000002</v>
      </c>
      <c r="T51" s="84">
        <v>520.97699999999998</v>
      </c>
      <c r="U51" s="84">
        <v>475.91800000000001</v>
      </c>
      <c r="V51" s="84">
        <v>472.00200000000001</v>
      </c>
      <c r="W51" s="84">
        <v>512.18399999999997</v>
      </c>
      <c r="X51" s="84">
        <v>781.25300000000004</v>
      </c>
      <c r="Y51" s="84">
        <v>1124.8009999999999</v>
      </c>
      <c r="Z51" s="84">
        <v>1170.1310000000001</v>
      </c>
      <c r="AA51" s="84">
        <v>844.505</v>
      </c>
      <c r="AB51" s="115">
        <v>880.899</v>
      </c>
      <c r="AC51" s="115">
        <v>906.05</v>
      </c>
      <c r="AD51" s="84">
        <v>1400.9949999999999</v>
      </c>
      <c r="AE51" s="84">
        <v>1461.316</v>
      </c>
      <c r="AF51" s="84">
        <v>1813.6390000000001</v>
      </c>
      <c r="AG51" s="115">
        <v>2478.7399999999998</v>
      </c>
      <c r="AH51" s="115">
        <v>1507.8440000000001</v>
      </c>
      <c r="AI51" s="357">
        <v>11816.673999999999</v>
      </c>
      <c r="AJ51" s="357">
        <v>8005.429000000001</v>
      </c>
      <c r="AK51" s="357">
        <v>5577.273000000002</v>
      </c>
      <c r="AL51" s="115">
        <v>4708.6889999999994</v>
      </c>
      <c r="AM51" s="115">
        <v>6757.800000000002</v>
      </c>
      <c r="AN51" s="115">
        <v>9279.09</v>
      </c>
      <c r="AO51" s="107">
        <v>5768.4939999999997</v>
      </c>
      <c r="AP51" s="115">
        <v>7156.8540000000003</v>
      </c>
    </row>
    <row r="52" spans="2:42" s="80" customFormat="1" ht="15.6" customHeight="1" x14ac:dyDescent="0.25">
      <c r="B52" s="2" t="s">
        <v>503</v>
      </c>
      <c r="C52" s="78" t="s">
        <v>504</v>
      </c>
      <c r="D52" s="78"/>
      <c r="E52" s="78"/>
      <c r="F52" s="79">
        <v>22.2</v>
      </c>
      <c r="G52" s="79">
        <v>10.862</v>
      </c>
      <c r="H52" s="79">
        <v>13.132999999999999</v>
      </c>
      <c r="I52" s="79">
        <v>3.3090000000000002</v>
      </c>
      <c r="J52" s="79">
        <v>62.451999999999998</v>
      </c>
      <c r="K52" s="79">
        <v>6.46</v>
      </c>
      <c r="L52" s="79">
        <v>3.048</v>
      </c>
      <c r="M52" s="79">
        <v>36.192999999999998</v>
      </c>
      <c r="N52" s="79">
        <v>5.0350000000000001</v>
      </c>
      <c r="O52" s="79">
        <v>14.376999999999999</v>
      </c>
      <c r="P52" s="79">
        <v>241.82500000000002</v>
      </c>
      <c r="Q52" s="79">
        <v>1321.9840000000002</v>
      </c>
      <c r="R52" s="79">
        <v>2280.011</v>
      </c>
      <c r="S52" s="79">
        <v>3042.2939999999999</v>
      </c>
      <c r="T52" s="79">
        <v>2959.7910000000002</v>
      </c>
      <c r="U52" s="79">
        <v>1492.6959999999999</v>
      </c>
      <c r="V52" s="79">
        <v>1403.5889999999999</v>
      </c>
      <c r="W52" s="79">
        <v>1697.662</v>
      </c>
      <c r="X52" s="79">
        <v>2662.864</v>
      </c>
      <c r="Y52" s="79">
        <v>2975.1480000000001</v>
      </c>
      <c r="Z52" s="79">
        <v>4022.1750000000002</v>
      </c>
      <c r="AA52" s="79">
        <v>3211.8990000000003</v>
      </c>
      <c r="AB52" s="114">
        <v>3688.4210000000003</v>
      </c>
      <c r="AC52" s="114">
        <v>3905.9629999999997</v>
      </c>
      <c r="AD52" s="79">
        <v>4343.7130000000006</v>
      </c>
      <c r="AE52" s="79">
        <v>5936.6849999999995</v>
      </c>
      <c r="AF52" s="79">
        <v>8241.89</v>
      </c>
      <c r="AG52" s="114">
        <v>9289.4399999999987</v>
      </c>
      <c r="AH52" s="114">
        <v>6148.2760000000007</v>
      </c>
      <c r="AI52" s="372">
        <v>11395.795</v>
      </c>
      <c r="AJ52" s="372">
        <v>10055.902999999995</v>
      </c>
      <c r="AK52" s="372">
        <v>10479.793999999996</v>
      </c>
      <c r="AL52" s="114">
        <v>7947.693999999994</v>
      </c>
      <c r="AM52" s="114">
        <v>11817.975999999988</v>
      </c>
      <c r="AN52" s="128">
        <v>14026.39</v>
      </c>
      <c r="AO52" s="114">
        <v>13730.159</v>
      </c>
      <c r="AP52" s="128">
        <v>12174.382999999998</v>
      </c>
    </row>
    <row r="53" spans="2:42" s="70" customFormat="1" ht="15.6" customHeight="1" x14ac:dyDescent="0.25">
      <c r="B53" s="75"/>
      <c r="C53" s="81"/>
      <c r="D53" s="75" t="s">
        <v>505</v>
      </c>
      <c r="E53" s="81" t="s">
        <v>506</v>
      </c>
      <c r="F53" s="84">
        <v>16.346</v>
      </c>
      <c r="G53" s="83" t="s">
        <v>405</v>
      </c>
      <c r="H53" s="84">
        <v>7.74</v>
      </c>
      <c r="I53" s="84">
        <v>0.65100000000000002</v>
      </c>
      <c r="J53" s="84">
        <v>59.234999999999999</v>
      </c>
      <c r="K53" s="84">
        <v>1.083</v>
      </c>
      <c r="L53" s="84">
        <v>1.4359999999999999</v>
      </c>
      <c r="M53" s="84">
        <v>30.887</v>
      </c>
      <c r="N53" s="84">
        <v>2.4529999999999998</v>
      </c>
      <c r="O53" s="84">
        <v>3.9849999999999999</v>
      </c>
      <c r="P53" s="84">
        <v>228.42500000000001</v>
      </c>
      <c r="Q53" s="84">
        <v>1318.4290000000001</v>
      </c>
      <c r="R53" s="84">
        <v>1942.691</v>
      </c>
      <c r="S53" s="84">
        <v>2753.7049999999999</v>
      </c>
      <c r="T53" s="84">
        <v>2498.6559999999999</v>
      </c>
      <c r="U53" s="84">
        <v>1195.145</v>
      </c>
      <c r="V53" s="84">
        <v>1295.6869999999999</v>
      </c>
      <c r="W53" s="84">
        <v>1665.8420000000001</v>
      </c>
      <c r="X53" s="84">
        <v>2609.2820000000002</v>
      </c>
      <c r="Y53" s="84">
        <v>2929.4870000000001</v>
      </c>
      <c r="Z53" s="84">
        <v>3809.2950000000001</v>
      </c>
      <c r="AA53" s="83">
        <v>2931.0990000000002</v>
      </c>
      <c r="AB53" s="115">
        <v>3309.7260000000001</v>
      </c>
      <c r="AC53" s="115">
        <v>3680.7249999999999</v>
      </c>
      <c r="AD53" s="84">
        <v>3546.9820000000004</v>
      </c>
      <c r="AE53" s="84">
        <v>4577.4369999999999</v>
      </c>
      <c r="AF53" s="84">
        <v>7000.9120000000003</v>
      </c>
      <c r="AG53" s="115">
        <v>8088.9849999999997</v>
      </c>
      <c r="AH53" s="115">
        <v>5526.9890000000005</v>
      </c>
      <c r="AI53" s="357">
        <v>10557.68</v>
      </c>
      <c r="AJ53" s="357">
        <v>8836.8159999999953</v>
      </c>
      <c r="AK53" s="357">
        <v>8922.5549999999967</v>
      </c>
      <c r="AL53" s="115">
        <v>6973.550999999994</v>
      </c>
      <c r="AM53" s="115">
        <v>9492.7109999999866</v>
      </c>
      <c r="AN53" s="115">
        <v>12305.860999999999</v>
      </c>
      <c r="AO53" s="107">
        <v>11869.965</v>
      </c>
      <c r="AP53" s="115">
        <v>9803.0849999999991</v>
      </c>
    </row>
    <row r="54" spans="2:42" s="70" customFormat="1" ht="15.6" customHeight="1" x14ac:dyDescent="0.25">
      <c r="B54" s="75"/>
      <c r="C54" s="81"/>
      <c r="D54" s="75" t="s">
        <v>507</v>
      </c>
      <c r="E54" s="81" t="s">
        <v>508</v>
      </c>
      <c r="F54" s="84">
        <v>5.8540000000000001</v>
      </c>
      <c r="G54" s="84">
        <v>10.363</v>
      </c>
      <c r="H54" s="84">
        <v>5.3929999999999998</v>
      </c>
      <c r="I54" s="84">
        <v>2.6579999999999999</v>
      </c>
      <c r="J54" s="84">
        <v>3.2170000000000001</v>
      </c>
      <c r="K54" s="84">
        <v>5.3769999999999998</v>
      </c>
      <c r="L54" s="84">
        <v>1.6120000000000001</v>
      </c>
      <c r="M54" s="84">
        <v>5.306</v>
      </c>
      <c r="N54" s="84">
        <v>2.5819999999999999</v>
      </c>
      <c r="O54" s="84">
        <v>10.391999999999999</v>
      </c>
      <c r="P54" s="84">
        <v>13.4</v>
      </c>
      <c r="Q54" s="84">
        <v>3.5550000000000002</v>
      </c>
      <c r="R54" s="84">
        <v>337.32</v>
      </c>
      <c r="S54" s="84">
        <v>288.589</v>
      </c>
      <c r="T54" s="84">
        <v>461.13499999999999</v>
      </c>
      <c r="U54" s="84">
        <v>297.55099999999999</v>
      </c>
      <c r="V54" s="84">
        <v>107.902</v>
      </c>
      <c r="W54" s="84">
        <v>31.82</v>
      </c>
      <c r="X54" s="84">
        <v>53.582000000000001</v>
      </c>
      <c r="Y54" s="84">
        <v>45.661000000000001</v>
      </c>
      <c r="Z54" s="84">
        <v>212.88</v>
      </c>
      <c r="AA54" s="84">
        <v>280.8</v>
      </c>
      <c r="AB54" s="115">
        <v>378.69499999999999</v>
      </c>
      <c r="AC54" s="115">
        <v>225.238</v>
      </c>
      <c r="AD54" s="84">
        <v>796.73099999999999</v>
      </c>
      <c r="AE54" s="84">
        <v>1359.248</v>
      </c>
      <c r="AF54" s="84">
        <v>1240.9780000000001</v>
      </c>
      <c r="AG54" s="115">
        <v>1200.4549999999999</v>
      </c>
      <c r="AH54" s="115">
        <v>621.28699999999992</v>
      </c>
      <c r="AI54" s="357">
        <v>838.11500000000012</v>
      </c>
      <c r="AJ54" s="357">
        <v>1219.0869999999998</v>
      </c>
      <c r="AK54" s="357">
        <v>1557.2389999999996</v>
      </c>
      <c r="AL54" s="115">
        <v>974.1429999999998</v>
      </c>
      <c r="AM54" s="115">
        <v>2325.2650000000008</v>
      </c>
      <c r="AN54" s="115">
        <v>1720.529</v>
      </c>
      <c r="AO54" s="107">
        <v>1860.194</v>
      </c>
      <c r="AP54" s="115">
        <v>2371.2979999999998</v>
      </c>
    </row>
    <row r="55" spans="2:42" s="80" customFormat="1" ht="15.6" customHeight="1" x14ac:dyDescent="0.25">
      <c r="B55" s="2" t="s">
        <v>509</v>
      </c>
      <c r="C55" s="78" t="s">
        <v>510</v>
      </c>
      <c r="D55" s="78"/>
      <c r="E55" s="78"/>
      <c r="F55" s="79">
        <v>2.5209999999999999</v>
      </c>
      <c r="G55" s="78">
        <v>0</v>
      </c>
      <c r="H55" s="79">
        <v>4.1399999999999997</v>
      </c>
      <c r="I55" s="85" t="s">
        <v>405</v>
      </c>
      <c r="J55" s="79">
        <v>5.0540000000000003</v>
      </c>
      <c r="K55" s="79">
        <v>6.5819999999999999</v>
      </c>
      <c r="L55" s="79">
        <v>3.7709999999999999</v>
      </c>
      <c r="M55" s="79">
        <v>3.93</v>
      </c>
      <c r="N55" s="79">
        <v>5.88</v>
      </c>
      <c r="O55" s="79">
        <v>5.601</v>
      </c>
      <c r="P55" s="79">
        <v>181.142</v>
      </c>
      <c r="Q55" s="79">
        <v>1.726</v>
      </c>
      <c r="R55" s="79">
        <v>1.669</v>
      </c>
      <c r="S55" s="85" t="s">
        <v>405</v>
      </c>
      <c r="T55" s="79">
        <v>9.8360000000000003</v>
      </c>
      <c r="U55" s="79">
        <v>2.871</v>
      </c>
      <c r="V55" s="79">
        <v>2.637</v>
      </c>
      <c r="W55" s="78">
        <v>0</v>
      </c>
      <c r="X55" s="78">
        <v>0</v>
      </c>
      <c r="Y55" s="85" t="s">
        <v>405</v>
      </c>
      <c r="Z55" s="79">
        <v>5.5389999999999997</v>
      </c>
      <c r="AA55" s="79">
        <v>46.631999999999998</v>
      </c>
      <c r="AB55" s="114">
        <v>203.887</v>
      </c>
      <c r="AC55" s="114">
        <v>59.012999999999998</v>
      </c>
      <c r="AD55" s="79">
        <v>174.92500000000001</v>
      </c>
      <c r="AE55" s="79">
        <v>346.21600000000001</v>
      </c>
      <c r="AF55" s="79">
        <v>227.99</v>
      </c>
      <c r="AG55" s="114">
        <v>161.60599999999999</v>
      </c>
      <c r="AH55" s="114">
        <v>180.74600000000001</v>
      </c>
      <c r="AI55" s="372">
        <v>573.24800000000005</v>
      </c>
      <c r="AJ55" s="372">
        <v>345.94499999999999</v>
      </c>
      <c r="AK55" s="372">
        <v>397.64899999999994</v>
      </c>
      <c r="AL55" s="114">
        <v>117.13299999999997</v>
      </c>
      <c r="AM55" s="114">
        <v>127.536</v>
      </c>
      <c r="AN55" s="128">
        <v>206.44200000000001</v>
      </c>
      <c r="AO55" s="114">
        <v>399.58500000000004</v>
      </c>
      <c r="AP55" s="128">
        <v>217.333</v>
      </c>
    </row>
    <row r="56" spans="2:42" s="70" customFormat="1" ht="15.6" customHeight="1" x14ac:dyDescent="0.25">
      <c r="B56" s="75"/>
      <c r="C56" s="81"/>
      <c r="D56" s="75" t="s">
        <v>511</v>
      </c>
      <c r="E56" s="81" t="s">
        <v>512</v>
      </c>
      <c r="F56" s="86">
        <v>0.30599999999999999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3" t="s">
        <v>405</v>
      </c>
      <c r="R56" s="81">
        <v>0</v>
      </c>
      <c r="S56" s="81">
        <v>0</v>
      </c>
      <c r="T56" s="84">
        <v>5.1280000000000001</v>
      </c>
      <c r="U56" s="81">
        <v>0</v>
      </c>
      <c r="V56" s="84">
        <v>0.68600000000000005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115">
        <v>82.251000000000005</v>
      </c>
      <c r="AC56" s="115">
        <v>1.58</v>
      </c>
      <c r="AD56" s="81">
        <v>0</v>
      </c>
      <c r="AE56" s="84">
        <v>119.768</v>
      </c>
      <c r="AF56" s="84">
        <v>173.34800000000001</v>
      </c>
      <c r="AG56" s="117">
        <v>0</v>
      </c>
      <c r="AH56" s="117">
        <v>0</v>
      </c>
      <c r="AI56" s="370">
        <v>0</v>
      </c>
      <c r="AJ56" s="358">
        <v>1.21</v>
      </c>
      <c r="AK56" s="357">
        <v>80.084999999999994</v>
      </c>
      <c r="AL56" s="115">
        <v>17.37</v>
      </c>
      <c r="AM56" s="118" t="s">
        <v>405</v>
      </c>
      <c r="AN56" s="115">
        <v>1.891</v>
      </c>
      <c r="AO56" s="118">
        <v>0</v>
      </c>
      <c r="AP56" s="116" t="s">
        <v>405</v>
      </c>
    </row>
    <row r="57" spans="2:42" s="70" customFormat="1" ht="15.6" customHeight="1" x14ac:dyDescent="0.25">
      <c r="B57" s="75"/>
      <c r="C57" s="81"/>
      <c r="D57" s="75" t="s">
        <v>513</v>
      </c>
      <c r="E57" s="82" t="s">
        <v>514</v>
      </c>
      <c r="F57" s="86">
        <v>2.2149999999999999</v>
      </c>
      <c r="G57" s="81">
        <v>0</v>
      </c>
      <c r="H57" s="86">
        <v>4.1399999999999997</v>
      </c>
      <c r="I57" s="86">
        <v>0.125</v>
      </c>
      <c r="J57" s="88">
        <v>5.0540000000000003</v>
      </c>
      <c r="K57" s="84">
        <v>6.5819999999999999</v>
      </c>
      <c r="L57" s="84">
        <v>3.7709999999999999</v>
      </c>
      <c r="M57" s="84">
        <v>3.93</v>
      </c>
      <c r="N57" s="84">
        <v>5.88</v>
      </c>
      <c r="O57" s="84">
        <v>5.601</v>
      </c>
      <c r="P57" s="84">
        <v>181.142</v>
      </c>
      <c r="Q57" s="84">
        <v>1.637</v>
      </c>
      <c r="R57" s="84">
        <v>1.669</v>
      </c>
      <c r="S57" s="83" t="s">
        <v>405</v>
      </c>
      <c r="T57" s="84">
        <v>4.7080000000000002</v>
      </c>
      <c r="U57" s="84">
        <v>2.871</v>
      </c>
      <c r="V57" s="84">
        <v>1.9510000000000001</v>
      </c>
      <c r="W57" s="81">
        <v>0</v>
      </c>
      <c r="X57" s="81">
        <v>0</v>
      </c>
      <c r="Y57" s="83" t="s">
        <v>405</v>
      </c>
      <c r="Z57" s="84">
        <v>5.5389999999999997</v>
      </c>
      <c r="AA57" s="83">
        <v>46.631999999999998</v>
      </c>
      <c r="AB57" s="116">
        <v>121.636</v>
      </c>
      <c r="AC57" s="116">
        <v>57.433</v>
      </c>
      <c r="AD57" s="84">
        <v>174.92500000000001</v>
      </c>
      <c r="AE57" s="84">
        <v>226.44800000000001</v>
      </c>
      <c r="AF57" s="84">
        <v>54.642000000000003</v>
      </c>
      <c r="AG57" s="115">
        <v>161.60599999999999</v>
      </c>
      <c r="AH57" s="115">
        <v>180.74600000000001</v>
      </c>
      <c r="AI57" s="357">
        <v>573.24800000000005</v>
      </c>
      <c r="AJ57" s="357">
        <v>344.73500000000001</v>
      </c>
      <c r="AK57" s="357">
        <v>316.08699999999999</v>
      </c>
      <c r="AL57" s="115">
        <v>99.762999999999963</v>
      </c>
      <c r="AM57" s="115">
        <v>127.3730000000001</v>
      </c>
      <c r="AN57" s="115">
        <v>204.55100000000002</v>
      </c>
      <c r="AO57" s="107">
        <v>397.51800000000003</v>
      </c>
      <c r="AP57" s="115">
        <v>217.143</v>
      </c>
    </row>
    <row r="58" spans="2:42" s="70" customFormat="1" ht="15.6" customHeight="1" x14ac:dyDescent="0.25">
      <c r="B58" s="75"/>
      <c r="C58" s="81"/>
      <c r="D58" s="75" t="s">
        <v>515</v>
      </c>
      <c r="E58" s="81" t="s">
        <v>516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81">
        <v>0</v>
      </c>
      <c r="T58" s="81">
        <v>0</v>
      </c>
      <c r="U58" s="81">
        <v>0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117">
        <v>0</v>
      </c>
      <c r="AC58" s="117">
        <v>0</v>
      </c>
      <c r="AD58" s="81">
        <v>0</v>
      </c>
      <c r="AE58" s="81">
        <v>0</v>
      </c>
      <c r="AF58" s="81">
        <v>0</v>
      </c>
      <c r="AG58" s="117">
        <v>0</v>
      </c>
      <c r="AH58" s="117">
        <v>0</v>
      </c>
      <c r="AI58" s="370">
        <v>0</v>
      </c>
      <c r="AJ58" s="370">
        <v>0</v>
      </c>
      <c r="AK58" s="357">
        <v>1.4769999999999999</v>
      </c>
      <c r="AL58" s="118">
        <v>0</v>
      </c>
      <c r="AM58" s="118" t="s">
        <v>405</v>
      </c>
      <c r="AN58" s="118">
        <v>0</v>
      </c>
      <c r="AO58" s="107">
        <v>2.0670000000000002</v>
      </c>
      <c r="AP58" s="118">
        <v>0</v>
      </c>
    </row>
    <row r="59" spans="2:42" s="80" customFormat="1" ht="15.6" customHeight="1" x14ac:dyDescent="0.25">
      <c r="B59" s="2" t="s">
        <v>517</v>
      </c>
      <c r="C59" s="78" t="s">
        <v>518</v>
      </c>
      <c r="D59" s="78"/>
      <c r="E59" s="78"/>
      <c r="F59" s="79">
        <v>3071.8530000000001</v>
      </c>
      <c r="G59" s="79">
        <v>3400.5680000000002</v>
      </c>
      <c r="H59" s="79">
        <v>5011.0990000000002</v>
      </c>
      <c r="I59" s="79">
        <v>8587.2020000000011</v>
      </c>
      <c r="J59" s="79">
        <v>969.4079999999999</v>
      </c>
      <c r="K59" s="79">
        <v>1783.124</v>
      </c>
      <c r="L59" s="79">
        <v>1878.865</v>
      </c>
      <c r="M59" s="79">
        <v>1665.3429999999998</v>
      </c>
      <c r="N59" s="79">
        <v>1344.1289999999999</v>
      </c>
      <c r="O59" s="79">
        <v>906.04700000000003</v>
      </c>
      <c r="P59" s="79">
        <v>649.22799999999995</v>
      </c>
      <c r="Q59" s="79">
        <v>477.31099999999998</v>
      </c>
      <c r="R59" s="79">
        <v>326.08499999999998</v>
      </c>
      <c r="S59" s="79">
        <v>118.873</v>
      </c>
      <c r="T59" s="79">
        <v>46.420999999999999</v>
      </c>
      <c r="U59" s="79">
        <v>168.291</v>
      </c>
      <c r="V59" s="79">
        <v>140.16300000000001</v>
      </c>
      <c r="W59" s="79">
        <v>9.5489999999999995</v>
      </c>
      <c r="X59" s="79">
        <v>13.816000000000001</v>
      </c>
      <c r="Y59" s="79">
        <v>24.117999999999999</v>
      </c>
      <c r="Z59" s="79">
        <v>40.731000000000002</v>
      </c>
      <c r="AA59" s="79">
        <v>188.959</v>
      </c>
      <c r="AB59" s="114">
        <v>154.435</v>
      </c>
      <c r="AC59" s="114">
        <v>435.56400000000002</v>
      </c>
      <c r="AD59" s="79">
        <v>476.887</v>
      </c>
      <c r="AE59" s="79">
        <v>392.83199999999999</v>
      </c>
      <c r="AF59" s="79">
        <v>1288.75</v>
      </c>
      <c r="AG59" s="114">
        <v>490.59999999999997</v>
      </c>
      <c r="AH59" s="114">
        <v>840.52500000000009</v>
      </c>
      <c r="AI59" s="372">
        <v>470.38699999999994</v>
      </c>
      <c r="AJ59" s="372">
        <v>3606.0830000000001</v>
      </c>
      <c r="AK59" s="372">
        <v>4747.4799999999996</v>
      </c>
      <c r="AL59" s="114">
        <v>2144.8680000000004</v>
      </c>
      <c r="AM59" s="114">
        <v>2669.5129999999981</v>
      </c>
      <c r="AN59" s="128">
        <v>2516.2470000000003</v>
      </c>
      <c r="AO59" s="114">
        <v>2472.0920000000001</v>
      </c>
      <c r="AP59" s="128">
        <v>1805.2460000000001</v>
      </c>
    </row>
    <row r="60" spans="2:42" s="70" customFormat="1" ht="15.6" customHeight="1" x14ac:dyDescent="0.25">
      <c r="B60" s="75"/>
      <c r="C60" s="81"/>
      <c r="D60" s="75" t="s">
        <v>519</v>
      </c>
      <c r="E60" s="81" t="s">
        <v>520</v>
      </c>
      <c r="F60" s="84">
        <v>49.481000000000002</v>
      </c>
      <c r="G60" s="84">
        <v>2.9849999999999999</v>
      </c>
      <c r="H60" s="84">
        <v>11.788</v>
      </c>
      <c r="I60" s="84">
        <v>126.062</v>
      </c>
      <c r="J60" s="84">
        <v>2.5070000000000001</v>
      </c>
      <c r="K60" s="81">
        <v>0</v>
      </c>
      <c r="L60" s="83" t="s">
        <v>405</v>
      </c>
      <c r="M60" s="83" t="s">
        <v>405</v>
      </c>
      <c r="N60" s="81">
        <v>0</v>
      </c>
      <c r="O60" s="84">
        <v>7.0759999999999996</v>
      </c>
      <c r="P60" s="84">
        <v>36.17</v>
      </c>
      <c r="Q60" s="84">
        <v>18.597000000000001</v>
      </c>
      <c r="R60" s="84">
        <v>6.4589999999999996</v>
      </c>
      <c r="S60" s="84">
        <v>8.6869999999999994</v>
      </c>
      <c r="T60" s="84">
        <v>34.232999999999997</v>
      </c>
      <c r="U60" s="84">
        <v>156.43100000000001</v>
      </c>
      <c r="V60" s="84">
        <v>121.509</v>
      </c>
      <c r="W60" s="84">
        <v>1.141</v>
      </c>
      <c r="X60" s="84">
        <v>3.8809999999999998</v>
      </c>
      <c r="Y60" s="84">
        <v>11.327999999999999</v>
      </c>
      <c r="Z60" s="84">
        <v>23.238</v>
      </c>
      <c r="AA60" s="84">
        <v>147.83199999999999</v>
      </c>
      <c r="AB60" s="115">
        <v>113.952</v>
      </c>
      <c r="AC60" s="115">
        <v>413.21300000000002</v>
      </c>
      <c r="AD60" s="84">
        <v>456.45600000000002</v>
      </c>
      <c r="AE60" s="84">
        <v>370.73500000000001</v>
      </c>
      <c r="AF60" s="84">
        <v>1281.1599999999999</v>
      </c>
      <c r="AG60" s="115">
        <v>480.851</v>
      </c>
      <c r="AH60" s="115">
        <v>838.36200000000008</v>
      </c>
      <c r="AI60" s="357">
        <v>454.86099999999999</v>
      </c>
      <c r="AJ60" s="357">
        <v>3588.1390000000001</v>
      </c>
      <c r="AK60" s="357">
        <v>4724.4279999999999</v>
      </c>
      <c r="AL60" s="115">
        <v>2082.2000000000003</v>
      </c>
      <c r="AM60" s="115">
        <v>2489.0599999999977</v>
      </c>
      <c r="AN60" s="115">
        <v>2381.5010000000002</v>
      </c>
      <c r="AO60" s="107">
        <v>2394.473</v>
      </c>
      <c r="AP60" s="115">
        <v>1698.951</v>
      </c>
    </row>
    <row r="61" spans="2:42" s="70" customFormat="1" ht="15.6" customHeight="1" x14ac:dyDescent="0.25">
      <c r="B61" s="75"/>
      <c r="C61" s="81"/>
      <c r="D61" s="75" t="s">
        <v>521</v>
      </c>
      <c r="E61" s="81" t="s">
        <v>522</v>
      </c>
      <c r="F61" s="81">
        <v>0</v>
      </c>
      <c r="G61" s="81">
        <v>0</v>
      </c>
      <c r="H61" s="84">
        <v>1670.191</v>
      </c>
      <c r="I61" s="84">
        <v>5793.77</v>
      </c>
      <c r="J61" s="81">
        <v>0</v>
      </c>
      <c r="K61" s="84">
        <v>6.1059999999999999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3" t="s">
        <v>405</v>
      </c>
      <c r="AA61" s="89">
        <v>0</v>
      </c>
      <c r="AB61" s="118">
        <v>0</v>
      </c>
      <c r="AC61" s="116" t="s">
        <v>405</v>
      </c>
      <c r="AD61" s="81">
        <v>0</v>
      </c>
      <c r="AE61" s="84">
        <v>0.80300000000000005</v>
      </c>
      <c r="AF61" s="84">
        <v>7.16</v>
      </c>
      <c r="AG61" s="115">
        <v>7.6619999999999999</v>
      </c>
      <c r="AH61" s="116" t="s">
        <v>405</v>
      </c>
      <c r="AI61" s="358">
        <v>9.9409999999999989</v>
      </c>
      <c r="AJ61" s="358">
        <v>17.314</v>
      </c>
      <c r="AK61" s="358">
        <v>9.4559999999999995</v>
      </c>
      <c r="AL61" s="116">
        <v>57.481000000000002</v>
      </c>
      <c r="AM61" s="115">
        <v>173.08200000000011</v>
      </c>
      <c r="AN61" s="115">
        <v>124.58199999999999</v>
      </c>
      <c r="AO61" s="107">
        <v>47.597000000000001</v>
      </c>
      <c r="AP61" s="115">
        <v>90.135999999999996</v>
      </c>
    </row>
    <row r="62" spans="2:42" s="70" customFormat="1" ht="15.6" customHeight="1" x14ac:dyDescent="0.25">
      <c r="B62" s="75"/>
      <c r="C62" s="81"/>
      <c r="D62" s="75" t="s">
        <v>523</v>
      </c>
      <c r="E62" s="81" t="s">
        <v>524</v>
      </c>
      <c r="F62" s="84">
        <v>3022.3719999999998</v>
      </c>
      <c r="G62" s="84">
        <v>3397.5830000000001</v>
      </c>
      <c r="H62" s="84">
        <v>3329.12</v>
      </c>
      <c r="I62" s="84">
        <v>2667.37</v>
      </c>
      <c r="J62" s="84">
        <v>966.90099999999995</v>
      </c>
      <c r="K62" s="84">
        <v>1777.018</v>
      </c>
      <c r="L62" s="84">
        <v>1878.82</v>
      </c>
      <c r="M62" s="84">
        <v>1665.2729999999999</v>
      </c>
      <c r="N62" s="84">
        <v>1344.1289999999999</v>
      </c>
      <c r="O62" s="84">
        <v>898.971</v>
      </c>
      <c r="P62" s="84">
        <v>613.05799999999999</v>
      </c>
      <c r="Q62" s="84">
        <v>458.714</v>
      </c>
      <c r="R62" s="84">
        <v>319.62599999999998</v>
      </c>
      <c r="S62" s="84">
        <v>110.18600000000001</v>
      </c>
      <c r="T62" s="84">
        <v>12.188000000000001</v>
      </c>
      <c r="U62" s="84">
        <v>11.86</v>
      </c>
      <c r="V62" s="84">
        <v>18.654</v>
      </c>
      <c r="W62" s="84">
        <v>8.4079999999999995</v>
      </c>
      <c r="X62" s="84">
        <v>9.9350000000000005</v>
      </c>
      <c r="Y62" s="84">
        <v>12.79</v>
      </c>
      <c r="Z62" s="84">
        <v>17.164000000000001</v>
      </c>
      <c r="AA62" s="84">
        <v>41.126999999999995</v>
      </c>
      <c r="AB62" s="115">
        <v>40.482999999999997</v>
      </c>
      <c r="AC62" s="115">
        <v>22.015000000000001</v>
      </c>
      <c r="AD62" s="84">
        <v>20.431000000000001</v>
      </c>
      <c r="AE62" s="84">
        <v>21.293999999999997</v>
      </c>
      <c r="AF62" s="83" t="s">
        <v>405</v>
      </c>
      <c r="AG62" s="116">
        <v>2.0870000000000002</v>
      </c>
      <c r="AH62" s="116">
        <v>2.1280000000000001</v>
      </c>
      <c r="AI62" s="357">
        <v>5.585</v>
      </c>
      <c r="AJ62" s="357">
        <v>0.63</v>
      </c>
      <c r="AK62" s="357">
        <v>13.596</v>
      </c>
      <c r="AL62" s="115">
        <v>5.1870000000000003</v>
      </c>
      <c r="AM62" s="115">
        <v>7.3710000000000004</v>
      </c>
      <c r="AN62" s="115">
        <v>10.164</v>
      </c>
      <c r="AO62" s="107">
        <v>30.021999999999998</v>
      </c>
      <c r="AP62" s="115">
        <v>16.158999999999999</v>
      </c>
    </row>
    <row r="63" spans="2:42" s="80" customFormat="1" ht="15.6" customHeight="1" x14ac:dyDescent="0.25">
      <c r="B63" s="2" t="s">
        <v>525</v>
      </c>
      <c r="C63" s="78" t="s">
        <v>526</v>
      </c>
      <c r="D63" s="78"/>
      <c r="E63" s="78"/>
      <c r="F63" s="85">
        <v>11.559000000000001</v>
      </c>
      <c r="G63" s="85">
        <v>2.4210000000000003</v>
      </c>
      <c r="H63" s="85">
        <v>42.747999999999998</v>
      </c>
      <c r="I63" s="85">
        <v>1.6919999999999999</v>
      </c>
      <c r="J63" s="85">
        <v>59.213000000000001</v>
      </c>
      <c r="K63" s="85">
        <v>22.119</v>
      </c>
      <c r="L63" s="85">
        <v>12.152999999999999</v>
      </c>
      <c r="M63" s="85">
        <v>7.5209999999999999</v>
      </c>
      <c r="N63" s="85">
        <v>24.732000000000003</v>
      </c>
      <c r="O63" s="85">
        <v>261.23</v>
      </c>
      <c r="P63" s="85">
        <v>102.036</v>
      </c>
      <c r="Q63" s="85">
        <v>75.697000000000003</v>
      </c>
      <c r="R63" s="85">
        <v>189.33199999999999</v>
      </c>
      <c r="S63" s="85">
        <v>147.75900000000001</v>
      </c>
      <c r="T63" s="85">
        <v>220.76300000000003</v>
      </c>
      <c r="U63" s="85">
        <v>280.67099999999999</v>
      </c>
      <c r="V63" s="85">
        <v>190.26499999999999</v>
      </c>
      <c r="W63" s="85">
        <v>69.765000000000001</v>
      </c>
      <c r="X63" s="85">
        <v>199.726</v>
      </c>
      <c r="Y63" s="85">
        <v>218.00900000000001</v>
      </c>
      <c r="Z63" s="85">
        <v>255.239</v>
      </c>
      <c r="AA63" s="79">
        <v>205.334</v>
      </c>
      <c r="AB63" s="114">
        <v>379.31700000000001</v>
      </c>
      <c r="AC63" s="120">
        <v>552.851</v>
      </c>
      <c r="AD63" s="79">
        <v>439.04300000000001</v>
      </c>
      <c r="AE63" s="79">
        <v>396.44299999999998</v>
      </c>
      <c r="AF63" s="79">
        <v>447.85300000000001</v>
      </c>
      <c r="AG63" s="114">
        <v>427.74700000000007</v>
      </c>
      <c r="AH63" s="114">
        <v>275.89500000000004</v>
      </c>
      <c r="AI63" s="372">
        <v>957.3760000000002</v>
      </c>
      <c r="AJ63" s="372">
        <v>1737.7280000000001</v>
      </c>
      <c r="AK63" s="372">
        <v>2026.2730000000006</v>
      </c>
      <c r="AL63" s="114">
        <v>2443.7880000000014</v>
      </c>
      <c r="AM63" s="114">
        <v>3757.1709999999985</v>
      </c>
      <c r="AN63" s="128">
        <v>5873.6080000000002</v>
      </c>
      <c r="AO63" s="114">
        <v>5442.7300000000005</v>
      </c>
      <c r="AP63" s="128">
        <v>3462.9769999999999</v>
      </c>
    </row>
    <row r="64" spans="2:42" s="70" customFormat="1" ht="15.6" customHeight="1" x14ac:dyDescent="0.25">
      <c r="B64" s="75"/>
      <c r="C64" s="81"/>
      <c r="D64" s="75" t="s">
        <v>527</v>
      </c>
      <c r="E64" s="82" t="s">
        <v>528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89">
        <v>0</v>
      </c>
      <c r="AB64" s="115">
        <v>3.5310000000000001</v>
      </c>
      <c r="AC64" s="117">
        <v>0</v>
      </c>
      <c r="AD64" s="81">
        <v>0</v>
      </c>
      <c r="AE64" s="89" t="s">
        <v>405</v>
      </c>
      <c r="AF64" s="81">
        <v>0</v>
      </c>
      <c r="AG64" s="117">
        <v>0</v>
      </c>
      <c r="AH64" s="117">
        <v>0</v>
      </c>
      <c r="AI64" s="370">
        <v>0</v>
      </c>
      <c r="AJ64" s="371" t="s">
        <v>405</v>
      </c>
      <c r="AK64" s="371">
        <v>0</v>
      </c>
      <c r="AL64" s="118">
        <v>0</v>
      </c>
      <c r="AM64" s="118">
        <v>0</v>
      </c>
      <c r="AN64" s="118">
        <v>0</v>
      </c>
      <c r="AO64" s="118">
        <v>0</v>
      </c>
      <c r="AP64" s="118">
        <v>0</v>
      </c>
    </row>
    <row r="65" spans="2:42" s="70" customFormat="1" ht="15.6" customHeight="1" x14ac:dyDescent="0.25">
      <c r="B65" s="75"/>
      <c r="C65" s="81"/>
      <c r="D65" s="75" t="s">
        <v>529</v>
      </c>
      <c r="E65" s="81" t="s">
        <v>530</v>
      </c>
      <c r="F65" s="84">
        <v>5.0609999999999999</v>
      </c>
      <c r="G65" s="84">
        <v>0.93100000000000005</v>
      </c>
      <c r="H65" s="84">
        <v>16.768999999999998</v>
      </c>
      <c r="I65" s="84">
        <v>0.54800000000000004</v>
      </c>
      <c r="J65" s="84">
        <v>20.265000000000001</v>
      </c>
      <c r="K65" s="83" t="s">
        <v>405</v>
      </c>
      <c r="L65" s="83" t="s">
        <v>405</v>
      </c>
      <c r="M65" s="84">
        <v>4.165</v>
      </c>
      <c r="N65" s="84">
        <v>21.859000000000002</v>
      </c>
      <c r="O65" s="84">
        <v>1.6679999999999999</v>
      </c>
      <c r="P65" s="84">
        <v>24.858000000000001</v>
      </c>
      <c r="Q65" s="84">
        <v>23.225000000000001</v>
      </c>
      <c r="R65" s="84">
        <v>61.761000000000003</v>
      </c>
      <c r="S65" s="84">
        <v>52.783000000000001</v>
      </c>
      <c r="T65" s="84">
        <v>82.183000000000007</v>
      </c>
      <c r="U65" s="84">
        <v>121.765</v>
      </c>
      <c r="V65" s="84">
        <v>92.453999999999994</v>
      </c>
      <c r="W65" s="84">
        <v>39.134999999999998</v>
      </c>
      <c r="X65" s="84">
        <v>174.85</v>
      </c>
      <c r="Y65" s="84">
        <v>145.733</v>
      </c>
      <c r="Z65" s="84">
        <v>152.565</v>
      </c>
      <c r="AA65" s="84">
        <v>128.75700000000001</v>
      </c>
      <c r="AB65" s="115">
        <v>184.33100000000002</v>
      </c>
      <c r="AC65" s="115">
        <v>387.76599999999996</v>
      </c>
      <c r="AD65" s="84">
        <v>345.78399999999999</v>
      </c>
      <c r="AE65" s="84">
        <v>256.577</v>
      </c>
      <c r="AF65" s="84">
        <v>343.988</v>
      </c>
      <c r="AG65" s="115">
        <v>272.50800000000004</v>
      </c>
      <c r="AH65" s="115">
        <v>221.55900000000003</v>
      </c>
      <c r="AI65" s="357">
        <v>685.90400000000011</v>
      </c>
      <c r="AJ65" s="357">
        <v>1670.4870000000001</v>
      </c>
      <c r="AK65" s="357">
        <v>1926.6800000000007</v>
      </c>
      <c r="AL65" s="115">
        <v>2379.7010000000014</v>
      </c>
      <c r="AM65" s="115">
        <v>3596.7859999999982</v>
      </c>
      <c r="AN65" s="115">
        <v>5553.7950000000001</v>
      </c>
      <c r="AO65" s="107">
        <v>5350.4630000000006</v>
      </c>
      <c r="AP65" s="115">
        <v>3373.4059999999999</v>
      </c>
    </row>
    <row r="66" spans="2:42" s="70" customFormat="1" ht="15.6" customHeight="1" x14ac:dyDescent="0.25">
      <c r="B66" s="75"/>
      <c r="C66" s="81"/>
      <c r="D66" s="75" t="s">
        <v>531</v>
      </c>
      <c r="E66" s="82" t="s">
        <v>532</v>
      </c>
      <c r="F66" s="84">
        <v>6.4980000000000002</v>
      </c>
      <c r="G66" s="84">
        <v>1.49</v>
      </c>
      <c r="H66" s="84">
        <v>25.978999999999999</v>
      </c>
      <c r="I66" s="84">
        <v>1.1439999999999999</v>
      </c>
      <c r="J66" s="84">
        <v>38.948</v>
      </c>
      <c r="K66" s="84">
        <v>21.992000000000001</v>
      </c>
      <c r="L66" s="84">
        <v>12.097</v>
      </c>
      <c r="M66" s="84">
        <v>3.3559999999999999</v>
      </c>
      <c r="N66" s="84">
        <v>2.8730000000000002</v>
      </c>
      <c r="O66" s="84">
        <v>259.56200000000001</v>
      </c>
      <c r="P66" s="84">
        <v>77.177999999999997</v>
      </c>
      <c r="Q66" s="84">
        <v>52.472000000000001</v>
      </c>
      <c r="R66" s="84">
        <v>127.571</v>
      </c>
      <c r="S66" s="84">
        <v>94.975999999999999</v>
      </c>
      <c r="T66" s="84">
        <v>138.58000000000001</v>
      </c>
      <c r="U66" s="84">
        <v>158.90600000000001</v>
      </c>
      <c r="V66" s="84">
        <v>97.811000000000007</v>
      </c>
      <c r="W66" s="84">
        <v>30.63</v>
      </c>
      <c r="X66" s="84">
        <v>24.876000000000001</v>
      </c>
      <c r="Y66" s="84">
        <v>72.275999999999996</v>
      </c>
      <c r="Z66" s="84">
        <v>102.67400000000001</v>
      </c>
      <c r="AA66" s="84">
        <v>76.576999999999998</v>
      </c>
      <c r="AB66" s="115">
        <v>191.45500000000001</v>
      </c>
      <c r="AC66" s="115">
        <v>165.08500000000001</v>
      </c>
      <c r="AD66" s="84">
        <v>93.259</v>
      </c>
      <c r="AE66" s="84">
        <v>139.786</v>
      </c>
      <c r="AF66" s="84">
        <v>103.86499999999999</v>
      </c>
      <c r="AG66" s="115">
        <v>155.239</v>
      </c>
      <c r="AH66" s="115">
        <v>54.335999999999999</v>
      </c>
      <c r="AI66" s="357">
        <v>271.47200000000004</v>
      </c>
      <c r="AJ66" s="357">
        <v>66.950000000000017</v>
      </c>
      <c r="AK66" s="357">
        <v>99.592999999999961</v>
      </c>
      <c r="AL66" s="115">
        <v>64.086999999999989</v>
      </c>
      <c r="AM66" s="115">
        <v>160.38500000000002</v>
      </c>
      <c r="AN66" s="115">
        <v>319.81299999999999</v>
      </c>
      <c r="AO66" s="107">
        <v>92.26700000000001</v>
      </c>
      <c r="AP66" s="115">
        <v>89.570999999999998</v>
      </c>
    </row>
    <row r="67" spans="2:42" s="80" customFormat="1" ht="15.6" customHeight="1" x14ac:dyDescent="0.25">
      <c r="B67" s="2" t="s">
        <v>533</v>
      </c>
      <c r="C67" s="78" t="s">
        <v>534</v>
      </c>
      <c r="D67" s="78"/>
      <c r="E67" s="78"/>
      <c r="F67" s="79">
        <v>15287.814999999999</v>
      </c>
      <c r="G67" s="79">
        <v>16431.343999999997</v>
      </c>
      <c r="H67" s="79">
        <v>17542.871999999999</v>
      </c>
      <c r="I67" s="79">
        <v>16373.942999999999</v>
      </c>
      <c r="J67" s="79">
        <v>12211.825999999999</v>
      </c>
      <c r="K67" s="79">
        <v>9505.884</v>
      </c>
      <c r="L67" s="79">
        <v>7188.08</v>
      </c>
      <c r="M67" s="79">
        <v>6165.0009999999993</v>
      </c>
      <c r="N67" s="79">
        <v>6457.0869999999995</v>
      </c>
      <c r="O67" s="79">
        <v>5433.1390000000001</v>
      </c>
      <c r="P67" s="79">
        <v>5837.2919999999995</v>
      </c>
      <c r="Q67" s="79">
        <v>4556.5199999999995</v>
      </c>
      <c r="R67" s="79">
        <v>4566.8230000000003</v>
      </c>
      <c r="S67" s="79">
        <v>4946.8450000000003</v>
      </c>
      <c r="T67" s="79">
        <v>4621.9619999999995</v>
      </c>
      <c r="U67" s="79">
        <v>4852.1930000000002</v>
      </c>
      <c r="V67" s="79">
        <v>7679.6589999999997</v>
      </c>
      <c r="W67" s="79">
        <v>5731.4320000000007</v>
      </c>
      <c r="X67" s="79">
        <v>5041.3619999999992</v>
      </c>
      <c r="Y67" s="79">
        <v>4812.5609999999997</v>
      </c>
      <c r="Z67" s="79">
        <v>5243.665</v>
      </c>
      <c r="AA67" s="79">
        <v>4366.1140000000005</v>
      </c>
      <c r="AB67" s="114">
        <v>1713.8709999999999</v>
      </c>
      <c r="AC67" s="114">
        <v>1834.6929999999998</v>
      </c>
      <c r="AD67" s="79">
        <v>2778.8739999999998</v>
      </c>
      <c r="AE67" s="79">
        <v>3172.2529999999997</v>
      </c>
      <c r="AF67" s="114">
        <v>2626.0529999999999</v>
      </c>
      <c r="AG67" s="114">
        <v>2696.9319999999998</v>
      </c>
      <c r="AH67" s="114">
        <v>4258.5810000000001</v>
      </c>
      <c r="AI67" s="372">
        <v>5458.8710000000001</v>
      </c>
      <c r="AJ67" s="372">
        <v>15458.592000000004</v>
      </c>
      <c r="AK67" s="372">
        <v>14428.231999999998</v>
      </c>
      <c r="AL67" s="114">
        <v>11485.164000000002</v>
      </c>
      <c r="AM67" s="114">
        <v>16768.552999999996</v>
      </c>
      <c r="AN67" s="128">
        <v>20423.236000000004</v>
      </c>
      <c r="AO67" s="114">
        <v>23588.931</v>
      </c>
      <c r="AP67" s="128">
        <v>26322.359</v>
      </c>
    </row>
    <row r="68" spans="2:42" s="70" customFormat="1" ht="15.6" customHeight="1" x14ac:dyDescent="0.25">
      <c r="B68" s="75"/>
      <c r="C68" s="81"/>
      <c r="D68" s="75" t="s">
        <v>535</v>
      </c>
      <c r="E68" s="81" t="s">
        <v>536</v>
      </c>
      <c r="F68" s="84">
        <v>0.93799999999999994</v>
      </c>
      <c r="G68" s="84">
        <v>1.6180000000000001</v>
      </c>
      <c r="H68" s="84">
        <v>26.707999999999998</v>
      </c>
      <c r="I68" s="81">
        <v>0</v>
      </c>
      <c r="J68" s="83" t="s">
        <v>405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89">
        <v>0</v>
      </c>
      <c r="AB68" s="118">
        <v>0</v>
      </c>
      <c r="AC68" s="118">
        <v>0</v>
      </c>
      <c r="AD68" s="84">
        <v>2.044</v>
      </c>
      <c r="AE68" s="81">
        <v>0</v>
      </c>
      <c r="AF68" s="81">
        <v>0</v>
      </c>
      <c r="AG68" s="117">
        <v>0</v>
      </c>
      <c r="AH68" s="117">
        <v>0</v>
      </c>
      <c r="AI68" s="370">
        <v>0</v>
      </c>
      <c r="AJ68" s="370">
        <v>0</v>
      </c>
      <c r="AK68" s="370">
        <v>0</v>
      </c>
      <c r="AL68" s="116" t="s">
        <v>405</v>
      </c>
      <c r="AM68" s="116" t="s">
        <v>405</v>
      </c>
      <c r="AN68" s="118">
        <v>0</v>
      </c>
      <c r="AO68" s="118">
        <v>0</v>
      </c>
      <c r="AP68" s="118">
        <v>0</v>
      </c>
    </row>
    <row r="69" spans="2:42" s="70" customFormat="1" ht="15.6" customHeight="1" x14ac:dyDescent="0.25">
      <c r="B69" s="75"/>
      <c r="C69" s="81"/>
      <c r="D69" s="75" t="s">
        <v>537</v>
      </c>
      <c r="E69" s="81" t="s">
        <v>538</v>
      </c>
      <c r="F69" s="81">
        <v>0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4">
        <v>1.3540000000000001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9">
        <v>0</v>
      </c>
      <c r="AB69" s="118">
        <v>0</v>
      </c>
      <c r="AC69" s="118">
        <v>0</v>
      </c>
      <c r="AD69" s="81">
        <v>0</v>
      </c>
      <c r="AE69" s="81">
        <v>0</v>
      </c>
      <c r="AF69" s="81">
        <v>0</v>
      </c>
      <c r="AG69" s="117">
        <v>0</v>
      </c>
      <c r="AH69" s="117">
        <v>0</v>
      </c>
      <c r="AI69" s="370">
        <v>0</v>
      </c>
      <c r="AJ69" s="371" t="s">
        <v>405</v>
      </c>
      <c r="AK69" s="370">
        <v>0</v>
      </c>
      <c r="AL69" s="117">
        <v>0</v>
      </c>
      <c r="AM69" s="116" t="s">
        <v>405</v>
      </c>
      <c r="AN69" s="118">
        <v>0</v>
      </c>
      <c r="AO69" s="118">
        <v>0</v>
      </c>
      <c r="AP69" s="115">
        <v>0.85599999999999998</v>
      </c>
    </row>
    <row r="70" spans="2:42" s="70" customFormat="1" ht="15.6" customHeight="1" x14ac:dyDescent="0.25">
      <c r="B70" s="75"/>
      <c r="C70" s="81"/>
      <c r="D70" s="75" t="s">
        <v>539</v>
      </c>
      <c r="E70" s="81" t="s">
        <v>540</v>
      </c>
      <c r="F70" s="81">
        <v>0</v>
      </c>
      <c r="G70" s="83" t="s">
        <v>405</v>
      </c>
      <c r="H70" s="81">
        <v>0</v>
      </c>
      <c r="I70" s="84">
        <v>7.4119999999999999</v>
      </c>
      <c r="J70" s="84">
        <v>4.2560000000000002</v>
      </c>
      <c r="K70" s="81">
        <v>0</v>
      </c>
      <c r="L70" s="84">
        <v>0.70899999999999996</v>
      </c>
      <c r="M70" s="84">
        <v>3.07</v>
      </c>
      <c r="N70" s="83" t="s">
        <v>405</v>
      </c>
      <c r="O70" s="83" t="s">
        <v>405</v>
      </c>
      <c r="P70" s="84">
        <v>9.8239999999999998</v>
      </c>
      <c r="Q70" s="84">
        <v>33.872999999999998</v>
      </c>
      <c r="R70" s="84">
        <v>1.383</v>
      </c>
      <c r="S70" s="83" t="s">
        <v>405</v>
      </c>
      <c r="T70" s="84">
        <v>2.3759999999999999</v>
      </c>
      <c r="U70" s="84">
        <v>1.41</v>
      </c>
      <c r="V70" s="84">
        <v>1.2110000000000001</v>
      </c>
      <c r="W70" s="84">
        <v>13.516999999999999</v>
      </c>
      <c r="X70" s="84">
        <v>15.771000000000001</v>
      </c>
      <c r="Y70" s="84">
        <v>63.305</v>
      </c>
      <c r="Z70" s="84">
        <v>45.997999999999998</v>
      </c>
      <c r="AA70" s="84">
        <v>1.117</v>
      </c>
      <c r="AB70" s="115">
        <v>3.9820000000000002</v>
      </c>
      <c r="AC70" s="115">
        <v>5.4109999999999996</v>
      </c>
      <c r="AD70" s="84">
        <v>8.0589999999999993</v>
      </c>
      <c r="AE70" s="84">
        <v>20.864999999999998</v>
      </c>
      <c r="AF70" s="84">
        <v>34.896999999999998</v>
      </c>
      <c r="AG70" s="115">
        <v>6.2229999999999999</v>
      </c>
      <c r="AH70" s="115">
        <v>2.395</v>
      </c>
      <c r="AI70" s="357">
        <v>167.90199999999999</v>
      </c>
      <c r="AJ70" s="357">
        <v>31.584999999999997</v>
      </c>
      <c r="AK70" s="357">
        <v>1.6500000000000001</v>
      </c>
      <c r="AL70" s="115">
        <v>5.0730000000000004</v>
      </c>
      <c r="AM70" s="115">
        <v>3.274</v>
      </c>
      <c r="AN70" s="115">
        <v>3.5129999999999999</v>
      </c>
      <c r="AO70" s="107">
        <v>197.024</v>
      </c>
      <c r="AP70" s="115">
        <v>5.4589999999999996</v>
      </c>
    </row>
    <row r="71" spans="2:42" s="70" customFormat="1" ht="15.6" customHeight="1" x14ac:dyDescent="0.25">
      <c r="B71" s="75"/>
      <c r="C71" s="81"/>
      <c r="D71" s="75" t="s">
        <v>541</v>
      </c>
      <c r="E71" s="81" t="s">
        <v>542</v>
      </c>
      <c r="F71" s="81">
        <v>0</v>
      </c>
      <c r="G71" s="84">
        <v>2.8279999999999998</v>
      </c>
      <c r="H71" s="84">
        <v>4.9610000000000003</v>
      </c>
      <c r="I71" s="84">
        <v>1.121</v>
      </c>
      <c r="J71" s="84">
        <v>2.1779999999999999</v>
      </c>
      <c r="K71" s="81">
        <v>0</v>
      </c>
      <c r="L71" s="84">
        <v>30.029</v>
      </c>
      <c r="M71" s="81">
        <v>0</v>
      </c>
      <c r="N71" s="81">
        <v>0</v>
      </c>
      <c r="O71" s="84">
        <v>7.9930000000000003</v>
      </c>
      <c r="P71" s="84">
        <v>0.84699999999999998</v>
      </c>
      <c r="Q71" s="81">
        <v>0</v>
      </c>
      <c r="R71" s="83" t="s">
        <v>405</v>
      </c>
      <c r="S71" s="83" t="s">
        <v>405</v>
      </c>
      <c r="T71" s="83" t="s">
        <v>405</v>
      </c>
      <c r="U71" s="81">
        <v>0</v>
      </c>
      <c r="V71" s="81">
        <v>0</v>
      </c>
      <c r="W71" s="83" t="s">
        <v>405</v>
      </c>
      <c r="X71" s="81">
        <v>0</v>
      </c>
      <c r="Y71" s="81">
        <v>0</v>
      </c>
      <c r="Z71" s="83" t="s">
        <v>405</v>
      </c>
      <c r="AA71" s="83" t="s">
        <v>405</v>
      </c>
      <c r="AB71" s="116" t="s">
        <v>405</v>
      </c>
      <c r="AC71" s="118">
        <v>0</v>
      </c>
      <c r="AD71" s="84">
        <v>3.8</v>
      </c>
      <c r="AE71" s="83" t="s">
        <v>405</v>
      </c>
      <c r="AF71" s="81">
        <v>0</v>
      </c>
      <c r="AG71" s="116" t="s">
        <v>405</v>
      </c>
      <c r="AH71" s="116">
        <v>168.876</v>
      </c>
      <c r="AI71" s="358" t="s">
        <v>405</v>
      </c>
      <c r="AJ71" s="358">
        <v>0.97100000000000009</v>
      </c>
      <c r="AK71" s="357">
        <v>6.7939999999999996</v>
      </c>
      <c r="AL71" s="115">
        <v>8.5210000000000008</v>
      </c>
      <c r="AM71" s="115">
        <v>3.8179999999999996</v>
      </c>
      <c r="AN71" s="115">
        <v>4.7210000000000001</v>
      </c>
      <c r="AO71" s="107">
        <v>27.692</v>
      </c>
      <c r="AP71" s="116" t="s">
        <v>405</v>
      </c>
    </row>
    <row r="72" spans="2:42" s="70" customFormat="1" ht="15.6" customHeight="1" x14ac:dyDescent="0.25">
      <c r="B72" s="75"/>
      <c r="C72" s="81"/>
      <c r="D72" s="75" t="s">
        <v>543</v>
      </c>
      <c r="E72" s="82" t="s">
        <v>544</v>
      </c>
      <c r="F72" s="81">
        <v>0</v>
      </c>
      <c r="G72" s="84">
        <v>0.748</v>
      </c>
      <c r="H72" s="81">
        <v>0</v>
      </c>
      <c r="I72" s="84">
        <v>3.972</v>
      </c>
      <c r="J72" s="81">
        <v>0</v>
      </c>
      <c r="K72" s="81">
        <v>0</v>
      </c>
      <c r="L72" s="81">
        <v>0</v>
      </c>
      <c r="M72" s="84">
        <v>17.738</v>
      </c>
      <c r="N72" s="81">
        <v>0</v>
      </c>
      <c r="O72" s="81">
        <v>0</v>
      </c>
      <c r="P72" s="81">
        <v>0</v>
      </c>
      <c r="Q72" s="84">
        <v>1.51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3" t="s">
        <v>405</v>
      </c>
      <c r="AA72" s="84">
        <v>0.89300000000000002</v>
      </c>
      <c r="AB72" s="115">
        <v>53.643999999999998</v>
      </c>
      <c r="AC72" s="115">
        <v>6.7850000000000001</v>
      </c>
      <c r="AD72" s="84">
        <v>21.617000000000001</v>
      </c>
      <c r="AE72" s="84">
        <v>10.388</v>
      </c>
      <c r="AF72" s="84">
        <v>1.577</v>
      </c>
      <c r="AG72" s="115">
        <v>39.902999999999999</v>
      </c>
      <c r="AH72" s="115">
        <v>5.5990000000000002</v>
      </c>
      <c r="AI72" s="357">
        <v>49.753</v>
      </c>
      <c r="AJ72" s="357">
        <v>11.331999999999999</v>
      </c>
      <c r="AK72" s="357">
        <v>5.7679999999999998</v>
      </c>
      <c r="AL72" s="115">
        <v>18.47</v>
      </c>
      <c r="AM72" s="115">
        <v>17.659999999999997</v>
      </c>
      <c r="AN72" s="115">
        <v>62.006999999999998</v>
      </c>
      <c r="AO72" s="107">
        <v>61.966999999999999</v>
      </c>
      <c r="AP72" s="107">
        <v>73.177999999999997</v>
      </c>
    </row>
    <row r="73" spans="2:42" s="70" customFormat="1" ht="15.6" customHeight="1" x14ac:dyDescent="0.25">
      <c r="B73" s="75"/>
      <c r="C73" s="81"/>
      <c r="D73" s="75" t="s">
        <v>545</v>
      </c>
      <c r="E73" s="81" t="s">
        <v>546</v>
      </c>
      <c r="F73" s="84">
        <v>6.6529999999999996</v>
      </c>
      <c r="G73" s="81">
        <v>0</v>
      </c>
      <c r="H73" s="81">
        <v>0</v>
      </c>
      <c r="I73" s="83" t="s">
        <v>405</v>
      </c>
      <c r="J73" s="81">
        <v>0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  <c r="P73" s="83" t="s">
        <v>405</v>
      </c>
      <c r="Q73" s="81">
        <v>0</v>
      </c>
      <c r="R73" s="81">
        <v>0</v>
      </c>
      <c r="S73" s="81">
        <v>0</v>
      </c>
      <c r="T73" s="83" t="s">
        <v>405</v>
      </c>
      <c r="U73" s="84">
        <v>0.79100000000000004</v>
      </c>
      <c r="V73" s="81">
        <v>0</v>
      </c>
      <c r="W73" s="81">
        <v>0</v>
      </c>
      <c r="X73" s="84">
        <v>1.929</v>
      </c>
      <c r="Y73" s="83" t="s">
        <v>405</v>
      </c>
      <c r="Z73" s="84">
        <v>20.178000000000001</v>
      </c>
      <c r="AA73" s="84">
        <v>20.222999999999999</v>
      </c>
      <c r="AB73" s="115">
        <v>2.879</v>
      </c>
      <c r="AC73" s="115">
        <v>0.80200000000000005</v>
      </c>
      <c r="AD73" s="84">
        <v>24.824000000000002</v>
      </c>
      <c r="AE73" s="84">
        <v>7.7859999999999996</v>
      </c>
      <c r="AF73" s="84">
        <v>49.773000000000003</v>
      </c>
      <c r="AG73" s="115">
        <v>9.7349999999999994</v>
      </c>
      <c r="AH73" s="117">
        <v>0</v>
      </c>
      <c r="AI73" s="358">
        <v>90.442000000000007</v>
      </c>
      <c r="AJ73" s="358">
        <v>10.135</v>
      </c>
      <c r="AK73" s="357">
        <v>2.5720000000000001</v>
      </c>
      <c r="AL73" s="115">
        <v>4.7149999999999999</v>
      </c>
      <c r="AM73" s="115">
        <v>11.670999999999999</v>
      </c>
      <c r="AN73" s="115">
        <v>2.3490000000000002</v>
      </c>
      <c r="AO73" s="107">
        <v>72.805999999999997</v>
      </c>
      <c r="AP73" s="115">
        <v>14.481999999999999</v>
      </c>
    </row>
    <row r="74" spans="2:42" s="70" customFormat="1" ht="15.6" customHeight="1" x14ac:dyDescent="0.25">
      <c r="B74" s="75"/>
      <c r="C74" s="81"/>
      <c r="D74" s="75" t="s">
        <v>547</v>
      </c>
      <c r="E74" s="81" t="s">
        <v>548</v>
      </c>
      <c r="F74" s="84">
        <v>2.7989999999999999</v>
      </c>
      <c r="G74" s="81">
        <v>0</v>
      </c>
      <c r="H74" s="81">
        <v>0</v>
      </c>
      <c r="I74" s="81">
        <v>0</v>
      </c>
      <c r="J74" s="83" t="s">
        <v>405</v>
      </c>
      <c r="K74" s="81">
        <v>0</v>
      </c>
      <c r="L74" s="81">
        <v>0</v>
      </c>
      <c r="M74" s="84">
        <v>3.8410000000000002</v>
      </c>
      <c r="N74" s="83" t="s">
        <v>405</v>
      </c>
      <c r="O74" s="81">
        <v>0</v>
      </c>
      <c r="P74" s="81">
        <v>0</v>
      </c>
      <c r="Q74" s="84">
        <v>2.7709999999999999</v>
      </c>
      <c r="R74" s="81">
        <v>0</v>
      </c>
      <c r="S74" s="84">
        <v>2.798</v>
      </c>
      <c r="T74" s="84">
        <v>4.2009999999999996</v>
      </c>
      <c r="U74" s="84">
        <v>9.7810000000000006</v>
      </c>
      <c r="V74" s="84">
        <v>1.5469999999999999</v>
      </c>
      <c r="W74" s="81">
        <v>0</v>
      </c>
      <c r="X74" s="81">
        <v>0</v>
      </c>
      <c r="Y74" s="81">
        <v>0</v>
      </c>
      <c r="Z74" s="84">
        <v>2.407</v>
      </c>
      <c r="AA74" s="89">
        <v>0</v>
      </c>
      <c r="AB74" s="116" t="s">
        <v>405</v>
      </c>
      <c r="AC74" s="121">
        <v>9.2629999999999999</v>
      </c>
      <c r="AD74" s="84">
        <v>42.381</v>
      </c>
      <c r="AE74" s="84">
        <v>19.13</v>
      </c>
      <c r="AF74" s="84">
        <v>21.381</v>
      </c>
      <c r="AG74" s="115">
        <v>54.774000000000001</v>
      </c>
      <c r="AH74" s="115">
        <v>24.273</v>
      </c>
      <c r="AI74" s="357">
        <v>128.93299999999999</v>
      </c>
      <c r="AJ74" s="357">
        <v>163.51100000000002</v>
      </c>
      <c r="AK74" s="357">
        <v>129.00100000000003</v>
      </c>
      <c r="AL74" s="115">
        <v>194.1</v>
      </c>
      <c r="AM74" s="115">
        <v>433.64299999999992</v>
      </c>
      <c r="AN74" s="115">
        <v>779.00800000000004</v>
      </c>
      <c r="AO74" s="107">
        <v>1009.173</v>
      </c>
      <c r="AP74" s="115">
        <v>782.93399999999997</v>
      </c>
    </row>
    <row r="75" spans="2:42" s="70" customFormat="1" ht="15.6" customHeight="1" x14ac:dyDescent="0.25">
      <c r="B75" s="75"/>
      <c r="C75" s="81"/>
      <c r="D75" s="75" t="s">
        <v>549</v>
      </c>
      <c r="E75" s="81" t="s">
        <v>550</v>
      </c>
      <c r="F75" s="84">
        <v>6.8029999999999999</v>
      </c>
      <c r="G75" s="84">
        <v>14.974</v>
      </c>
      <c r="H75" s="84">
        <v>4.1130000000000004</v>
      </c>
      <c r="I75" s="81">
        <v>0</v>
      </c>
      <c r="J75" s="84">
        <v>1.9610000000000001</v>
      </c>
      <c r="K75" s="81">
        <v>0</v>
      </c>
      <c r="L75" s="83" t="s">
        <v>405</v>
      </c>
      <c r="M75" s="84">
        <v>0.79800000000000004</v>
      </c>
      <c r="N75" s="81">
        <v>0</v>
      </c>
      <c r="O75" s="84">
        <v>1.3220000000000001</v>
      </c>
      <c r="P75" s="83" t="s">
        <v>405</v>
      </c>
      <c r="Q75" s="81">
        <v>0</v>
      </c>
      <c r="R75" s="84">
        <v>0.54100000000000004</v>
      </c>
      <c r="S75" s="81">
        <v>0</v>
      </c>
      <c r="T75" s="84">
        <v>2.423</v>
      </c>
      <c r="U75" s="84">
        <v>9.3360000000000003</v>
      </c>
      <c r="V75" s="84">
        <v>11.238</v>
      </c>
      <c r="W75" s="81">
        <v>0</v>
      </c>
      <c r="X75" s="83" t="s">
        <v>405</v>
      </c>
      <c r="Y75" s="83" t="s">
        <v>405</v>
      </c>
      <c r="Z75" s="84">
        <v>3.871</v>
      </c>
      <c r="AA75" s="84">
        <v>34.976999999999997</v>
      </c>
      <c r="AB75" s="115">
        <v>23.760999999999999</v>
      </c>
      <c r="AC75" s="115">
        <v>50.639000000000003</v>
      </c>
      <c r="AD75" s="84">
        <v>106.994</v>
      </c>
      <c r="AE75" s="84">
        <v>98.070999999999998</v>
      </c>
      <c r="AF75" s="84">
        <v>87.658999999999992</v>
      </c>
      <c r="AG75" s="115">
        <v>57.362000000000002</v>
      </c>
      <c r="AH75" s="115">
        <v>114.813</v>
      </c>
      <c r="AI75" s="357">
        <v>265.74200000000002</v>
      </c>
      <c r="AJ75" s="357">
        <v>317.11099999999999</v>
      </c>
      <c r="AK75" s="357">
        <v>72.505999999999986</v>
      </c>
      <c r="AL75" s="115">
        <v>107.34400000000001</v>
      </c>
      <c r="AM75" s="115">
        <v>46.715000000000003</v>
      </c>
      <c r="AN75" s="115">
        <v>125.465</v>
      </c>
      <c r="AO75" s="107">
        <v>242.33500000000001</v>
      </c>
      <c r="AP75" s="115">
        <v>438.58800000000002</v>
      </c>
    </row>
    <row r="76" spans="2:42" s="70" customFormat="1" ht="15.6" customHeight="1" x14ac:dyDescent="0.25">
      <c r="B76" s="75"/>
      <c r="C76" s="81"/>
      <c r="D76" s="75" t="s">
        <v>551</v>
      </c>
      <c r="E76" s="81" t="s">
        <v>552</v>
      </c>
      <c r="F76" s="84">
        <v>783.45399999999995</v>
      </c>
      <c r="G76" s="84">
        <v>871.84799999999996</v>
      </c>
      <c r="H76" s="84">
        <v>939.37400000000002</v>
      </c>
      <c r="I76" s="84">
        <v>690.74400000000003</v>
      </c>
      <c r="J76" s="84">
        <v>624.19399999999996</v>
      </c>
      <c r="K76" s="84">
        <v>716.577</v>
      </c>
      <c r="L76" s="84">
        <v>678.46299999999997</v>
      </c>
      <c r="M76" s="84">
        <v>574.49099999999999</v>
      </c>
      <c r="N76" s="84">
        <v>383.54</v>
      </c>
      <c r="O76" s="84">
        <v>335.55500000000001</v>
      </c>
      <c r="P76" s="84">
        <v>310.036</v>
      </c>
      <c r="Q76" s="84">
        <v>238.58199999999999</v>
      </c>
      <c r="R76" s="84">
        <v>237.196</v>
      </c>
      <c r="S76" s="84">
        <v>157.39099999999999</v>
      </c>
      <c r="T76" s="84">
        <v>229.95500000000001</v>
      </c>
      <c r="U76" s="84">
        <v>151.607</v>
      </c>
      <c r="V76" s="84">
        <v>116.905</v>
      </c>
      <c r="W76" s="84">
        <v>85.665000000000006</v>
      </c>
      <c r="X76" s="84">
        <v>54.805</v>
      </c>
      <c r="Y76" s="84">
        <v>52.945</v>
      </c>
      <c r="Z76" s="84">
        <v>28.779</v>
      </c>
      <c r="AA76" s="84">
        <v>30.548999999999999</v>
      </c>
      <c r="AB76" s="115">
        <v>55.405000000000001</v>
      </c>
      <c r="AC76" s="115">
        <v>76.531999999999996</v>
      </c>
      <c r="AD76" s="84">
        <v>49.617000000000004</v>
      </c>
      <c r="AE76" s="84">
        <v>20.977</v>
      </c>
      <c r="AF76" s="84">
        <v>44.802999999999997</v>
      </c>
      <c r="AG76" s="115">
        <v>14.625</v>
      </c>
      <c r="AH76" s="115">
        <v>8.661999999999999</v>
      </c>
      <c r="AI76" s="357">
        <v>3.556</v>
      </c>
      <c r="AJ76" s="357">
        <v>23.670999999999999</v>
      </c>
      <c r="AK76" s="357">
        <v>53.753000000000007</v>
      </c>
      <c r="AL76" s="115">
        <v>5.0939999999999994</v>
      </c>
      <c r="AM76" s="115">
        <v>18.287000000000003</v>
      </c>
      <c r="AN76" s="115">
        <v>6.9539999999999997</v>
      </c>
      <c r="AO76" s="107">
        <v>50.148000000000003</v>
      </c>
      <c r="AP76" s="115">
        <v>72.338999999999999</v>
      </c>
    </row>
    <row r="77" spans="2:42" s="70" customFormat="1" ht="15.6" customHeight="1" x14ac:dyDescent="0.25">
      <c r="B77" s="75"/>
      <c r="C77" s="81"/>
      <c r="D77" s="75" t="s">
        <v>553</v>
      </c>
      <c r="E77" s="81" t="s">
        <v>554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  <c r="O77" s="81">
        <v>0</v>
      </c>
      <c r="P77" s="81">
        <v>0</v>
      </c>
      <c r="Q77" s="83" t="s">
        <v>405</v>
      </c>
      <c r="R77" s="84">
        <v>0.75700000000000001</v>
      </c>
      <c r="S77" s="84">
        <v>1.349</v>
      </c>
      <c r="T77" s="84">
        <v>7.2220000000000004</v>
      </c>
      <c r="U77" s="84">
        <v>8.65</v>
      </c>
      <c r="V77" s="84">
        <v>3.6379999999999999</v>
      </c>
      <c r="W77" s="84">
        <v>5.31</v>
      </c>
      <c r="X77" s="84">
        <v>4.258</v>
      </c>
      <c r="Y77" s="84">
        <v>5.9850000000000003</v>
      </c>
      <c r="Z77" s="84">
        <v>3.387</v>
      </c>
      <c r="AA77" s="84">
        <v>9.9190000000000005</v>
      </c>
      <c r="AB77" s="115">
        <v>10.063000000000001</v>
      </c>
      <c r="AC77" s="115">
        <v>17.373000000000001</v>
      </c>
      <c r="AD77" s="84">
        <v>26.872</v>
      </c>
      <c r="AE77" s="84">
        <v>114.652</v>
      </c>
      <c r="AF77" s="84">
        <v>138.70400000000001</v>
      </c>
      <c r="AG77" s="115">
        <v>75.400000000000006</v>
      </c>
      <c r="AH77" s="115">
        <v>33.975999999999999</v>
      </c>
      <c r="AI77" s="357">
        <v>138.88000000000002</v>
      </c>
      <c r="AJ77" s="357">
        <v>36.989999999999995</v>
      </c>
      <c r="AK77" s="357">
        <v>99.48899999999999</v>
      </c>
      <c r="AL77" s="115">
        <v>82.107000000000014</v>
      </c>
      <c r="AM77" s="115">
        <v>132.77700000000002</v>
      </c>
      <c r="AN77" s="115">
        <v>184.303</v>
      </c>
      <c r="AO77" s="107">
        <v>211.32400000000001</v>
      </c>
      <c r="AP77" s="115">
        <v>301.95999999999998</v>
      </c>
    </row>
    <row r="78" spans="2:42" s="70" customFormat="1" ht="15.6" customHeight="1" x14ac:dyDescent="0.25">
      <c r="B78" s="75"/>
      <c r="C78" s="81"/>
      <c r="D78" s="75" t="s">
        <v>555</v>
      </c>
      <c r="E78" s="81" t="s">
        <v>556</v>
      </c>
      <c r="F78" s="81">
        <v>0</v>
      </c>
      <c r="G78" s="81">
        <v>0</v>
      </c>
      <c r="H78" s="84">
        <v>368.084</v>
      </c>
      <c r="I78" s="84">
        <v>677.36699999999996</v>
      </c>
      <c r="J78" s="84">
        <v>2.9820000000000002</v>
      </c>
      <c r="K78" s="81">
        <v>0</v>
      </c>
      <c r="L78" s="84">
        <v>15.613</v>
      </c>
      <c r="M78" s="84">
        <v>387.15899999999999</v>
      </c>
      <c r="N78" s="84">
        <v>286.17</v>
      </c>
      <c r="O78" s="84">
        <v>95.911000000000001</v>
      </c>
      <c r="P78" s="84">
        <v>32.823</v>
      </c>
      <c r="Q78" s="84">
        <v>229.25</v>
      </c>
      <c r="R78" s="84">
        <v>291.339</v>
      </c>
      <c r="S78" s="84">
        <v>277.12900000000002</v>
      </c>
      <c r="T78" s="84">
        <v>181.45400000000001</v>
      </c>
      <c r="U78" s="84">
        <v>189.25</v>
      </c>
      <c r="V78" s="84">
        <v>158.85400000000001</v>
      </c>
      <c r="W78" s="84">
        <v>10.552</v>
      </c>
      <c r="X78" s="84">
        <v>16.184999999999999</v>
      </c>
      <c r="Y78" s="81">
        <v>0</v>
      </c>
      <c r="Z78" s="83" t="s">
        <v>405</v>
      </c>
      <c r="AA78" s="84">
        <v>29.571999999999999</v>
      </c>
      <c r="AB78" s="115">
        <v>44.863999999999997</v>
      </c>
      <c r="AC78" s="115">
        <v>26.312999999999999</v>
      </c>
      <c r="AD78" s="84">
        <v>70.394000000000005</v>
      </c>
      <c r="AE78" s="84">
        <v>130.14400000000001</v>
      </c>
      <c r="AF78" s="84">
        <v>90.537000000000006</v>
      </c>
      <c r="AG78" s="115">
        <v>1027.796</v>
      </c>
      <c r="AH78" s="115">
        <v>2375.3590000000004</v>
      </c>
      <c r="AI78" s="357">
        <v>1858.0980000000002</v>
      </c>
      <c r="AJ78" s="357">
        <v>583.81599999999992</v>
      </c>
      <c r="AK78" s="357">
        <v>35.802</v>
      </c>
      <c r="AL78" s="115">
        <v>106.791</v>
      </c>
      <c r="AM78" s="115">
        <v>12.472999999999999</v>
      </c>
      <c r="AN78" s="115">
        <v>20.85</v>
      </c>
      <c r="AO78" s="107">
        <v>41.350999999999999</v>
      </c>
      <c r="AP78" s="115">
        <v>51.65</v>
      </c>
    </row>
    <row r="79" spans="2:42" s="70" customFormat="1" ht="15.6" customHeight="1" x14ac:dyDescent="0.25">
      <c r="B79" s="75"/>
      <c r="C79" s="81"/>
      <c r="D79" s="75" t="s">
        <v>557</v>
      </c>
      <c r="E79" s="81" t="s">
        <v>558</v>
      </c>
      <c r="F79" s="84">
        <v>2301.9580000000001</v>
      </c>
      <c r="G79" s="84">
        <v>3188.0340000000001</v>
      </c>
      <c r="H79" s="84">
        <v>2832.8910000000001</v>
      </c>
      <c r="I79" s="84">
        <v>2395.5450000000001</v>
      </c>
      <c r="J79" s="84">
        <v>2157.6869999999999</v>
      </c>
      <c r="K79" s="84">
        <v>2988.6840000000002</v>
      </c>
      <c r="L79" s="84">
        <v>3101.1320000000001</v>
      </c>
      <c r="M79" s="84">
        <v>2861.0450000000001</v>
      </c>
      <c r="N79" s="84">
        <v>2477.1239999999998</v>
      </c>
      <c r="O79" s="84">
        <v>2327.989</v>
      </c>
      <c r="P79" s="84">
        <v>3241.22</v>
      </c>
      <c r="Q79" s="84">
        <v>2356.636</v>
      </c>
      <c r="R79" s="84">
        <v>2298.7840000000001</v>
      </c>
      <c r="S79" s="84">
        <v>2768.0390000000002</v>
      </c>
      <c r="T79" s="84">
        <v>2685.183</v>
      </c>
      <c r="U79" s="84">
        <v>3417.3130000000001</v>
      </c>
      <c r="V79" s="84">
        <v>6556.3819999999996</v>
      </c>
      <c r="W79" s="84">
        <v>4929.25</v>
      </c>
      <c r="X79" s="84">
        <v>4284.0249999999996</v>
      </c>
      <c r="Y79" s="84">
        <v>3964.5709999999999</v>
      </c>
      <c r="Z79" s="84">
        <v>4387.817</v>
      </c>
      <c r="AA79" s="84">
        <v>2117.9009999999998</v>
      </c>
      <c r="AB79" s="115">
        <v>477.815</v>
      </c>
      <c r="AC79" s="115">
        <v>151.28</v>
      </c>
      <c r="AD79" s="84">
        <v>283.416</v>
      </c>
      <c r="AE79" s="84">
        <v>414.13900000000001</v>
      </c>
      <c r="AF79" s="84">
        <v>325.83199999999999</v>
      </c>
      <c r="AG79" s="115">
        <v>185.91899999999998</v>
      </c>
      <c r="AH79" s="115">
        <v>249.61700000000002</v>
      </c>
      <c r="AI79" s="357">
        <v>1469.7849999999999</v>
      </c>
      <c r="AJ79" s="357">
        <v>12866.692000000003</v>
      </c>
      <c r="AK79" s="357">
        <v>12771.858999999999</v>
      </c>
      <c r="AL79" s="115">
        <v>9572.9350000000031</v>
      </c>
      <c r="AM79" s="115">
        <v>14967.115000000005</v>
      </c>
      <c r="AN79" s="115">
        <v>17430.95</v>
      </c>
      <c r="AO79" s="107">
        <v>19012.592000000001</v>
      </c>
      <c r="AP79" s="115">
        <v>16891.151000000002</v>
      </c>
    </row>
    <row r="80" spans="2:42" s="70" customFormat="1" ht="15.6" customHeight="1" x14ac:dyDescent="0.25">
      <c r="B80" s="75"/>
      <c r="C80" s="81"/>
      <c r="D80" s="75" t="s">
        <v>559</v>
      </c>
      <c r="E80" s="81" t="s">
        <v>560</v>
      </c>
      <c r="F80" s="84">
        <v>349.899</v>
      </c>
      <c r="G80" s="84">
        <v>415.76499999999999</v>
      </c>
      <c r="H80" s="84">
        <v>481.23899999999998</v>
      </c>
      <c r="I80" s="84">
        <v>575.02800000000002</v>
      </c>
      <c r="J80" s="84">
        <v>580.58199999999999</v>
      </c>
      <c r="K80" s="84">
        <v>870.79899999999998</v>
      </c>
      <c r="L80" s="84">
        <v>715.34699999999998</v>
      </c>
      <c r="M80" s="84">
        <v>467.69499999999999</v>
      </c>
      <c r="N80" s="84">
        <v>1360.6880000000001</v>
      </c>
      <c r="O80" s="84">
        <v>793.52599999999995</v>
      </c>
      <c r="P80" s="84">
        <v>506.39800000000002</v>
      </c>
      <c r="Q80" s="84">
        <v>158.68199999999999</v>
      </c>
      <c r="R80" s="84">
        <v>214.76599999999999</v>
      </c>
      <c r="S80" s="84">
        <v>275.50700000000001</v>
      </c>
      <c r="T80" s="84">
        <v>387.553</v>
      </c>
      <c r="U80" s="84">
        <v>294.35700000000003</v>
      </c>
      <c r="V80" s="84">
        <v>270.43700000000001</v>
      </c>
      <c r="W80" s="84">
        <v>174.577</v>
      </c>
      <c r="X80" s="84">
        <v>184.81700000000001</v>
      </c>
      <c r="Y80" s="84">
        <v>267.26100000000002</v>
      </c>
      <c r="Z80" s="84">
        <v>286.334</v>
      </c>
      <c r="AA80" s="84">
        <v>1620.115</v>
      </c>
      <c r="AB80" s="115">
        <v>631.54499999999996</v>
      </c>
      <c r="AC80" s="115">
        <v>1074.5609999999999</v>
      </c>
      <c r="AD80" s="84">
        <v>1691.99</v>
      </c>
      <c r="AE80" s="84">
        <v>1649.9169999999999</v>
      </c>
      <c r="AF80" s="84">
        <v>1439.386</v>
      </c>
      <c r="AG80" s="115">
        <v>611.23</v>
      </c>
      <c r="AH80" s="115">
        <v>734.90700000000004</v>
      </c>
      <c r="AI80" s="357">
        <v>521.26900000000001</v>
      </c>
      <c r="AJ80" s="357">
        <v>684.40400000000011</v>
      </c>
      <c r="AK80" s="357">
        <v>643.26200000000006</v>
      </c>
      <c r="AL80" s="115">
        <v>324.61799999999994</v>
      </c>
      <c r="AM80" s="115">
        <v>335.02099999999996</v>
      </c>
      <c r="AN80" s="115">
        <v>817.21699999999998</v>
      </c>
      <c r="AO80" s="107">
        <v>1295.6489999999999</v>
      </c>
      <c r="AP80" s="115">
        <v>6680.0649999999996</v>
      </c>
    </row>
    <row r="81" spans="2:42" s="70" customFormat="1" ht="15.6" customHeight="1" x14ac:dyDescent="0.25">
      <c r="B81" s="75"/>
      <c r="C81" s="81"/>
      <c r="D81" s="75" t="s">
        <v>561</v>
      </c>
      <c r="E81" s="82" t="s">
        <v>562</v>
      </c>
      <c r="F81" s="84">
        <v>11835.311</v>
      </c>
      <c r="G81" s="84">
        <v>11935.103999999999</v>
      </c>
      <c r="H81" s="84">
        <v>12885.502</v>
      </c>
      <c r="I81" s="84">
        <v>12022.434999999999</v>
      </c>
      <c r="J81" s="84">
        <v>8837.5889999999999</v>
      </c>
      <c r="K81" s="84">
        <v>4929.8239999999996</v>
      </c>
      <c r="L81" s="84">
        <v>2646.7719999999999</v>
      </c>
      <c r="M81" s="84">
        <v>1849.164</v>
      </c>
      <c r="N81" s="84">
        <v>1947.8309999999999</v>
      </c>
      <c r="O81" s="84">
        <v>1870.4159999999999</v>
      </c>
      <c r="P81" s="84">
        <v>1735.7639999999999</v>
      </c>
      <c r="Q81" s="84">
        <v>1534.91</v>
      </c>
      <c r="R81" s="84">
        <v>1521.86</v>
      </c>
      <c r="S81" s="84">
        <v>1463.827</v>
      </c>
      <c r="T81" s="84">
        <v>1121.472</v>
      </c>
      <c r="U81" s="84">
        <v>769.69799999999998</v>
      </c>
      <c r="V81" s="84">
        <v>559.447</v>
      </c>
      <c r="W81" s="84">
        <v>512.48699999999997</v>
      </c>
      <c r="X81" s="84">
        <v>479.47199999999998</v>
      </c>
      <c r="Y81" s="84">
        <v>458.12299999999999</v>
      </c>
      <c r="Z81" s="84">
        <v>464.62900000000002</v>
      </c>
      <c r="AA81" s="84">
        <v>500.69799999999998</v>
      </c>
      <c r="AB81" s="115">
        <v>409.65100000000001</v>
      </c>
      <c r="AC81" s="115">
        <v>415.73399999999998</v>
      </c>
      <c r="AD81" s="84">
        <v>446.86599999999999</v>
      </c>
      <c r="AE81" s="84">
        <v>686.03599999999994</v>
      </c>
      <c r="AF81" s="84">
        <v>391.50400000000002</v>
      </c>
      <c r="AG81" s="115">
        <v>613.65100000000007</v>
      </c>
      <c r="AH81" s="115">
        <v>540.10400000000004</v>
      </c>
      <c r="AI81" s="357">
        <v>764.28899999999999</v>
      </c>
      <c r="AJ81" s="357">
        <v>728.07399999999996</v>
      </c>
      <c r="AK81" s="357">
        <v>605.77599999999995</v>
      </c>
      <c r="AL81" s="115">
        <v>1055.319</v>
      </c>
      <c r="AM81" s="115">
        <v>785.928</v>
      </c>
      <c r="AN81" s="115">
        <v>985.899</v>
      </c>
      <c r="AO81" s="107">
        <v>1366.87</v>
      </c>
      <c r="AP81" s="115">
        <v>1009.3339999999999</v>
      </c>
    </row>
    <row r="82" spans="2:42" s="80" customFormat="1" ht="15.6" customHeight="1" x14ac:dyDescent="0.25">
      <c r="B82" s="2" t="s">
        <v>563</v>
      </c>
      <c r="C82" s="648" t="s">
        <v>564</v>
      </c>
      <c r="D82" s="648"/>
      <c r="E82" s="648"/>
      <c r="F82" s="85" t="s">
        <v>405</v>
      </c>
      <c r="G82" s="78">
        <v>0</v>
      </c>
      <c r="H82" s="79">
        <v>302.53500000000003</v>
      </c>
      <c r="I82" s="79">
        <v>36.463999999999999</v>
      </c>
      <c r="J82" s="79">
        <v>7.01</v>
      </c>
      <c r="K82" s="78">
        <v>0</v>
      </c>
      <c r="L82" s="78">
        <v>0</v>
      </c>
      <c r="M82" s="78">
        <v>0</v>
      </c>
      <c r="N82" s="79">
        <v>158.68100000000001</v>
      </c>
      <c r="O82" s="79">
        <v>1367.2610000000002</v>
      </c>
      <c r="P82" s="79">
        <v>1331.854</v>
      </c>
      <c r="Q82" s="79">
        <v>1093.8229999999999</v>
      </c>
      <c r="R82" s="79">
        <v>855.65400000000011</v>
      </c>
      <c r="S82" s="79">
        <v>527.19399999999996</v>
      </c>
      <c r="T82" s="79">
        <v>246.64400000000001</v>
      </c>
      <c r="U82" s="79">
        <v>163.75</v>
      </c>
      <c r="V82" s="79">
        <v>118.99300000000001</v>
      </c>
      <c r="W82" s="79">
        <v>10.423</v>
      </c>
      <c r="X82" s="79">
        <v>3.8109999999999999</v>
      </c>
      <c r="Y82" s="79">
        <v>14.000999999999999</v>
      </c>
      <c r="Z82" s="79">
        <v>35.862000000000002</v>
      </c>
      <c r="AA82" s="79">
        <v>654.03199999999993</v>
      </c>
      <c r="AB82" s="114">
        <v>383.14300000000003</v>
      </c>
      <c r="AC82" s="114">
        <v>325.54399999999998</v>
      </c>
      <c r="AD82" s="79">
        <v>467.18700000000001</v>
      </c>
      <c r="AE82" s="79">
        <v>568.73300000000006</v>
      </c>
      <c r="AF82" s="79">
        <v>655.02300000000002</v>
      </c>
      <c r="AG82" s="114">
        <v>1855.011</v>
      </c>
      <c r="AH82" s="114">
        <v>1878.633</v>
      </c>
      <c r="AI82" s="372">
        <v>2744.5120000000006</v>
      </c>
      <c r="AJ82" s="372">
        <v>1335.4219999999996</v>
      </c>
      <c r="AK82" s="372">
        <v>490.42499999999995</v>
      </c>
      <c r="AL82" s="114">
        <v>386.923</v>
      </c>
      <c r="AM82" s="114">
        <v>304.39199999999994</v>
      </c>
      <c r="AN82" s="128">
        <v>777.39199999999994</v>
      </c>
      <c r="AO82" s="128">
        <v>1070.6569999999999</v>
      </c>
      <c r="AP82" s="128">
        <v>677.16300000000001</v>
      </c>
    </row>
    <row r="83" spans="2:42" s="70" customFormat="1" ht="15.6" customHeight="1" x14ac:dyDescent="0.25">
      <c r="B83" s="75"/>
      <c r="C83" s="81"/>
      <c r="D83" s="75" t="s">
        <v>565</v>
      </c>
      <c r="E83" s="81" t="s">
        <v>566</v>
      </c>
      <c r="F83" s="81">
        <v>0</v>
      </c>
      <c r="G83" s="81">
        <v>0</v>
      </c>
      <c r="H83" s="84">
        <v>302.53500000000003</v>
      </c>
      <c r="I83" s="84">
        <v>36.463999999999999</v>
      </c>
      <c r="J83" s="84">
        <v>6.6459999999999999</v>
      </c>
      <c r="K83" s="81">
        <v>0</v>
      </c>
      <c r="L83" s="81">
        <v>0</v>
      </c>
      <c r="M83" s="81">
        <v>0</v>
      </c>
      <c r="N83" s="84">
        <v>158.68100000000001</v>
      </c>
      <c r="O83" s="84">
        <v>1364.64</v>
      </c>
      <c r="P83" s="84">
        <v>1331.854</v>
      </c>
      <c r="Q83" s="84">
        <v>1093.7429999999999</v>
      </c>
      <c r="R83" s="84">
        <v>849.38400000000001</v>
      </c>
      <c r="S83" s="84">
        <v>527.19399999999996</v>
      </c>
      <c r="T83" s="84">
        <v>245.292</v>
      </c>
      <c r="U83" s="84">
        <v>161.74799999999999</v>
      </c>
      <c r="V83" s="84">
        <v>116.15600000000001</v>
      </c>
      <c r="W83" s="84">
        <v>8.6300000000000008</v>
      </c>
      <c r="X83" s="84">
        <v>1.806</v>
      </c>
      <c r="Y83" s="84">
        <v>12.558</v>
      </c>
      <c r="Z83" s="84">
        <v>27.988</v>
      </c>
      <c r="AA83" s="84">
        <v>567.44500000000005</v>
      </c>
      <c r="AB83" s="115">
        <v>346.21600000000001</v>
      </c>
      <c r="AC83" s="115">
        <v>267.62099999999998</v>
      </c>
      <c r="AD83" s="84">
        <v>411.399</v>
      </c>
      <c r="AE83" s="84">
        <v>509.14100000000002</v>
      </c>
      <c r="AF83" s="84">
        <v>615.452</v>
      </c>
      <c r="AG83" s="115">
        <v>1799.288</v>
      </c>
      <c r="AH83" s="115">
        <v>1855.1610000000001</v>
      </c>
      <c r="AI83" s="357">
        <v>2699.3820000000005</v>
      </c>
      <c r="AJ83" s="357">
        <v>1247.3439999999998</v>
      </c>
      <c r="AK83" s="357">
        <v>469.04399999999998</v>
      </c>
      <c r="AL83" s="115">
        <v>322.065</v>
      </c>
      <c r="AM83" s="115">
        <v>262.00199999999995</v>
      </c>
      <c r="AN83" s="115">
        <v>680.55799999999999</v>
      </c>
      <c r="AO83" s="107">
        <v>652.29700000000003</v>
      </c>
      <c r="AP83" s="115">
        <v>548.298</v>
      </c>
    </row>
    <row r="84" spans="2:42" s="70" customFormat="1" ht="15.6" customHeight="1" x14ac:dyDescent="0.25">
      <c r="B84" s="75"/>
      <c r="C84" s="81"/>
      <c r="D84" s="75" t="s">
        <v>567</v>
      </c>
      <c r="E84" s="81" t="s">
        <v>568</v>
      </c>
      <c r="F84" s="83" t="s">
        <v>405</v>
      </c>
      <c r="G84" s="81">
        <v>0</v>
      </c>
      <c r="H84" s="81">
        <v>0</v>
      </c>
      <c r="I84" s="81">
        <v>0</v>
      </c>
      <c r="J84" s="83" t="s">
        <v>405</v>
      </c>
      <c r="K84" s="81">
        <v>0</v>
      </c>
      <c r="L84" s="81">
        <v>0</v>
      </c>
      <c r="M84" s="81">
        <v>0</v>
      </c>
      <c r="N84" s="81">
        <v>0</v>
      </c>
      <c r="O84" s="81">
        <v>0</v>
      </c>
      <c r="P84" s="81">
        <v>0</v>
      </c>
      <c r="Q84" s="83" t="s">
        <v>405</v>
      </c>
      <c r="R84" s="84">
        <v>1.556</v>
      </c>
      <c r="S84" s="83" t="s">
        <v>405</v>
      </c>
      <c r="T84" s="84">
        <v>1.3520000000000001</v>
      </c>
      <c r="U84" s="84">
        <v>0.84099999999999997</v>
      </c>
      <c r="V84" s="84">
        <v>2.8370000000000002</v>
      </c>
      <c r="W84" s="84">
        <v>1.321</v>
      </c>
      <c r="X84" s="84">
        <v>2.0049999999999999</v>
      </c>
      <c r="Y84" s="84">
        <v>1.4430000000000001</v>
      </c>
      <c r="Z84" s="84">
        <v>7.8570000000000002</v>
      </c>
      <c r="AA84" s="84">
        <v>83.039000000000001</v>
      </c>
      <c r="AB84" s="115">
        <v>35.292000000000002</v>
      </c>
      <c r="AC84" s="115">
        <v>56.152999999999999</v>
      </c>
      <c r="AD84" s="84">
        <v>35.468000000000004</v>
      </c>
      <c r="AE84" s="84">
        <v>59.591999999999999</v>
      </c>
      <c r="AF84" s="84">
        <v>37.455000000000005</v>
      </c>
      <c r="AG84" s="115">
        <v>47.613999999999997</v>
      </c>
      <c r="AH84" s="115">
        <v>16.931999999999999</v>
      </c>
      <c r="AI84" s="357">
        <v>28.921999999999997</v>
      </c>
      <c r="AJ84" s="357">
        <v>46.984999999999999</v>
      </c>
      <c r="AK84" s="357">
        <v>18.192999999999994</v>
      </c>
      <c r="AL84" s="115">
        <v>29.392000000000003</v>
      </c>
      <c r="AM84" s="115">
        <v>26.391000000000005</v>
      </c>
      <c r="AN84" s="115">
        <v>75.737000000000009</v>
      </c>
      <c r="AO84" s="107">
        <v>273.57</v>
      </c>
      <c r="AP84" s="115">
        <v>114.477</v>
      </c>
    </row>
    <row r="85" spans="2:42" s="70" customFormat="1" ht="15.6" customHeight="1" x14ac:dyDescent="0.25">
      <c r="B85" s="75"/>
      <c r="C85" s="81"/>
      <c r="D85" s="75" t="s">
        <v>569</v>
      </c>
      <c r="E85" s="81" t="s">
        <v>570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1">
        <v>0</v>
      </c>
      <c r="Q85" s="83" t="s">
        <v>405</v>
      </c>
      <c r="R85" s="84">
        <v>4.7140000000000004</v>
      </c>
      <c r="S85" s="81">
        <v>0</v>
      </c>
      <c r="T85" s="81">
        <v>0</v>
      </c>
      <c r="U85" s="83" t="s">
        <v>405</v>
      </c>
      <c r="V85" s="81">
        <v>0</v>
      </c>
      <c r="W85" s="83" t="s">
        <v>405</v>
      </c>
      <c r="X85" s="81">
        <v>0</v>
      </c>
      <c r="Y85" s="81">
        <v>0</v>
      </c>
      <c r="Z85" s="81">
        <v>0</v>
      </c>
      <c r="AA85" s="84">
        <v>3.536</v>
      </c>
      <c r="AB85" s="115">
        <v>1.635</v>
      </c>
      <c r="AC85" s="115">
        <v>1.77</v>
      </c>
      <c r="AD85" s="84">
        <v>20.32</v>
      </c>
      <c r="AE85" s="81">
        <v>0</v>
      </c>
      <c r="AF85" s="84">
        <v>2.1160000000000001</v>
      </c>
      <c r="AG85" s="115">
        <v>6.4240000000000004</v>
      </c>
      <c r="AH85" s="115">
        <v>4.5279999999999996</v>
      </c>
      <c r="AI85" s="357">
        <v>13.600999999999999</v>
      </c>
      <c r="AJ85" s="357">
        <v>29.222999999999999</v>
      </c>
      <c r="AK85" s="358" t="s">
        <v>405</v>
      </c>
      <c r="AL85" s="116" t="s">
        <v>405</v>
      </c>
      <c r="AM85" s="115">
        <v>3.2549999999999999</v>
      </c>
      <c r="AN85" s="115">
        <v>13.625999999999999</v>
      </c>
      <c r="AO85" s="107">
        <v>120.229</v>
      </c>
      <c r="AP85" s="115">
        <v>5.4669999999999996</v>
      </c>
    </row>
    <row r="86" spans="2:42" s="70" customFormat="1" ht="15.6" customHeight="1" x14ac:dyDescent="0.25">
      <c r="B86" s="75"/>
      <c r="C86" s="81"/>
      <c r="D86" s="75" t="s">
        <v>571</v>
      </c>
      <c r="E86" s="81" t="s">
        <v>572</v>
      </c>
      <c r="F86" s="81">
        <v>0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  <c r="O86" s="84">
        <v>2.621</v>
      </c>
      <c r="P86" s="81">
        <v>0</v>
      </c>
      <c r="Q86" s="81">
        <v>0</v>
      </c>
      <c r="R86" s="81">
        <v>0</v>
      </c>
      <c r="S86" s="81">
        <v>0</v>
      </c>
      <c r="T86" s="81">
        <v>0</v>
      </c>
      <c r="U86" s="84">
        <v>1.111</v>
      </c>
      <c r="V86" s="81">
        <v>0</v>
      </c>
      <c r="W86" s="81">
        <v>0</v>
      </c>
      <c r="X86" s="81">
        <v>0</v>
      </c>
      <c r="Y86" s="81">
        <v>0</v>
      </c>
      <c r="Z86" s="83" t="s">
        <v>405</v>
      </c>
      <c r="AA86" s="83" t="s">
        <v>405</v>
      </c>
      <c r="AB86" s="118">
        <v>0</v>
      </c>
      <c r="AC86" s="118">
        <v>0</v>
      </c>
      <c r="AD86" s="81">
        <v>0</v>
      </c>
      <c r="AE86" s="81">
        <v>0</v>
      </c>
      <c r="AF86" s="81">
        <v>0</v>
      </c>
      <c r="AG86" s="116">
        <v>1.6850000000000001</v>
      </c>
      <c r="AH86" s="116">
        <v>2.012</v>
      </c>
      <c r="AI86" s="357">
        <v>2.6070000000000002</v>
      </c>
      <c r="AJ86" s="357">
        <v>11.87</v>
      </c>
      <c r="AK86" s="357">
        <v>3.1439999999999997</v>
      </c>
      <c r="AL86" s="115">
        <v>35.040999999999997</v>
      </c>
      <c r="AM86" s="115">
        <v>12.744</v>
      </c>
      <c r="AN86" s="115">
        <v>7.4710000000000001</v>
      </c>
      <c r="AO86" s="107">
        <v>24.561</v>
      </c>
      <c r="AP86" s="115">
        <v>8.9209999999999994</v>
      </c>
    </row>
    <row r="87" spans="2:42" s="80" customFormat="1" ht="15.6" customHeight="1" x14ac:dyDescent="0.25">
      <c r="B87" s="2" t="s">
        <v>573</v>
      </c>
      <c r="C87" s="78" t="s">
        <v>574</v>
      </c>
      <c r="D87" s="78"/>
      <c r="E87" s="78"/>
      <c r="F87" s="85" t="s">
        <v>405</v>
      </c>
      <c r="G87" s="79">
        <v>37.335000000000001</v>
      </c>
      <c r="H87" s="79">
        <v>4.6109999999999998</v>
      </c>
      <c r="I87" s="79">
        <v>22.336000000000002</v>
      </c>
      <c r="J87" s="79">
        <v>11.837</v>
      </c>
      <c r="K87" s="78">
        <v>0</v>
      </c>
      <c r="L87" s="79">
        <v>7.0860000000000003</v>
      </c>
      <c r="M87" s="79">
        <v>52.127000000000002</v>
      </c>
      <c r="N87" s="78">
        <v>0</v>
      </c>
      <c r="O87" s="79">
        <v>1.25</v>
      </c>
      <c r="P87" s="79">
        <v>5.4960000000000004</v>
      </c>
      <c r="Q87" s="79">
        <v>59.629000000000005</v>
      </c>
      <c r="R87" s="79">
        <v>113.458</v>
      </c>
      <c r="S87" s="79">
        <v>90.173000000000016</v>
      </c>
      <c r="T87" s="79">
        <v>87.087000000000003</v>
      </c>
      <c r="U87" s="79">
        <v>289.70100000000002</v>
      </c>
      <c r="V87" s="79">
        <v>146.358</v>
      </c>
      <c r="W87" s="79">
        <v>96.244000000000014</v>
      </c>
      <c r="X87" s="79">
        <v>142.43100000000001</v>
      </c>
      <c r="Y87" s="79">
        <v>195.14400000000001</v>
      </c>
      <c r="Z87" s="79">
        <v>327.68500000000006</v>
      </c>
      <c r="AA87" s="79">
        <v>459.05799999999999</v>
      </c>
      <c r="AB87" s="114">
        <v>368.59100000000001</v>
      </c>
      <c r="AC87" s="114">
        <v>347.298</v>
      </c>
      <c r="AD87" s="79">
        <v>909.50999999999988</v>
      </c>
      <c r="AE87" s="79">
        <v>2464.8689999999997</v>
      </c>
      <c r="AF87" s="79">
        <v>2526.6030000000001</v>
      </c>
      <c r="AG87" s="114">
        <v>2439.3969999999999</v>
      </c>
      <c r="AH87" s="114">
        <v>1718.2280000000001</v>
      </c>
      <c r="AI87" s="372">
        <v>4704.991</v>
      </c>
      <c r="AJ87" s="372">
        <v>7350.9120000000003</v>
      </c>
      <c r="AK87" s="372">
        <v>6390.3130000000001</v>
      </c>
      <c r="AL87" s="114">
        <v>6714.485999999999</v>
      </c>
      <c r="AM87" s="114">
        <v>6836.5559999999987</v>
      </c>
      <c r="AN87" s="128">
        <v>6889.1400000000012</v>
      </c>
      <c r="AO87" s="114">
        <v>4654.0190000000002</v>
      </c>
      <c r="AP87" s="128">
        <v>4227.87</v>
      </c>
    </row>
    <row r="88" spans="2:42" s="70" customFormat="1" ht="15.6" customHeight="1" x14ac:dyDescent="0.25">
      <c r="B88" s="75"/>
      <c r="C88" s="81"/>
      <c r="D88" s="75" t="s">
        <v>575</v>
      </c>
      <c r="E88" s="81" t="s">
        <v>576</v>
      </c>
      <c r="F88" s="81">
        <v>0</v>
      </c>
      <c r="G88" s="84">
        <v>8.0830000000000002</v>
      </c>
      <c r="H88" s="83" t="s">
        <v>405</v>
      </c>
      <c r="I88" s="81">
        <v>0</v>
      </c>
      <c r="J88" s="84">
        <v>0.89900000000000002</v>
      </c>
      <c r="K88" s="81">
        <v>0</v>
      </c>
      <c r="L88" s="84">
        <v>3.5920000000000001</v>
      </c>
      <c r="M88" s="84">
        <v>15.722</v>
      </c>
      <c r="N88" s="81">
        <v>0</v>
      </c>
      <c r="O88" s="81">
        <v>0</v>
      </c>
      <c r="P88" s="84">
        <v>3.3650000000000002</v>
      </c>
      <c r="Q88" s="84">
        <v>45.082000000000001</v>
      </c>
      <c r="R88" s="84">
        <v>87.641999999999996</v>
      </c>
      <c r="S88" s="84">
        <v>71.108000000000004</v>
      </c>
      <c r="T88" s="84">
        <v>71.48</v>
      </c>
      <c r="U88" s="84">
        <v>122.154</v>
      </c>
      <c r="V88" s="84">
        <v>99.659000000000006</v>
      </c>
      <c r="W88" s="84">
        <v>89.519000000000005</v>
      </c>
      <c r="X88" s="84">
        <v>108.679</v>
      </c>
      <c r="Y88" s="84">
        <v>144.19900000000001</v>
      </c>
      <c r="Z88" s="84">
        <v>185.369</v>
      </c>
      <c r="AA88" s="84">
        <v>227.036</v>
      </c>
      <c r="AB88" s="115">
        <v>210.816</v>
      </c>
      <c r="AC88" s="115">
        <v>193.47200000000001</v>
      </c>
      <c r="AD88" s="84">
        <v>679.3</v>
      </c>
      <c r="AE88" s="84">
        <v>962.62699999999995</v>
      </c>
      <c r="AF88" s="84">
        <v>1064.6289999999999</v>
      </c>
      <c r="AG88" s="115">
        <v>1237.6859999999999</v>
      </c>
      <c r="AH88" s="115">
        <v>820.70500000000015</v>
      </c>
      <c r="AI88" s="357">
        <v>704.15000000000009</v>
      </c>
      <c r="AJ88" s="357">
        <v>2174.6489999999999</v>
      </c>
      <c r="AK88" s="357">
        <v>2015.0290000000005</v>
      </c>
      <c r="AL88" s="115">
        <v>1317.5259999999994</v>
      </c>
      <c r="AM88" s="115">
        <v>1995.5759999999996</v>
      </c>
      <c r="AN88" s="115">
        <v>1495.335</v>
      </c>
      <c r="AO88" s="107">
        <v>950.83500000000004</v>
      </c>
      <c r="AP88" s="115">
        <v>1000.093</v>
      </c>
    </row>
    <row r="89" spans="2:42" s="70" customFormat="1" ht="15.6" customHeight="1" x14ac:dyDescent="0.25">
      <c r="B89" s="75"/>
      <c r="C89" s="81"/>
      <c r="D89" s="75" t="s">
        <v>577</v>
      </c>
      <c r="E89" s="81" t="s">
        <v>578</v>
      </c>
      <c r="F89" s="81">
        <v>0</v>
      </c>
      <c r="G89" s="84">
        <v>28.172000000000001</v>
      </c>
      <c r="H89" s="84">
        <v>0.99099999999999999</v>
      </c>
      <c r="I89" s="84">
        <v>21.143000000000001</v>
      </c>
      <c r="J89" s="84">
        <v>5.617</v>
      </c>
      <c r="K89" s="81">
        <v>0</v>
      </c>
      <c r="L89" s="84">
        <v>0.89400000000000002</v>
      </c>
      <c r="M89" s="84">
        <v>36.405000000000001</v>
      </c>
      <c r="N89" s="81">
        <v>0</v>
      </c>
      <c r="O89" s="83" t="s">
        <v>405</v>
      </c>
      <c r="P89" s="84">
        <v>1.1870000000000001</v>
      </c>
      <c r="Q89" s="84">
        <v>13.542</v>
      </c>
      <c r="R89" s="84">
        <v>24.724</v>
      </c>
      <c r="S89" s="84">
        <v>17.388000000000002</v>
      </c>
      <c r="T89" s="84">
        <v>11.993</v>
      </c>
      <c r="U89" s="84">
        <v>128.84800000000001</v>
      </c>
      <c r="V89" s="84">
        <v>19.977</v>
      </c>
      <c r="W89" s="84">
        <v>2.706</v>
      </c>
      <c r="X89" s="84">
        <v>17.692</v>
      </c>
      <c r="Y89" s="84">
        <v>41.801000000000002</v>
      </c>
      <c r="Z89" s="84">
        <v>105.721</v>
      </c>
      <c r="AA89" s="84">
        <v>10.565</v>
      </c>
      <c r="AB89" s="115">
        <v>99.631</v>
      </c>
      <c r="AC89" s="115">
        <v>41.134</v>
      </c>
      <c r="AD89" s="84">
        <v>81.472999999999999</v>
      </c>
      <c r="AE89" s="84">
        <v>1355.3619999999999</v>
      </c>
      <c r="AF89" s="84">
        <v>1042.2159999999999</v>
      </c>
      <c r="AG89" s="115">
        <v>920.79100000000005</v>
      </c>
      <c r="AH89" s="115">
        <v>657.73299999999983</v>
      </c>
      <c r="AI89" s="357">
        <v>3325.0729999999999</v>
      </c>
      <c r="AJ89" s="357">
        <v>4304.7160000000003</v>
      </c>
      <c r="AK89" s="357">
        <v>3369.4090000000001</v>
      </c>
      <c r="AL89" s="115">
        <v>4024.0450000000005</v>
      </c>
      <c r="AM89" s="115">
        <v>3945.0539999999996</v>
      </c>
      <c r="AN89" s="115">
        <v>5160.2450000000008</v>
      </c>
      <c r="AO89" s="107">
        <v>1787.4829999999999</v>
      </c>
      <c r="AP89" s="115">
        <v>2571.3049999999998</v>
      </c>
    </row>
    <row r="90" spans="2:42" s="70" customFormat="1" ht="15.6" customHeight="1" x14ac:dyDescent="0.25">
      <c r="B90" s="75"/>
      <c r="C90" s="81"/>
      <c r="D90" s="75" t="s">
        <v>579</v>
      </c>
      <c r="E90" s="81" t="s">
        <v>580</v>
      </c>
      <c r="F90" s="83" t="s">
        <v>405</v>
      </c>
      <c r="G90" s="84">
        <v>1.08</v>
      </c>
      <c r="H90" s="84">
        <v>3.121</v>
      </c>
      <c r="I90" s="84">
        <v>1.1930000000000001</v>
      </c>
      <c r="J90" s="84">
        <v>5.3209999999999997</v>
      </c>
      <c r="K90" s="81">
        <v>0</v>
      </c>
      <c r="L90" s="84">
        <v>2.6</v>
      </c>
      <c r="M90" s="81">
        <v>0</v>
      </c>
      <c r="N90" s="81">
        <v>0</v>
      </c>
      <c r="O90" s="84">
        <v>0.995</v>
      </c>
      <c r="P90" s="84">
        <v>0.94399999999999995</v>
      </c>
      <c r="Q90" s="84">
        <v>1.0049999999999999</v>
      </c>
      <c r="R90" s="84">
        <v>1.0920000000000001</v>
      </c>
      <c r="S90" s="84">
        <v>1.677</v>
      </c>
      <c r="T90" s="84">
        <v>3.6139999999999999</v>
      </c>
      <c r="U90" s="84">
        <v>38.698999999999998</v>
      </c>
      <c r="V90" s="84">
        <v>26.722000000000001</v>
      </c>
      <c r="W90" s="84">
        <v>4.0190000000000001</v>
      </c>
      <c r="X90" s="84">
        <v>16.059999999999999</v>
      </c>
      <c r="Y90" s="84">
        <v>9.1440000000000001</v>
      </c>
      <c r="Z90" s="84">
        <v>36.594999999999999</v>
      </c>
      <c r="AA90" s="84">
        <v>221.45699999999999</v>
      </c>
      <c r="AB90" s="115">
        <v>58.143999999999998</v>
      </c>
      <c r="AC90" s="115">
        <v>112.69199999999999</v>
      </c>
      <c r="AD90" s="84">
        <v>148.73699999999999</v>
      </c>
      <c r="AE90" s="84">
        <v>146.88</v>
      </c>
      <c r="AF90" s="84">
        <v>419.75800000000004</v>
      </c>
      <c r="AG90" s="115">
        <v>280.92</v>
      </c>
      <c r="AH90" s="115">
        <v>239.79</v>
      </c>
      <c r="AI90" s="357">
        <v>675.7679999999998</v>
      </c>
      <c r="AJ90" s="357">
        <v>871.54700000000003</v>
      </c>
      <c r="AK90" s="357">
        <v>1005.8749999999999</v>
      </c>
      <c r="AL90" s="115">
        <v>1372.9149999999995</v>
      </c>
      <c r="AM90" s="115">
        <v>895.9259999999997</v>
      </c>
      <c r="AN90" s="115">
        <v>233.56</v>
      </c>
      <c r="AO90" s="107">
        <v>1915.701</v>
      </c>
      <c r="AP90" s="115">
        <v>656.47199999999998</v>
      </c>
    </row>
    <row r="91" spans="2:42" s="80" customFormat="1" ht="15.6" customHeight="1" x14ac:dyDescent="0.25">
      <c r="B91" s="2" t="s">
        <v>581</v>
      </c>
      <c r="C91" s="78" t="s">
        <v>582</v>
      </c>
      <c r="D91" s="78"/>
      <c r="E91" s="78"/>
      <c r="F91" s="78">
        <v>0</v>
      </c>
      <c r="G91" s="79">
        <v>1.96</v>
      </c>
      <c r="H91" s="79">
        <v>0.81399999999999995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9">
        <v>1.1020000000000001</v>
      </c>
      <c r="Q91" s="78">
        <v>0</v>
      </c>
      <c r="R91" s="78">
        <v>0</v>
      </c>
      <c r="S91" s="79">
        <v>1.1160000000000001</v>
      </c>
      <c r="T91" s="78">
        <v>0</v>
      </c>
      <c r="U91" s="78">
        <v>0</v>
      </c>
      <c r="V91" s="79">
        <v>3.8479999999999999</v>
      </c>
      <c r="W91" s="78">
        <v>0</v>
      </c>
      <c r="X91" s="78">
        <v>0</v>
      </c>
      <c r="Y91" s="85" t="s">
        <v>405</v>
      </c>
      <c r="Z91" s="79">
        <v>2.1019999999999999</v>
      </c>
      <c r="AA91" s="79">
        <v>233.09</v>
      </c>
      <c r="AB91" s="114">
        <v>456.02</v>
      </c>
      <c r="AC91" s="114">
        <v>330.66300000000001</v>
      </c>
      <c r="AD91" s="79">
        <v>246.709</v>
      </c>
      <c r="AE91" s="79">
        <v>164.72399999999999</v>
      </c>
      <c r="AF91" s="79">
        <v>138.70100000000002</v>
      </c>
      <c r="AG91" s="114">
        <v>153.059</v>
      </c>
      <c r="AH91" s="114">
        <v>140.68299999999999</v>
      </c>
      <c r="AI91" s="372">
        <v>154.315</v>
      </c>
      <c r="AJ91" s="372">
        <v>9532.6260000000002</v>
      </c>
      <c r="AK91" s="372">
        <v>54234.465999999993</v>
      </c>
      <c r="AL91" s="114">
        <v>71307.304999999993</v>
      </c>
      <c r="AM91" s="114">
        <v>35277.599999999999</v>
      </c>
      <c r="AN91" s="128">
        <v>51615.116999999998</v>
      </c>
      <c r="AO91" s="114">
        <v>48619.788999999997</v>
      </c>
      <c r="AP91" s="128">
        <v>57837.449000000001</v>
      </c>
    </row>
    <row r="92" spans="2:42" s="70" customFormat="1" ht="15.6" customHeight="1" x14ac:dyDescent="0.25">
      <c r="B92" s="75"/>
      <c r="C92" s="81"/>
      <c r="D92" s="75" t="s">
        <v>583</v>
      </c>
      <c r="E92" s="82" t="s">
        <v>584</v>
      </c>
      <c r="F92" s="81">
        <v>0</v>
      </c>
      <c r="G92" s="84">
        <v>1.96</v>
      </c>
      <c r="H92" s="84">
        <v>0.81399999999999995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4">
        <v>1.1020000000000001</v>
      </c>
      <c r="Q92" s="81">
        <v>0</v>
      </c>
      <c r="R92" s="81">
        <v>0</v>
      </c>
      <c r="S92" s="84">
        <v>1.1160000000000001</v>
      </c>
      <c r="T92" s="81">
        <v>0</v>
      </c>
      <c r="U92" s="81">
        <v>0</v>
      </c>
      <c r="V92" s="84">
        <v>3.8479999999999999</v>
      </c>
      <c r="W92" s="81">
        <v>0</v>
      </c>
      <c r="X92" s="81">
        <v>0</v>
      </c>
      <c r="Y92" s="83" t="s">
        <v>405</v>
      </c>
      <c r="Z92" s="84">
        <v>2.1019999999999999</v>
      </c>
      <c r="AA92" s="84">
        <v>233.09</v>
      </c>
      <c r="AB92" s="115">
        <v>456.02</v>
      </c>
      <c r="AC92" s="115">
        <v>330.66300000000001</v>
      </c>
      <c r="AD92" s="84">
        <v>246.709</v>
      </c>
      <c r="AE92" s="84">
        <v>164.72399999999999</v>
      </c>
      <c r="AF92" s="84">
        <v>138.70100000000002</v>
      </c>
      <c r="AG92" s="115">
        <v>153.059</v>
      </c>
      <c r="AH92" s="115">
        <v>140.68299999999999</v>
      </c>
      <c r="AI92" s="357">
        <v>154.315</v>
      </c>
      <c r="AJ92" s="357">
        <v>9532.6260000000002</v>
      </c>
      <c r="AK92" s="357">
        <v>54234.465999999993</v>
      </c>
      <c r="AL92" s="115">
        <v>71307.304999999993</v>
      </c>
      <c r="AM92" s="115">
        <v>35277.599999999999</v>
      </c>
      <c r="AN92" s="115">
        <v>51615.116999999998</v>
      </c>
      <c r="AO92" s="107">
        <v>48619.788999999997</v>
      </c>
      <c r="AP92" s="115">
        <v>57837.449000000001</v>
      </c>
    </row>
    <row r="93" spans="2:42" s="80" customFormat="1" ht="15.6" customHeight="1" x14ac:dyDescent="0.25">
      <c r="B93" s="2" t="s">
        <v>585</v>
      </c>
      <c r="C93" s="78" t="s">
        <v>586</v>
      </c>
      <c r="D93" s="2"/>
      <c r="E93" s="78"/>
      <c r="F93" s="79">
        <v>2.355</v>
      </c>
      <c r="G93" s="85" t="s">
        <v>405</v>
      </c>
      <c r="H93" s="79">
        <v>28.98</v>
      </c>
      <c r="I93" s="79">
        <v>85.949999999999989</v>
      </c>
      <c r="J93" s="79">
        <v>71.033000000000001</v>
      </c>
      <c r="K93" s="79">
        <v>8.3390000000000004</v>
      </c>
      <c r="L93" s="79">
        <v>11.077</v>
      </c>
      <c r="M93" s="79">
        <v>25.609000000000002</v>
      </c>
      <c r="N93" s="79">
        <v>5.6609999999999996</v>
      </c>
      <c r="O93" s="79">
        <v>56.113</v>
      </c>
      <c r="P93" s="79">
        <v>86.694000000000003</v>
      </c>
      <c r="Q93" s="79">
        <v>199.00900000000001</v>
      </c>
      <c r="R93" s="79">
        <v>523.71699999999998</v>
      </c>
      <c r="S93" s="79">
        <v>567.45699999999999</v>
      </c>
      <c r="T93" s="79">
        <v>709.72500000000002</v>
      </c>
      <c r="U93" s="79">
        <v>1183.9170000000001</v>
      </c>
      <c r="V93" s="79">
        <v>1843.4949999999999</v>
      </c>
      <c r="W93" s="79">
        <v>253.08699999999996</v>
      </c>
      <c r="X93" s="79">
        <v>401.72300000000001</v>
      </c>
      <c r="Y93" s="79">
        <v>471.935</v>
      </c>
      <c r="Z93" s="79">
        <v>930.63499999999988</v>
      </c>
      <c r="AA93" s="79">
        <v>849.38800000000003</v>
      </c>
      <c r="AB93" s="114">
        <v>2884.8120000000004</v>
      </c>
      <c r="AC93" s="114">
        <v>3327.8029999999999</v>
      </c>
      <c r="AD93" s="79">
        <v>11721.063</v>
      </c>
      <c r="AE93" s="79">
        <v>11114.509000000002</v>
      </c>
      <c r="AF93" s="114">
        <v>9857.0919999999987</v>
      </c>
      <c r="AG93" s="114">
        <v>8889.7480000000014</v>
      </c>
      <c r="AH93" s="114">
        <v>4424.0929999999998</v>
      </c>
      <c r="AI93" s="372">
        <v>6519.6059999999998</v>
      </c>
      <c r="AJ93" s="372">
        <v>14706.615</v>
      </c>
      <c r="AK93" s="372">
        <v>13101.934000000001</v>
      </c>
      <c r="AL93" s="114">
        <v>9140.9690000000046</v>
      </c>
      <c r="AM93" s="114">
        <v>13480.043999999993</v>
      </c>
      <c r="AN93" s="128">
        <v>15960.431</v>
      </c>
      <c r="AO93" s="114">
        <v>12609.050000000001</v>
      </c>
      <c r="AP93" s="128">
        <v>13790.589000000002</v>
      </c>
    </row>
    <row r="94" spans="2:42" s="70" customFormat="1" ht="15.6" customHeight="1" x14ac:dyDescent="0.25">
      <c r="B94" s="75"/>
      <c r="C94" s="81"/>
      <c r="D94" s="75" t="s">
        <v>587</v>
      </c>
      <c r="E94" s="81" t="s">
        <v>588</v>
      </c>
      <c r="F94" s="81">
        <v>0</v>
      </c>
      <c r="G94" s="81">
        <v>0</v>
      </c>
      <c r="H94" s="84">
        <v>15.462999999999999</v>
      </c>
      <c r="I94" s="84">
        <v>1.8260000000000001</v>
      </c>
      <c r="J94" s="81">
        <v>0</v>
      </c>
      <c r="K94" s="83" t="s">
        <v>405</v>
      </c>
      <c r="L94" s="81">
        <v>0</v>
      </c>
      <c r="M94" s="81">
        <v>0</v>
      </c>
      <c r="N94" s="81">
        <v>0</v>
      </c>
      <c r="O94" s="81">
        <v>0</v>
      </c>
      <c r="P94" s="84">
        <v>1.47</v>
      </c>
      <c r="Q94" s="84">
        <v>39.651000000000003</v>
      </c>
      <c r="R94" s="84">
        <v>98.123999999999995</v>
      </c>
      <c r="S94" s="84">
        <v>84.79</v>
      </c>
      <c r="T94" s="84">
        <v>169.52</v>
      </c>
      <c r="U94" s="84">
        <v>185.387</v>
      </c>
      <c r="V94" s="84">
        <v>128.11600000000001</v>
      </c>
      <c r="W94" s="81">
        <v>0</v>
      </c>
      <c r="X94" s="81">
        <v>0</v>
      </c>
      <c r="Y94" s="81">
        <v>0</v>
      </c>
      <c r="Z94" s="84">
        <v>31.061</v>
      </c>
      <c r="AA94" s="84">
        <v>22.841999999999999</v>
      </c>
      <c r="AB94" s="115">
        <v>68.899000000000001</v>
      </c>
      <c r="AC94" s="115">
        <v>13.298</v>
      </c>
      <c r="AD94" s="84">
        <v>6485.2280000000001</v>
      </c>
      <c r="AE94" s="84">
        <v>4387.3999999999996</v>
      </c>
      <c r="AF94" s="84">
        <v>4215.7579999999998</v>
      </c>
      <c r="AG94" s="115">
        <v>518.79100000000005</v>
      </c>
      <c r="AH94" s="115">
        <v>198.77099999999999</v>
      </c>
      <c r="AI94" s="357">
        <v>156.95699999999999</v>
      </c>
      <c r="AJ94" s="357">
        <v>2915.076</v>
      </c>
      <c r="AK94" s="357">
        <v>1989.1330000000003</v>
      </c>
      <c r="AL94" s="115">
        <v>1568.394</v>
      </c>
      <c r="AM94" s="115">
        <v>1911.7970000000003</v>
      </c>
      <c r="AN94" s="115">
        <v>2651.777</v>
      </c>
      <c r="AO94" s="107">
        <v>975.178</v>
      </c>
      <c r="AP94" s="115">
        <v>867.83299999999997</v>
      </c>
    </row>
    <row r="95" spans="2:42" s="70" customFormat="1" ht="15.6" customHeight="1" x14ac:dyDescent="0.25">
      <c r="B95" s="75"/>
      <c r="C95" s="81"/>
      <c r="D95" s="75" t="s">
        <v>589</v>
      </c>
      <c r="E95" s="81" t="s">
        <v>590</v>
      </c>
      <c r="F95" s="84">
        <v>2.355</v>
      </c>
      <c r="G95" s="83" t="s">
        <v>405</v>
      </c>
      <c r="H95" s="84">
        <v>2.8359999999999999</v>
      </c>
      <c r="I95" s="84">
        <v>5.0350000000000001</v>
      </c>
      <c r="J95" s="84">
        <v>12.413</v>
      </c>
      <c r="K95" s="83" t="s">
        <v>405</v>
      </c>
      <c r="L95" s="83" t="s">
        <v>405</v>
      </c>
      <c r="M95" s="84">
        <v>3.1110000000000002</v>
      </c>
      <c r="N95" s="84">
        <v>0.70699999999999996</v>
      </c>
      <c r="O95" s="84">
        <v>40.344000000000001</v>
      </c>
      <c r="P95" s="84">
        <v>63.302</v>
      </c>
      <c r="Q95" s="84">
        <v>17.600000000000001</v>
      </c>
      <c r="R95" s="84">
        <v>139.226</v>
      </c>
      <c r="S95" s="84">
        <v>181.88200000000001</v>
      </c>
      <c r="T95" s="84">
        <v>235.119</v>
      </c>
      <c r="U95" s="84">
        <v>488.00400000000002</v>
      </c>
      <c r="V95" s="84">
        <v>1254.9649999999999</v>
      </c>
      <c r="W95" s="84">
        <v>27.765999999999998</v>
      </c>
      <c r="X95" s="84">
        <v>51.134999999999998</v>
      </c>
      <c r="Y95" s="84">
        <v>74.244</v>
      </c>
      <c r="Z95" s="84">
        <v>308.733</v>
      </c>
      <c r="AA95" s="84">
        <v>318.42599999999999</v>
      </c>
      <c r="AB95" s="115">
        <v>881.476</v>
      </c>
      <c r="AC95" s="116">
        <v>1580.615</v>
      </c>
      <c r="AD95" s="84">
        <v>3263.0410000000002</v>
      </c>
      <c r="AE95" s="84">
        <v>4232.5740000000005</v>
      </c>
      <c r="AF95" s="84">
        <v>4198.2539999999999</v>
      </c>
      <c r="AG95" s="115">
        <v>5266.7650000000003</v>
      </c>
      <c r="AH95" s="115">
        <v>2392.69</v>
      </c>
      <c r="AI95" s="357">
        <v>3539.1109999999999</v>
      </c>
      <c r="AJ95" s="357">
        <v>7450.6310000000012</v>
      </c>
      <c r="AK95" s="357">
        <v>7621.8710000000046</v>
      </c>
      <c r="AL95" s="115">
        <v>4173.0100000000039</v>
      </c>
      <c r="AM95" s="115">
        <v>6675.6190000000051</v>
      </c>
      <c r="AN95" s="115">
        <v>8535.512999999999</v>
      </c>
      <c r="AO95" s="107">
        <v>6130.902</v>
      </c>
      <c r="AP95" s="115">
        <v>7389.16</v>
      </c>
    </row>
    <row r="96" spans="2:42" s="70" customFormat="1" ht="15.6" customHeight="1" x14ac:dyDescent="0.25">
      <c r="B96" s="75"/>
      <c r="C96" s="81"/>
      <c r="D96" s="75" t="s">
        <v>591</v>
      </c>
      <c r="E96" s="81" t="s">
        <v>592</v>
      </c>
      <c r="F96" s="81">
        <v>0</v>
      </c>
      <c r="G96" s="81">
        <v>0</v>
      </c>
      <c r="H96" s="81">
        <v>0</v>
      </c>
      <c r="I96" s="83" t="s">
        <v>405</v>
      </c>
      <c r="J96" s="84">
        <v>3.661</v>
      </c>
      <c r="K96" s="81">
        <v>0</v>
      </c>
      <c r="L96" s="81">
        <v>0</v>
      </c>
      <c r="M96" s="81">
        <v>0</v>
      </c>
      <c r="N96" s="81">
        <v>0</v>
      </c>
      <c r="O96" s="84">
        <v>1.387</v>
      </c>
      <c r="P96" s="84">
        <v>0.93100000000000005</v>
      </c>
      <c r="Q96" s="81">
        <v>0</v>
      </c>
      <c r="R96" s="84">
        <v>9.3279999999999994</v>
      </c>
      <c r="S96" s="83" t="s">
        <v>405</v>
      </c>
      <c r="T96" s="84">
        <v>3.6139999999999999</v>
      </c>
      <c r="U96" s="84">
        <v>17.065000000000001</v>
      </c>
      <c r="V96" s="84">
        <v>1.486</v>
      </c>
      <c r="W96" s="84">
        <v>0.97599999999999998</v>
      </c>
      <c r="X96" s="84">
        <v>0.59799999999999998</v>
      </c>
      <c r="Y96" s="83" t="s">
        <v>405</v>
      </c>
      <c r="Z96" s="84">
        <v>2.706</v>
      </c>
      <c r="AA96" s="84">
        <v>46.512999999999998</v>
      </c>
      <c r="AB96" s="116" t="s">
        <v>405</v>
      </c>
      <c r="AC96" s="115">
        <v>66.381</v>
      </c>
      <c r="AD96" s="84">
        <v>21.968</v>
      </c>
      <c r="AE96" s="84">
        <v>55.325000000000003</v>
      </c>
      <c r="AF96" s="84">
        <v>23.001999999999999</v>
      </c>
      <c r="AG96" s="115">
        <v>238.78800000000001</v>
      </c>
      <c r="AH96" s="115">
        <v>220.45599999999999</v>
      </c>
      <c r="AI96" s="357">
        <v>121.21600000000001</v>
      </c>
      <c r="AJ96" s="357">
        <v>223.10399999999998</v>
      </c>
      <c r="AK96" s="357">
        <v>150.94299999999998</v>
      </c>
      <c r="AL96" s="115">
        <v>107.88</v>
      </c>
      <c r="AM96" s="115">
        <v>87.046000000000049</v>
      </c>
      <c r="AN96" s="115">
        <v>308.40100000000001</v>
      </c>
      <c r="AO96" s="107">
        <v>197.83699999999999</v>
      </c>
      <c r="AP96" s="115">
        <v>246.06399999999999</v>
      </c>
    </row>
    <row r="97" spans="2:42" s="70" customFormat="1" ht="15.6" customHeight="1" x14ac:dyDescent="0.25">
      <c r="B97" s="75"/>
      <c r="C97" s="81"/>
      <c r="D97" s="75" t="s">
        <v>593</v>
      </c>
      <c r="E97" s="81" t="s">
        <v>594</v>
      </c>
      <c r="F97" s="81">
        <v>0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  <c r="S97" s="81">
        <v>0</v>
      </c>
      <c r="T97" s="81">
        <v>0</v>
      </c>
      <c r="U97" s="81">
        <v>0</v>
      </c>
      <c r="V97" s="81">
        <v>0</v>
      </c>
      <c r="W97" s="81">
        <v>0</v>
      </c>
      <c r="X97" s="81">
        <v>0</v>
      </c>
      <c r="Y97" s="81">
        <v>0</v>
      </c>
      <c r="Z97" s="81">
        <v>0</v>
      </c>
      <c r="AA97" s="81">
        <v>0</v>
      </c>
      <c r="AB97" s="117">
        <v>0</v>
      </c>
      <c r="AC97" s="117">
        <v>0</v>
      </c>
      <c r="AD97" s="81">
        <v>0</v>
      </c>
      <c r="AE97" s="89" t="s">
        <v>405</v>
      </c>
      <c r="AF97" s="81">
        <v>0</v>
      </c>
      <c r="AG97" s="117">
        <v>0</v>
      </c>
      <c r="AH97" s="117">
        <v>0</v>
      </c>
      <c r="AI97" s="358">
        <v>4.3140000000000001</v>
      </c>
      <c r="AJ97" s="370">
        <v>0</v>
      </c>
      <c r="AK97" s="370">
        <v>0</v>
      </c>
      <c r="AL97" s="117">
        <v>0</v>
      </c>
      <c r="AM97" s="117">
        <v>0</v>
      </c>
      <c r="AN97" s="116" t="s">
        <v>405</v>
      </c>
      <c r="AO97" s="117">
        <v>0</v>
      </c>
      <c r="AP97" s="117">
        <v>0</v>
      </c>
    </row>
    <row r="98" spans="2:42" s="70" customFormat="1" ht="15.6" customHeight="1" x14ac:dyDescent="0.25">
      <c r="B98" s="75"/>
      <c r="C98" s="81"/>
      <c r="D98" s="75" t="s">
        <v>595</v>
      </c>
      <c r="E98" s="81" t="s">
        <v>596</v>
      </c>
      <c r="F98" s="81">
        <v>0</v>
      </c>
      <c r="G98" s="81">
        <v>0</v>
      </c>
      <c r="H98" s="81">
        <v>0</v>
      </c>
      <c r="I98" s="84">
        <v>2.6869999999999998</v>
      </c>
      <c r="J98" s="84">
        <v>0.72199999999999998</v>
      </c>
      <c r="K98" s="81">
        <v>0</v>
      </c>
      <c r="L98" s="81">
        <v>0</v>
      </c>
      <c r="M98" s="81">
        <v>0</v>
      </c>
      <c r="N98" s="84">
        <v>2.2450000000000001</v>
      </c>
      <c r="O98" s="83" t="s">
        <v>405</v>
      </c>
      <c r="P98" s="84">
        <v>13.019</v>
      </c>
      <c r="Q98" s="84">
        <v>136.95500000000001</v>
      </c>
      <c r="R98" s="84">
        <v>234.95</v>
      </c>
      <c r="S98" s="84">
        <v>267.42599999999999</v>
      </c>
      <c r="T98" s="84">
        <v>261.45499999999998</v>
      </c>
      <c r="U98" s="84">
        <v>367.83600000000001</v>
      </c>
      <c r="V98" s="84">
        <v>312.72300000000001</v>
      </c>
      <c r="W98" s="84">
        <v>209.43199999999999</v>
      </c>
      <c r="X98" s="84">
        <v>337.42</v>
      </c>
      <c r="Y98" s="84">
        <v>367.267</v>
      </c>
      <c r="Z98" s="84">
        <v>456.45400000000001</v>
      </c>
      <c r="AA98" s="84">
        <v>312.95100000000002</v>
      </c>
      <c r="AB98" s="115">
        <v>1018.152</v>
      </c>
      <c r="AC98" s="115">
        <v>446.21699999999998</v>
      </c>
      <c r="AD98" s="84">
        <v>417.76799999999997</v>
      </c>
      <c r="AE98" s="84">
        <v>985.94799999999998</v>
      </c>
      <c r="AF98" s="84">
        <v>821.37400000000002</v>
      </c>
      <c r="AG98" s="115">
        <v>1042.982</v>
      </c>
      <c r="AH98" s="115">
        <v>693.13800000000003</v>
      </c>
      <c r="AI98" s="357">
        <v>1035.7830000000001</v>
      </c>
      <c r="AJ98" s="357">
        <v>1686.3670000000004</v>
      </c>
      <c r="AK98" s="357">
        <v>1872.6389999999994</v>
      </c>
      <c r="AL98" s="115">
        <v>1607.6910000000003</v>
      </c>
      <c r="AM98" s="115">
        <v>2732.2439999999988</v>
      </c>
      <c r="AN98" s="115">
        <v>2053.5329999999999</v>
      </c>
      <c r="AO98" s="107">
        <v>2378.8790000000004</v>
      </c>
      <c r="AP98" s="115">
        <v>2843.6959999999999</v>
      </c>
    </row>
    <row r="99" spans="2:42" s="70" customFormat="1" ht="15.6" customHeight="1" x14ac:dyDescent="0.25">
      <c r="B99" s="75"/>
      <c r="C99" s="81"/>
      <c r="D99" s="75" t="s">
        <v>597</v>
      </c>
      <c r="E99" s="81" t="s">
        <v>598</v>
      </c>
      <c r="F99" s="81">
        <v>0</v>
      </c>
      <c r="G99" s="81">
        <v>0</v>
      </c>
      <c r="H99" s="81">
        <v>0</v>
      </c>
      <c r="I99" s="84">
        <v>62.08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4">
        <v>1.806</v>
      </c>
      <c r="Q99" s="81">
        <v>0</v>
      </c>
      <c r="R99" s="81">
        <v>0</v>
      </c>
      <c r="S99" s="81">
        <v>0</v>
      </c>
      <c r="T99" s="83" t="s">
        <v>405</v>
      </c>
      <c r="U99" s="81">
        <v>0</v>
      </c>
      <c r="V99" s="81">
        <v>0</v>
      </c>
      <c r="W99" s="81">
        <v>0</v>
      </c>
      <c r="X99" s="81">
        <v>0</v>
      </c>
      <c r="Y99" s="81">
        <v>0</v>
      </c>
      <c r="Z99" s="81">
        <v>0</v>
      </c>
      <c r="AA99" s="81">
        <v>0</v>
      </c>
      <c r="AB99" s="117">
        <v>0</v>
      </c>
      <c r="AC99" s="117">
        <v>0</v>
      </c>
      <c r="AD99" s="84">
        <v>4.1970000000000001</v>
      </c>
      <c r="AE99" s="81">
        <v>0</v>
      </c>
      <c r="AF99" s="81">
        <v>0</v>
      </c>
      <c r="AG99" s="116" t="s">
        <v>405</v>
      </c>
      <c r="AH99" s="117">
        <v>0</v>
      </c>
      <c r="AI99" s="358">
        <v>15.885</v>
      </c>
      <c r="AJ99" s="370">
        <v>0</v>
      </c>
      <c r="AK99" s="357">
        <v>0.57599999999999996</v>
      </c>
      <c r="AL99" s="115">
        <v>20.581</v>
      </c>
      <c r="AM99" s="115">
        <v>2.3050000000000002</v>
      </c>
      <c r="AN99" s="115">
        <v>8.9670000000000005</v>
      </c>
      <c r="AO99" s="117">
        <v>0</v>
      </c>
      <c r="AP99" s="115">
        <v>2.5379999999999998</v>
      </c>
    </row>
    <row r="100" spans="2:42" s="70" customFormat="1" ht="15.6" customHeight="1" x14ac:dyDescent="0.25">
      <c r="B100" s="75"/>
      <c r="C100" s="81"/>
      <c r="D100" s="75" t="s">
        <v>599</v>
      </c>
      <c r="E100" s="81" t="s">
        <v>600</v>
      </c>
      <c r="F100" s="81">
        <v>0</v>
      </c>
      <c r="G100" s="81">
        <v>0</v>
      </c>
      <c r="H100" s="84">
        <v>0.59899999999999998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84">
        <v>7.2889999999999997</v>
      </c>
      <c r="T100" s="83" t="s">
        <v>405</v>
      </c>
      <c r="U100" s="81">
        <v>0</v>
      </c>
      <c r="V100" s="84">
        <v>1.1240000000000001</v>
      </c>
      <c r="W100" s="81">
        <v>0</v>
      </c>
      <c r="X100" s="81">
        <v>0</v>
      </c>
      <c r="Y100" s="81">
        <v>0</v>
      </c>
      <c r="Z100" s="81">
        <v>0</v>
      </c>
      <c r="AA100" s="81">
        <v>0</v>
      </c>
      <c r="AB100" s="116" t="s">
        <v>405</v>
      </c>
      <c r="AC100" s="117">
        <v>0</v>
      </c>
      <c r="AD100" s="81">
        <v>0</v>
      </c>
      <c r="AE100" s="84">
        <v>2.0819999999999999</v>
      </c>
      <c r="AF100" s="84">
        <v>0.90400000000000003</v>
      </c>
      <c r="AG100" s="115">
        <v>1.7729999999999999</v>
      </c>
      <c r="AH100" s="115">
        <v>12.638999999999999</v>
      </c>
      <c r="AI100" s="357">
        <v>44.618000000000002</v>
      </c>
      <c r="AJ100" s="357">
        <v>81.622</v>
      </c>
      <c r="AK100" s="357">
        <v>11.942</v>
      </c>
      <c r="AL100" s="115">
        <v>9.2720000000000002</v>
      </c>
      <c r="AM100" s="115">
        <v>11.155000000000001</v>
      </c>
      <c r="AN100" s="115">
        <v>32.018000000000001</v>
      </c>
      <c r="AO100" s="107">
        <v>37.001999999999995</v>
      </c>
      <c r="AP100" s="115">
        <v>10.323</v>
      </c>
    </row>
    <row r="101" spans="2:42" s="70" customFormat="1" ht="15.6" customHeight="1" x14ac:dyDescent="0.25">
      <c r="B101" s="75"/>
      <c r="C101" s="81"/>
      <c r="D101" s="75" t="s">
        <v>601</v>
      </c>
      <c r="E101" s="81" t="s">
        <v>602</v>
      </c>
      <c r="F101" s="81">
        <v>0</v>
      </c>
      <c r="G101" s="81">
        <v>0</v>
      </c>
      <c r="H101" s="81">
        <v>0</v>
      </c>
      <c r="I101" s="83" t="s">
        <v>405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81">
        <v>0</v>
      </c>
      <c r="T101" s="81">
        <v>0</v>
      </c>
      <c r="U101" s="81">
        <v>0</v>
      </c>
      <c r="V101" s="81">
        <v>0</v>
      </c>
      <c r="W101" s="81">
        <v>0</v>
      </c>
      <c r="X101" s="81">
        <v>0</v>
      </c>
      <c r="Y101" s="81">
        <v>0</v>
      </c>
      <c r="Z101" s="81">
        <v>0</v>
      </c>
      <c r="AA101" s="81">
        <v>0</v>
      </c>
      <c r="AB101" s="115">
        <v>5.141</v>
      </c>
      <c r="AC101" s="117">
        <v>0</v>
      </c>
      <c r="AD101" s="81">
        <v>0</v>
      </c>
      <c r="AE101" s="89" t="s">
        <v>405</v>
      </c>
      <c r="AF101" s="81">
        <v>0</v>
      </c>
      <c r="AG101" s="117">
        <v>0</v>
      </c>
      <c r="AH101" s="117">
        <v>0</v>
      </c>
      <c r="AI101" s="370">
        <v>0</v>
      </c>
      <c r="AJ101" s="371" t="s">
        <v>405</v>
      </c>
      <c r="AK101" s="371" t="s">
        <v>405</v>
      </c>
      <c r="AL101" s="116" t="s">
        <v>405</v>
      </c>
      <c r="AM101" s="116" t="s">
        <v>405</v>
      </c>
      <c r="AN101" s="116" t="s">
        <v>405</v>
      </c>
      <c r="AO101" s="117">
        <v>0</v>
      </c>
      <c r="AP101" s="117">
        <v>0</v>
      </c>
    </row>
    <row r="102" spans="2:42" s="70" customFormat="1" ht="15.6" customHeight="1" x14ac:dyDescent="0.25">
      <c r="B102" s="75"/>
      <c r="C102" s="81"/>
      <c r="D102" s="75" t="s">
        <v>603</v>
      </c>
      <c r="E102" s="81" t="s">
        <v>604</v>
      </c>
      <c r="F102" s="81">
        <v>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1">
        <v>0</v>
      </c>
      <c r="W102" s="81">
        <v>0</v>
      </c>
      <c r="X102" s="81">
        <v>0</v>
      </c>
      <c r="Y102" s="81">
        <v>0</v>
      </c>
      <c r="Z102" s="81">
        <v>0</v>
      </c>
      <c r="AA102" s="81">
        <v>0</v>
      </c>
      <c r="AB102" s="117">
        <v>0</v>
      </c>
      <c r="AC102" s="117">
        <v>0</v>
      </c>
      <c r="AD102" s="81">
        <v>0</v>
      </c>
      <c r="AE102" s="84">
        <v>5.125</v>
      </c>
      <c r="AF102" s="81">
        <v>0</v>
      </c>
      <c r="AG102" s="117">
        <v>0</v>
      </c>
      <c r="AH102" s="117">
        <v>0</v>
      </c>
      <c r="AI102" s="370">
        <v>0</v>
      </c>
      <c r="AJ102" s="370">
        <v>0</v>
      </c>
      <c r="AK102" s="370">
        <v>0</v>
      </c>
      <c r="AL102" s="117">
        <v>0</v>
      </c>
      <c r="AM102" s="115">
        <v>0.51</v>
      </c>
      <c r="AN102" s="117">
        <v>0</v>
      </c>
      <c r="AO102" s="107">
        <v>1.4570000000000001</v>
      </c>
      <c r="AP102" s="107">
        <v>1.6830000000000001</v>
      </c>
    </row>
    <row r="103" spans="2:42" s="70" customFormat="1" ht="15.6" customHeight="1" x14ac:dyDescent="0.25">
      <c r="B103" s="75"/>
      <c r="C103" s="81"/>
      <c r="D103" s="75" t="s">
        <v>605</v>
      </c>
      <c r="E103" s="81" t="s">
        <v>606</v>
      </c>
      <c r="F103" s="81">
        <v>0</v>
      </c>
      <c r="G103" s="83" t="s">
        <v>405</v>
      </c>
      <c r="H103" s="84">
        <v>8.8699999999999992</v>
      </c>
      <c r="I103" s="84">
        <v>0.503</v>
      </c>
      <c r="J103" s="84">
        <v>49.829000000000001</v>
      </c>
      <c r="K103" s="84">
        <v>8.1219999999999999</v>
      </c>
      <c r="L103" s="84">
        <v>11.02</v>
      </c>
      <c r="M103" s="84">
        <v>16.998000000000001</v>
      </c>
      <c r="N103" s="83" t="s">
        <v>405</v>
      </c>
      <c r="O103" s="84">
        <v>3.7839999999999998</v>
      </c>
      <c r="P103" s="84">
        <v>3.3540000000000001</v>
      </c>
      <c r="Q103" s="84">
        <v>4.6139999999999999</v>
      </c>
      <c r="R103" s="84">
        <v>24.507999999999999</v>
      </c>
      <c r="S103" s="84">
        <v>14.987</v>
      </c>
      <c r="T103" s="84">
        <v>34.542000000000002</v>
      </c>
      <c r="U103" s="84">
        <v>90.138999999999996</v>
      </c>
      <c r="V103" s="84">
        <v>80.617999999999995</v>
      </c>
      <c r="W103" s="84">
        <v>11.141999999999999</v>
      </c>
      <c r="X103" s="84">
        <v>9.6069999999999993</v>
      </c>
      <c r="Y103" s="84">
        <v>28.699000000000002</v>
      </c>
      <c r="Z103" s="84">
        <v>77.66</v>
      </c>
      <c r="AA103" s="84">
        <v>132.488</v>
      </c>
      <c r="AB103" s="115">
        <v>190.64</v>
      </c>
      <c r="AC103" s="115">
        <v>274.03699999999998</v>
      </c>
      <c r="AD103" s="84">
        <v>424.76499999999999</v>
      </c>
      <c r="AE103" s="84">
        <v>527.99</v>
      </c>
      <c r="AF103" s="84">
        <v>273.63099999999997</v>
      </c>
      <c r="AG103" s="115">
        <v>1163.462</v>
      </c>
      <c r="AH103" s="115">
        <v>632.92300000000023</v>
      </c>
      <c r="AI103" s="357">
        <v>723.08599999999967</v>
      </c>
      <c r="AJ103" s="357">
        <v>1093.8280000000002</v>
      </c>
      <c r="AK103" s="357">
        <v>493.40699999999993</v>
      </c>
      <c r="AL103" s="115">
        <v>601.07900000000006</v>
      </c>
      <c r="AM103" s="115">
        <v>729.39400000000001</v>
      </c>
      <c r="AN103" s="115">
        <v>876.29</v>
      </c>
      <c r="AO103" s="107">
        <v>1024.4459999999999</v>
      </c>
      <c r="AP103" s="107">
        <v>771.27300000000002</v>
      </c>
    </row>
    <row r="104" spans="2:42" s="70" customFormat="1" ht="15.6" customHeight="1" x14ac:dyDescent="0.25">
      <c r="B104" s="75"/>
      <c r="C104" s="81"/>
      <c r="D104" s="75" t="s">
        <v>607</v>
      </c>
      <c r="E104" s="81" t="s">
        <v>608</v>
      </c>
      <c r="F104" s="81">
        <v>0</v>
      </c>
      <c r="G104" s="83" t="s">
        <v>405</v>
      </c>
      <c r="H104" s="84">
        <v>1.212</v>
      </c>
      <c r="I104" s="84">
        <v>13.347</v>
      </c>
      <c r="J104" s="84">
        <v>4.4080000000000004</v>
      </c>
      <c r="K104" s="81">
        <v>0</v>
      </c>
      <c r="L104" s="81">
        <v>0</v>
      </c>
      <c r="M104" s="84">
        <v>5.5</v>
      </c>
      <c r="N104" s="84">
        <v>2.5590000000000002</v>
      </c>
      <c r="O104" s="84">
        <v>10.374000000000001</v>
      </c>
      <c r="P104" s="84">
        <v>2.8119999999999998</v>
      </c>
      <c r="Q104" s="83" t="s">
        <v>405</v>
      </c>
      <c r="R104" s="84">
        <v>17.581</v>
      </c>
      <c r="S104" s="84">
        <v>10.677</v>
      </c>
      <c r="T104" s="84">
        <v>5.4749999999999996</v>
      </c>
      <c r="U104" s="84">
        <v>35.485999999999997</v>
      </c>
      <c r="V104" s="84">
        <v>64.462999999999994</v>
      </c>
      <c r="W104" s="84">
        <v>3.7709999999999999</v>
      </c>
      <c r="X104" s="84">
        <v>2.9630000000000001</v>
      </c>
      <c r="Y104" s="84">
        <v>1.661</v>
      </c>
      <c r="Z104" s="84">
        <v>54.021000000000001</v>
      </c>
      <c r="AA104" s="84">
        <v>16.167999999999999</v>
      </c>
      <c r="AB104" s="115">
        <v>719.96900000000005</v>
      </c>
      <c r="AC104" s="115">
        <v>947.255</v>
      </c>
      <c r="AD104" s="84">
        <v>1104.096</v>
      </c>
      <c r="AE104" s="84">
        <v>918.048</v>
      </c>
      <c r="AF104" s="84">
        <v>324.16899999999998</v>
      </c>
      <c r="AG104" s="115">
        <v>657.12699999999995</v>
      </c>
      <c r="AH104" s="115">
        <v>273.476</v>
      </c>
      <c r="AI104" s="357">
        <v>878.63599999999997</v>
      </c>
      <c r="AJ104" s="357">
        <v>1255.854</v>
      </c>
      <c r="AK104" s="357">
        <v>961.10100000000023</v>
      </c>
      <c r="AL104" s="115">
        <v>1053.021</v>
      </c>
      <c r="AM104" s="115">
        <v>1329.4950000000008</v>
      </c>
      <c r="AN104" s="115">
        <v>1493.213</v>
      </c>
      <c r="AO104" s="107">
        <v>1863.3489999999999</v>
      </c>
      <c r="AP104" s="107">
        <v>1658.019</v>
      </c>
    </row>
    <row r="105" spans="2:42" s="80" customFormat="1" ht="15.6" customHeight="1" x14ac:dyDescent="0.25">
      <c r="B105" s="2" t="s">
        <v>609</v>
      </c>
      <c r="C105" s="78" t="s">
        <v>610</v>
      </c>
      <c r="D105" s="78"/>
      <c r="E105" s="78"/>
      <c r="F105" s="79">
        <v>471.03800000000001</v>
      </c>
      <c r="G105" s="79">
        <v>499.95</v>
      </c>
      <c r="H105" s="79">
        <v>836.47800000000007</v>
      </c>
      <c r="I105" s="79">
        <v>1482.8140000000001</v>
      </c>
      <c r="J105" s="79">
        <v>1303.1030000000001</v>
      </c>
      <c r="K105" s="79">
        <v>559.67499999999995</v>
      </c>
      <c r="L105" s="79">
        <v>267.46100000000001</v>
      </c>
      <c r="M105" s="79">
        <v>1775.2020000000002</v>
      </c>
      <c r="N105" s="79">
        <v>562.95600000000002</v>
      </c>
      <c r="O105" s="79">
        <v>5044.8649999999998</v>
      </c>
      <c r="P105" s="79">
        <v>852.13400000000001</v>
      </c>
      <c r="Q105" s="79">
        <v>596.79700000000003</v>
      </c>
      <c r="R105" s="79">
        <v>1305.894</v>
      </c>
      <c r="S105" s="79">
        <v>1870.529</v>
      </c>
      <c r="T105" s="79">
        <v>2290.2950000000001</v>
      </c>
      <c r="U105" s="79">
        <v>6194.5820000000003</v>
      </c>
      <c r="V105" s="79">
        <v>5981.8819999999996</v>
      </c>
      <c r="W105" s="79">
        <v>2004.7910000000002</v>
      </c>
      <c r="X105" s="79">
        <v>2444.0590000000002</v>
      </c>
      <c r="Y105" s="79">
        <v>3405.518</v>
      </c>
      <c r="Z105" s="79">
        <v>13233.151</v>
      </c>
      <c r="AA105" s="79">
        <v>11344.242</v>
      </c>
      <c r="AB105" s="114">
        <v>9929.0879999999997</v>
      </c>
      <c r="AC105" s="114">
        <v>11369.474999999999</v>
      </c>
      <c r="AD105" s="79">
        <v>20223.677</v>
      </c>
      <c r="AE105" s="79">
        <v>13989.155999999999</v>
      </c>
      <c r="AF105" s="79">
        <v>39612.383999999998</v>
      </c>
      <c r="AG105" s="114">
        <v>27286.042999999998</v>
      </c>
      <c r="AH105" s="114">
        <v>20537.239999999998</v>
      </c>
      <c r="AI105" s="372">
        <v>23718.849999999991</v>
      </c>
      <c r="AJ105" s="372">
        <v>37439.70900000001</v>
      </c>
      <c r="AK105" s="372">
        <v>33212.994999999995</v>
      </c>
      <c r="AL105" s="114">
        <v>62249.822000000022</v>
      </c>
      <c r="AM105" s="114">
        <v>49094.635999999999</v>
      </c>
      <c r="AN105" s="128">
        <v>67204.296999999991</v>
      </c>
      <c r="AO105" s="114">
        <v>71466.65400000001</v>
      </c>
      <c r="AP105" s="128">
        <v>63606.982999999993</v>
      </c>
    </row>
    <row r="106" spans="2:42" s="70" customFormat="1" ht="15.6" customHeight="1" x14ac:dyDescent="0.25">
      <c r="B106" s="75"/>
      <c r="C106" s="81"/>
      <c r="D106" s="75" t="s">
        <v>611</v>
      </c>
      <c r="E106" s="81" t="s">
        <v>612</v>
      </c>
      <c r="F106" s="84">
        <v>9.8390000000000004</v>
      </c>
      <c r="G106" s="84">
        <v>58.335000000000001</v>
      </c>
      <c r="H106" s="84">
        <v>125.907</v>
      </c>
      <c r="I106" s="84">
        <v>877.21500000000003</v>
      </c>
      <c r="J106" s="84">
        <v>342.40499999999997</v>
      </c>
      <c r="K106" s="84">
        <v>59.186999999999998</v>
      </c>
      <c r="L106" s="84">
        <v>189.89</v>
      </c>
      <c r="M106" s="84">
        <v>1224.6980000000001</v>
      </c>
      <c r="N106" s="84">
        <v>199.68299999999999</v>
      </c>
      <c r="O106" s="84">
        <v>432.62099999999998</v>
      </c>
      <c r="P106" s="84">
        <v>280.935</v>
      </c>
      <c r="Q106" s="84">
        <v>281.72500000000002</v>
      </c>
      <c r="R106" s="84">
        <v>992.58299999999997</v>
      </c>
      <c r="S106" s="84">
        <v>1256.395</v>
      </c>
      <c r="T106" s="84">
        <v>1451.7349999999999</v>
      </c>
      <c r="U106" s="84">
        <v>4927.299</v>
      </c>
      <c r="V106" s="84">
        <v>3507.9569999999999</v>
      </c>
      <c r="W106" s="84">
        <v>763.13099999999997</v>
      </c>
      <c r="X106" s="84">
        <v>1111.981</v>
      </c>
      <c r="Y106" s="84">
        <v>1919.45</v>
      </c>
      <c r="Z106" s="84">
        <v>9699.0630000000001</v>
      </c>
      <c r="AA106" s="84">
        <v>4773.768</v>
      </c>
      <c r="AB106" s="115">
        <v>7216.4160000000002</v>
      </c>
      <c r="AC106" s="115">
        <v>6750.5829999999996</v>
      </c>
      <c r="AD106" s="84">
        <v>12601.739</v>
      </c>
      <c r="AE106" s="84">
        <v>8424.851999999999</v>
      </c>
      <c r="AF106" s="84">
        <v>31029.67</v>
      </c>
      <c r="AG106" s="115">
        <v>18930.464</v>
      </c>
      <c r="AH106" s="115">
        <v>16509.344000000001</v>
      </c>
      <c r="AI106" s="357">
        <v>18945.23799999999</v>
      </c>
      <c r="AJ106" s="357">
        <v>25785.879000000012</v>
      </c>
      <c r="AK106" s="357">
        <v>20632.189000000013</v>
      </c>
      <c r="AL106" s="115">
        <v>21272.070000000022</v>
      </c>
      <c r="AM106" s="115">
        <v>27686.808000000001</v>
      </c>
      <c r="AN106" s="115">
        <v>40521.971999999994</v>
      </c>
      <c r="AO106" s="107">
        <v>44996.224000000002</v>
      </c>
      <c r="AP106" s="107">
        <v>43266.417999999998</v>
      </c>
    </row>
    <row r="107" spans="2:42" s="70" customFormat="1" ht="15.6" customHeight="1" x14ac:dyDescent="0.25">
      <c r="B107" s="75"/>
      <c r="C107" s="81"/>
      <c r="D107" s="75" t="s">
        <v>613</v>
      </c>
      <c r="E107" s="82" t="s">
        <v>614</v>
      </c>
      <c r="F107" s="84">
        <v>461.19900000000001</v>
      </c>
      <c r="G107" s="84">
        <v>441.61500000000001</v>
      </c>
      <c r="H107" s="84">
        <v>710.57100000000003</v>
      </c>
      <c r="I107" s="84">
        <v>605.59900000000005</v>
      </c>
      <c r="J107" s="84">
        <v>960.69799999999998</v>
      </c>
      <c r="K107" s="84">
        <v>500.488</v>
      </c>
      <c r="L107" s="84">
        <v>77.570999999999998</v>
      </c>
      <c r="M107" s="84">
        <v>550.50400000000002</v>
      </c>
      <c r="N107" s="84">
        <v>363.27300000000002</v>
      </c>
      <c r="O107" s="84">
        <v>4612.2439999999997</v>
      </c>
      <c r="P107" s="84">
        <v>571.19899999999996</v>
      </c>
      <c r="Q107" s="84">
        <v>315.072</v>
      </c>
      <c r="R107" s="84">
        <v>313.31099999999998</v>
      </c>
      <c r="S107" s="84">
        <v>614.13400000000001</v>
      </c>
      <c r="T107" s="84">
        <v>838.56</v>
      </c>
      <c r="U107" s="84">
        <v>1267.2829999999999</v>
      </c>
      <c r="V107" s="84">
        <v>2473.9250000000002</v>
      </c>
      <c r="W107" s="84">
        <v>1241.6600000000001</v>
      </c>
      <c r="X107" s="84">
        <v>1332.078</v>
      </c>
      <c r="Y107" s="84">
        <v>1486.068</v>
      </c>
      <c r="Z107" s="84">
        <v>3534.0880000000002</v>
      </c>
      <c r="AA107" s="84">
        <v>6570.4740000000002</v>
      </c>
      <c r="AB107" s="115">
        <v>2712.672</v>
      </c>
      <c r="AC107" s="115">
        <v>4618.8919999999998</v>
      </c>
      <c r="AD107" s="84">
        <v>7621.9380000000001</v>
      </c>
      <c r="AE107" s="84">
        <v>5564.3040000000001</v>
      </c>
      <c r="AF107" s="84">
        <v>8582.7139999999999</v>
      </c>
      <c r="AG107" s="115">
        <v>8355.5789999999997</v>
      </c>
      <c r="AH107" s="115">
        <v>4027.8959999999988</v>
      </c>
      <c r="AI107" s="357">
        <v>4773.612000000001</v>
      </c>
      <c r="AJ107" s="357">
        <v>11653.829999999998</v>
      </c>
      <c r="AK107" s="357">
        <v>12580.806</v>
      </c>
      <c r="AL107" s="115">
        <v>40977.752</v>
      </c>
      <c r="AM107" s="115">
        <v>21407.828000000001</v>
      </c>
      <c r="AN107" s="115">
        <v>26682.324999999997</v>
      </c>
      <c r="AO107" s="107">
        <v>26470.43</v>
      </c>
      <c r="AP107" s="107">
        <v>20340.564999999999</v>
      </c>
    </row>
    <row r="108" spans="2:42" s="80" customFormat="1" ht="15.6" customHeight="1" x14ac:dyDescent="0.25">
      <c r="B108" s="2" t="s">
        <v>615</v>
      </c>
      <c r="C108" s="648" t="s">
        <v>616</v>
      </c>
      <c r="D108" s="648"/>
      <c r="E108" s="648"/>
      <c r="F108" s="79">
        <v>35.183</v>
      </c>
      <c r="G108" s="79">
        <v>121.13</v>
      </c>
      <c r="H108" s="78">
        <v>0</v>
      </c>
      <c r="I108" s="79">
        <v>2051.8440000000001</v>
      </c>
      <c r="J108" s="79">
        <v>20.800999999999998</v>
      </c>
      <c r="K108" s="79">
        <v>442.09399999999999</v>
      </c>
      <c r="L108" s="79">
        <v>52678.481</v>
      </c>
      <c r="M108" s="79">
        <v>1224.809</v>
      </c>
      <c r="N108" s="79">
        <v>63.269999999999996</v>
      </c>
      <c r="O108" s="79">
        <v>719.38800000000003</v>
      </c>
      <c r="P108" s="79">
        <v>22.603999999999999</v>
      </c>
      <c r="Q108" s="79">
        <v>375.55199999999996</v>
      </c>
      <c r="R108" s="79">
        <v>1332.6730000000002</v>
      </c>
      <c r="S108" s="79">
        <v>412.11199999999997</v>
      </c>
      <c r="T108" s="79">
        <v>519.40599999999995</v>
      </c>
      <c r="U108" s="79">
        <v>1959.664</v>
      </c>
      <c r="V108" s="79">
        <v>2999.1379999999999</v>
      </c>
      <c r="W108" s="79">
        <v>240.61</v>
      </c>
      <c r="X108" s="79">
        <v>268.59300000000002</v>
      </c>
      <c r="Y108" s="79">
        <v>1032.9270000000001</v>
      </c>
      <c r="Z108" s="79">
        <v>2478.6489999999999</v>
      </c>
      <c r="AA108" s="79">
        <v>3345.3119999999999</v>
      </c>
      <c r="AB108" s="114">
        <v>756.60799999999995</v>
      </c>
      <c r="AC108" s="114">
        <v>1870.896</v>
      </c>
      <c r="AD108" s="79">
        <v>57421.319000000003</v>
      </c>
      <c r="AE108" s="79">
        <v>1348.4069999999999</v>
      </c>
      <c r="AF108" s="79">
        <v>6359.5049999999992</v>
      </c>
      <c r="AG108" s="114">
        <v>4147.3539999999994</v>
      </c>
      <c r="AH108" s="114">
        <v>7383.1449999999995</v>
      </c>
      <c r="AI108" s="372">
        <v>1704.1659999999999</v>
      </c>
      <c r="AJ108" s="372">
        <v>35275.826000000001</v>
      </c>
      <c r="AK108" s="372">
        <v>36395.409</v>
      </c>
      <c r="AL108" s="114">
        <v>5481.3559999999989</v>
      </c>
      <c r="AM108" s="114">
        <v>7491.2519999999995</v>
      </c>
      <c r="AN108" s="128">
        <v>11636.773999999999</v>
      </c>
      <c r="AO108" s="114">
        <v>11011.665000000001</v>
      </c>
      <c r="AP108" s="128">
        <v>11004.949000000001</v>
      </c>
    </row>
    <row r="109" spans="2:42" s="70" customFormat="1" ht="15.6" customHeight="1" x14ac:dyDescent="0.25">
      <c r="B109" s="75"/>
      <c r="C109" s="81"/>
      <c r="D109" s="75" t="s">
        <v>617</v>
      </c>
      <c r="E109" s="82" t="s">
        <v>618</v>
      </c>
      <c r="F109" s="81">
        <v>0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4">
        <v>61.533999999999999</v>
      </c>
      <c r="S109" s="81">
        <v>0</v>
      </c>
      <c r="T109" s="81">
        <v>0</v>
      </c>
      <c r="U109" s="84">
        <v>4.24</v>
      </c>
      <c r="V109" s="81">
        <v>0</v>
      </c>
      <c r="W109" s="81">
        <v>0</v>
      </c>
      <c r="X109" s="81">
        <v>0</v>
      </c>
      <c r="Y109" s="84">
        <v>21.25</v>
      </c>
      <c r="Z109" s="84">
        <v>26.83</v>
      </c>
      <c r="AA109" s="84">
        <v>46.173000000000002</v>
      </c>
      <c r="AB109" s="115">
        <v>44.185000000000002</v>
      </c>
      <c r="AC109" s="115">
        <v>833.01</v>
      </c>
      <c r="AD109" s="84">
        <v>122.477</v>
      </c>
      <c r="AE109" s="84">
        <v>238.03700000000001</v>
      </c>
      <c r="AF109" s="84">
        <v>511.41800000000001</v>
      </c>
      <c r="AG109" s="115">
        <v>162.75800000000001</v>
      </c>
      <c r="AH109" s="115">
        <v>140.34500000000003</v>
      </c>
      <c r="AI109" s="357">
        <v>120.202</v>
      </c>
      <c r="AJ109" s="357">
        <v>68.11999999999999</v>
      </c>
      <c r="AK109" s="357">
        <v>110.06200000000001</v>
      </c>
      <c r="AL109" s="115">
        <v>186.93899999999999</v>
      </c>
      <c r="AM109" s="115">
        <v>169.82400000000001</v>
      </c>
      <c r="AN109" s="115">
        <v>69.730999999999995</v>
      </c>
      <c r="AO109" s="107">
        <v>53.798999999999999</v>
      </c>
      <c r="AP109" s="107">
        <v>45.387999999999998</v>
      </c>
    </row>
    <row r="110" spans="2:42" s="70" customFormat="1" ht="15.6" customHeight="1" x14ac:dyDescent="0.25">
      <c r="B110" s="75"/>
      <c r="C110" s="81"/>
      <c r="D110" s="75" t="s">
        <v>619</v>
      </c>
      <c r="E110" s="81" t="s">
        <v>620</v>
      </c>
      <c r="F110" s="84">
        <v>1.056</v>
      </c>
      <c r="G110" s="84">
        <v>2.117</v>
      </c>
      <c r="H110" s="81">
        <v>0</v>
      </c>
      <c r="I110" s="84">
        <v>5.1369999999999996</v>
      </c>
      <c r="J110" s="84">
        <v>3.331</v>
      </c>
      <c r="K110" s="84">
        <v>127.54600000000001</v>
      </c>
      <c r="L110" s="84">
        <v>48.064</v>
      </c>
      <c r="M110" s="84">
        <v>65.379000000000005</v>
      </c>
      <c r="N110" s="84">
        <v>9.4</v>
      </c>
      <c r="O110" s="84">
        <v>1.216</v>
      </c>
      <c r="P110" s="84">
        <v>15.62</v>
      </c>
      <c r="Q110" s="84">
        <v>75.567999999999998</v>
      </c>
      <c r="R110" s="84">
        <v>500.11200000000002</v>
      </c>
      <c r="S110" s="84">
        <v>261.88</v>
      </c>
      <c r="T110" s="84">
        <v>517.90599999999995</v>
      </c>
      <c r="U110" s="84">
        <v>1955.424</v>
      </c>
      <c r="V110" s="84">
        <v>1016.6079999999999</v>
      </c>
      <c r="W110" s="84">
        <v>240.61</v>
      </c>
      <c r="X110" s="84">
        <v>268.59300000000002</v>
      </c>
      <c r="Y110" s="84">
        <v>480.87700000000001</v>
      </c>
      <c r="Z110" s="84">
        <v>2439.7840000000001</v>
      </c>
      <c r="AA110" s="84">
        <v>3299.1390000000001</v>
      </c>
      <c r="AB110" s="115">
        <v>712.22299999999996</v>
      </c>
      <c r="AC110" s="115">
        <v>1037.886</v>
      </c>
      <c r="AD110" s="84">
        <v>2474.3420000000001</v>
      </c>
      <c r="AE110" s="84">
        <v>1107.6099999999999</v>
      </c>
      <c r="AF110" s="84">
        <v>5848.0869999999995</v>
      </c>
      <c r="AG110" s="115">
        <v>3834.596</v>
      </c>
      <c r="AH110" s="115">
        <v>2246.375</v>
      </c>
      <c r="AI110" s="357">
        <v>1580.287</v>
      </c>
      <c r="AJ110" s="357">
        <v>4356.3200000000006</v>
      </c>
      <c r="AK110" s="357">
        <v>3638.7949999999996</v>
      </c>
      <c r="AL110" s="115">
        <v>5159.9789999999994</v>
      </c>
      <c r="AM110" s="115">
        <v>6887.1970000000001</v>
      </c>
      <c r="AN110" s="115">
        <v>11087.536</v>
      </c>
      <c r="AO110" s="107">
        <v>10099.989</v>
      </c>
      <c r="AP110" s="107">
        <v>10065.284</v>
      </c>
    </row>
    <row r="111" spans="2:42" s="70" customFormat="1" ht="15.6" customHeight="1" x14ac:dyDescent="0.25">
      <c r="B111" s="75"/>
      <c r="C111" s="81"/>
      <c r="D111" s="75" t="s">
        <v>621</v>
      </c>
      <c r="E111" s="81" t="s">
        <v>622</v>
      </c>
      <c r="F111" s="84">
        <v>34.127000000000002</v>
      </c>
      <c r="G111" s="84">
        <v>6.9569999999999999</v>
      </c>
      <c r="H111" s="81">
        <v>0</v>
      </c>
      <c r="I111" s="81">
        <v>0</v>
      </c>
      <c r="J111" s="84">
        <v>17.47</v>
      </c>
      <c r="K111" s="84">
        <v>294.55599999999998</v>
      </c>
      <c r="L111" s="84">
        <v>52623.58</v>
      </c>
      <c r="M111" s="81">
        <v>0</v>
      </c>
      <c r="N111" s="84">
        <v>53.87</v>
      </c>
      <c r="O111" s="81">
        <v>0</v>
      </c>
      <c r="P111" s="81">
        <v>0</v>
      </c>
      <c r="Q111" s="81">
        <v>0</v>
      </c>
      <c r="R111" s="81">
        <v>0</v>
      </c>
      <c r="S111" s="84">
        <v>117.991</v>
      </c>
      <c r="T111" s="84">
        <v>1.5</v>
      </c>
      <c r="U111" s="81">
        <v>0</v>
      </c>
      <c r="V111" s="81">
        <v>0</v>
      </c>
      <c r="W111" s="81">
        <v>0</v>
      </c>
      <c r="X111" s="81">
        <v>0</v>
      </c>
      <c r="Y111" s="84">
        <v>20.8</v>
      </c>
      <c r="Z111" s="84">
        <v>12.035</v>
      </c>
      <c r="AA111" s="81">
        <v>0</v>
      </c>
      <c r="AB111" s="117">
        <v>0</v>
      </c>
      <c r="AC111" s="117">
        <v>0</v>
      </c>
      <c r="AD111" s="81">
        <v>0</v>
      </c>
      <c r="AE111" s="81">
        <v>0</v>
      </c>
      <c r="AF111" s="81">
        <v>0</v>
      </c>
      <c r="AG111" s="117">
        <v>0</v>
      </c>
      <c r="AH111" s="117">
        <v>0</v>
      </c>
      <c r="AI111" s="370">
        <v>0</v>
      </c>
      <c r="AJ111" s="371" t="s">
        <v>405</v>
      </c>
      <c r="AK111" s="371" t="s">
        <v>405</v>
      </c>
      <c r="AL111" s="115">
        <v>119.4</v>
      </c>
      <c r="AM111" s="117">
        <v>0</v>
      </c>
      <c r="AN111" s="115">
        <v>2.7749999999999999</v>
      </c>
      <c r="AO111" s="107">
        <v>80.545000000000002</v>
      </c>
      <c r="AP111" s="109">
        <v>0</v>
      </c>
    </row>
    <row r="112" spans="2:42" s="70" customFormat="1" ht="15.6" customHeight="1" x14ac:dyDescent="0.25">
      <c r="B112" s="75"/>
      <c r="C112" s="81"/>
      <c r="D112" s="75" t="s">
        <v>623</v>
      </c>
      <c r="E112" s="81" t="s">
        <v>624</v>
      </c>
      <c r="F112" s="81">
        <v>0</v>
      </c>
      <c r="G112" s="84">
        <v>112.056</v>
      </c>
      <c r="H112" s="81">
        <v>0</v>
      </c>
      <c r="I112" s="84">
        <v>2046.7070000000001</v>
      </c>
      <c r="J112" s="81">
        <v>0</v>
      </c>
      <c r="K112" s="84">
        <v>19.992000000000001</v>
      </c>
      <c r="L112" s="84">
        <v>6.8369999999999997</v>
      </c>
      <c r="M112" s="84">
        <v>1159.43</v>
      </c>
      <c r="N112" s="81">
        <v>0</v>
      </c>
      <c r="O112" s="84">
        <v>718.17200000000003</v>
      </c>
      <c r="P112" s="84">
        <v>6.984</v>
      </c>
      <c r="Q112" s="84">
        <v>299.98399999999998</v>
      </c>
      <c r="R112" s="84">
        <v>771.02700000000004</v>
      </c>
      <c r="S112" s="84">
        <v>32.241</v>
      </c>
      <c r="T112" s="81">
        <v>0</v>
      </c>
      <c r="U112" s="81">
        <v>0</v>
      </c>
      <c r="V112" s="84">
        <v>1982.53</v>
      </c>
      <c r="W112" s="81">
        <v>0</v>
      </c>
      <c r="X112" s="81">
        <v>0</v>
      </c>
      <c r="Y112" s="84">
        <v>510</v>
      </c>
      <c r="Z112" s="81">
        <v>0</v>
      </c>
      <c r="AA112" s="81">
        <v>0</v>
      </c>
      <c r="AB112" s="116" t="s">
        <v>405</v>
      </c>
      <c r="AC112" s="117">
        <v>0</v>
      </c>
      <c r="AD112" s="112">
        <v>54824.5</v>
      </c>
      <c r="AE112" s="112">
        <v>2.76</v>
      </c>
      <c r="AF112" s="81">
        <v>0</v>
      </c>
      <c r="AG112" s="117">
        <v>150</v>
      </c>
      <c r="AH112" s="115">
        <v>4996.4249999999993</v>
      </c>
      <c r="AI112" s="357">
        <v>3.677</v>
      </c>
      <c r="AJ112" s="357">
        <v>30851.255000000001</v>
      </c>
      <c r="AK112" s="357">
        <v>32646.427</v>
      </c>
      <c r="AL112" s="115">
        <v>15.038</v>
      </c>
      <c r="AM112" s="115">
        <v>434.23099999999999</v>
      </c>
      <c r="AN112" s="115">
        <v>476.73200000000003</v>
      </c>
      <c r="AO112" s="107">
        <v>777.33199999999999</v>
      </c>
      <c r="AP112" s="107">
        <v>894.27700000000004</v>
      </c>
    </row>
    <row r="113" spans="2:42" s="80" customFormat="1" ht="15.6" customHeight="1" x14ac:dyDescent="0.25">
      <c r="B113" s="2" t="s">
        <v>625</v>
      </c>
      <c r="C113" s="78" t="s">
        <v>626</v>
      </c>
      <c r="D113" s="78"/>
      <c r="E113" s="78"/>
      <c r="F113" s="79">
        <v>28.527000000000001</v>
      </c>
      <c r="G113" s="79">
        <v>12.205</v>
      </c>
      <c r="H113" s="79">
        <v>13.663</v>
      </c>
      <c r="I113" s="79">
        <v>363.17700000000002</v>
      </c>
      <c r="J113" s="79">
        <v>150.072</v>
      </c>
      <c r="K113" s="79">
        <v>249.24100000000001</v>
      </c>
      <c r="L113" s="79">
        <v>17.274999999999999</v>
      </c>
      <c r="M113" s="79">
        <v>34.103000000000002</v>
      </c>
      <c r="N113" s="79">
        <v>28.396000000000001</v>
      </c>
      <c r="O113" s="79">
        <v>20.695999999999998</v>
      </c>
      <c r="P113" s="79">
        <v>19.396999999999998</v>
      </c>
      <c r="Q113" s="79">
        <v>31.541</v>
      </c>
      <c r="R113" s="79">
        <v>41.590999999999994</v>
      </c>
      <c r="S113" s="79">
        <v>91.244</v>
      </c>
      <c r="T113" s="79">
        <v>137.364</v>
      </c>
      <c r="U113" s="79">
        <v>238.654</v>
      </c>
      <c r="V113" s="79">
        <v>609.37599999999998</v>
      </c>
      <c r="W113" s="79">
        <v>6.2320000000000002</v>
      </c>
      <c r="X113" s="79">
        <v>11.384</v>
      </c>
      <c r="Y113" s="79">
        <v>15.686</v>
      </c>
      <c r="Z113" s="79">
        <v>256.601</v>
      </c>
      <c r="AA113" s="79">
        <v>3343.6709999999998</v>
      </c>
      <c r="AB113" s="114">
        <v>3211.7370000000001</v>
      </c>
      <c r="AC113" s="114">
        <v>4841.5059999999994</v>
      </c>
      <c r="AD113" s="111">
        <v>5067.3609999999999</v>
      </c>
      <c r="AE113" s="111">
        <v>5254.7040000000006</v>
      </c>
      <c r="AF113" s="79">
        <v>4507.99</v>
      </c>
      <c r="AG113" s="114">
        <v>7813.183</v>
      </c>
      <c r="AH113" s="114">
        <v>3142.5440000000003</v>
      </c>
      <c r="AI113" s="372">
        <v>1574.366</v>
      </c>
      <c r="AJ113" s="372">
        <v>4428.6820000000007</v>
      </c>
      <c r="AK113" s="372">
        <v>3735.3119999999981</v>
      </c>
      <c r="AL113" s="114">
        <v>11972.227999999994</v>
      </c>
      <c r="AM113" s="114">
        <v>18239.252000000008</v>
      </c>
      <c r="AN113" s="128">
        <v>28348.871000000003</v>
      </c>
      <c r="AO113" s="114">
        <v>25342.598999999998</v>
      </c>
      <c r="AP113" s="128">
        <v>29983.726999999999</v>
      </c>
    </row>
    <row r="114" spans="2:42" s="70" customFormat="1" ht="15.6" customHeight="1" x14ac:dyDescent="0.25">
      <c r="B114" s="75"/>
      <c r="C114" s="81"/>
      <c r="D114" s="75" t="s">
        <v>627</v>
      </c>
      <c r="E114" s="82" t="s">
        <v>628</v>
      </c>
      <c r="F114" s="84">
        <v>28.527000000000001</v>
      </c>
      <c r="G114" s="84">
        <v>11.628</v>
      </c>
      <c r="H114" s="84">
        <v>13.663</v>
      </c>
      <c r="I114" s="84">
        <v>295.96199999999999</v>
      </c>
      <c r="J114" s="84">
        <v>150.072</v>
      </c>
      <c r="K114" s="84">
        <v>249.24100000000001</v>
      </c>
      <c r="L114" s="84">
        <v>17.274999999999999</v>
      </c>
      <c r="M114" s="84">
        <v>34.103000000000002</v>
      </c>
      <c r="N114" s="84">
        <v>28</v>
      </c>
      <c r="O114" s="84">
        <v>20.315999999999999</v>
      </c>
      <c r="P114" s="84">
        <v>19.396999999999998</v>
      </c>
      <c r="Q114" s="84">
        <v>31.541</v>
      </c>
      <c r="R114" s="84">
        <v>36.564999999999998</v>
      </c>
      <c r="S114" s="84">
        <v>89.498000000000005</v>
      </c>
      <c r="T114" s="84">
        <v>137.364</v>
      </c>
      <c r="U114" s="84">
        <v>230.27099999999999</v>
      </c>
      <c r="V114" s="84">
        <v>609.37599999999998</v>
      </c>
      <c r="W114" s="84">
        <v>6.2320000000000002</v>
      </c>
      <c r="X114" s="84">
        <v>11.384</v>
      </c>
      <c r="Y114" s="84">
        <v>15.606</v>
      </c>
      <c r="Z114" s="84">
        <v>254.172</v>
      </c>
      <c r="AA114" s="84">
        <v>3328.89</v>
      </c>
      <c r="AB114" s="115">
        <v>3189.8969999999999</v>
      </c>
      <c r="AC114" s="115">
        <v>4811.7969999999996</v>
      </c>
      <c r="AD114" s="112">
        <v>4994.1790000000001</v>
      </c>
      <c r="AE114" s="112">
        <v>5161.5870000000004</v>
      </c>
      <c r="AF114" s="84">
        <v>4316.2749999999996</v>
      </c>
      <c r="AG114" s="115">
        <v>7796.9309999999996</v>
      </c>
      <c r="AH114" s="115">
        <v>2281.6260000000002</v>
      </c>
      <c r="AI114" s="357">
        <v>1554.9279999999999</v>
      </c>
      <c r="AJ114" s="357">
        <v>4351.4280000000008</v>
      </c>
      <c r="AK114" s="357">
        <v>3711.0909999999981</v>
      </c>
      <c r="AL114" s="115">
        <v>11966.547999999993</v>
      </c>
      <c r="AM114" s="115">
        <v>17168.393000000007</v>
      </c>
      <c r="AN114" s="115">
        <v>25665.679</v>
      </c>
      <c r="AO114" s="107">
        <v>23777.785</v>
      </c>
      <c r="AP114" s="107">
        <v>26609.84</v>
      </c>
    </row>
    <row r="115" spans="2:42" s="70" customFormat="1" ht="15.6" customHeight="1" x14ac:dyDescent="0.25">
      <c r="B115" s="75"/>
      <c r="C115" s="81"/>
      <c r="D115" s="75" t="s">
        <v>629</v>
      </c>
      <c r="E115" s="81" t="s">
        <v>630</v>
      </c>
      <c r="F115" s="81">
        <v>0</v>
      </c>
      <c r="G115" s="84">
        <v>0.57699999999999996</v>
      </c>
      <c r="H115" s="81">
        <v>0</v>
      </c>
      <c r="I115" s="84">
        <v>67.215000000000003</v>
      </c>
      <c r="J115" s="81">
        <v>0</v>
      </c>
      <c r="K115" s="81">
        <v>0</v>
      </c>
      <c r="L115" s="81">
        <v>0</v>
      </c>
      <c r="M115" s="81">
        <v>0</v>
      </c>
      <c r="N115" s="83" t="s">
        <v>405</v>
      </c>
      <c r="O115" s="83" t="s">
        <v>405</v>
      </c>
      <c r="P115" s="81">
        <v>0</v>
      </c>
      <c r="Q115" s="81">
        <v>0</v>
      </c>
      <c r="R115" s="84">
        <v>5.0259999999999998</v>
      </c>
      <c r="S115" s="84">
        <v>1.746</v>
      </c>
      <c r="T115" s="81">
        <v>0</v>
      </c>
      <c r="U115" s="84">
        <v>8.3829999999999991</v>
      </c>
      <c r="V115" s="81">
        <v>0</v>
      </c>
      <c r="W115" s="81">
        <v>0</v>
      </c>
      <c r="X115" s="81">
        <v>0</v>
      </c>
      <c r="Y115" s="83" t="s">
        <v>405</v>
      </c>
      <c r="Z115" s="83" t="s">
        <v>405</v>
      </c>
      <c r="AA115" s="84">
        <v>14.781000000000001</v>
      </c>
      <c r="AB115" s="115">
        <v>21.84</v>
      </c>
      <c r="AC115" s="115">
        <v>29.709</v>
      </c>
      <c r="AD115" s="112">
        <v>72.221000000000004</v>
      </c>
      <c r="AE115" s="112">
        <v>93.016999999999996</v>
      </c>
      <c r="AF115" s="84">
        <v>191.715</v>
      </c>
      <c r="AG115" s="115">
        <v>15.979000000000001</v>
      </c>
      <c r="AH115" s="115">
        <v>859.79300000000001</v>
      </c>
      <c r="AI115" s="357">
        <v>19.438000000000002</v>
      </c>
      <c r="AJ115" s="357">
        <v>50.124000000000009</v>
      </c>
      <c r="AK115" s="357">
        <v>24.221</v>
      </c>
      <c r="AL115" s="115">
        <v>5.68</v>
      </c>
      <c r="AM115" s="115">
        <v>1070.8590000000006</v>
      </c>
      <c r="AN115" s="115">
        <v>2657.6480000000001</v>
      </c>
      <c r="AO115" s="107">
        <v>1559.693</v>
      </c>
      <c r="AP115" s="107">
        <v>3373.8870000000002</v>
      </c>
    </row>
    <row r="116" spans="2:42" s="70" customFormat="1" ht="15.6" customHeight="1" x14ac:dyDescent="0.25">
      <c r="B116" s="75"/>
      <c r="C116" s="81"/>
      <c r="D116" s="75" t="s">
        <v>631</v>
      </c>
      <c r="E116" s="81" t="s">
        <v>632</v>
      </c>
      <c r="F116" s="81">
        <v>0</v>
      </c>
      <c r="G116" s="81">
        <v>0</v>
      </c>
      <c r="H116" s="81">
        <v>0</v>
      </c>
      <c r="I116" s="81">
        <v>0</v>
      </c>
      <c r="J116" s="81">
        <v>0</v>
      </c>
      <c r="K116" s="81">
        <v>0</v>
      </c>
      <c r="L116" s="81">
        <v>0</v>
      </c>
      <c r="M116" s="81">
        <v>0</v>
      </c>
      <c r="N116" s="81">
        <v>0</v>
      </c>
      <c r="O116" s="81">
        <v>0</v>
      </c>
      <c r="P116" s="81">
        <v>0</v>
      </c>
      <c r="Q116" s="81">
        <v>0</v>
      </c>
      <c r="R116" s="81">
        <v>0</v>
      </c>
      <c r="S116" s="81">
        <v>0</v>
      </c>
      <c r="T116" s="81">
        <v>0</v>
      </c>
      <c r="U116" s="81">
        <v>0</v>
      </c>
      <c r="V116" s="81">
        <v>0</v>
      </c>
      <c r="W116" s="81">
        <v>0</v>
      </c>
      <c r="X116" s="81">
        <v>0</v>
      </c>
      <c r="Y116" s="81">
        <v>0</v>
      </c>
      <c r="Z116" s="84">
        <v>2</v>
      </c>
      <c r="AA116" s="81">
        <v>0</v>
      </c>
      <c r="AB116" s="117">
        <v>0</v>
      </c>
      <c r="AC116" s="117">
        <v>0</v>
      </c>
      <c r="AD116" s="112">
        <v>0.96099999999999997</v>
      </c>
      <c r="AE116" s="112" t="s">
        <v>405</v>
      </c>
      <c r="AF116" s="81">
        <v>0</v>
      </c>
      <c r="AG116" s="116" t="s">
        <v>405</v>
      </c>
      <c r="AH116" s="116">
        <v>1.125</v>
      </c>
      <c r="AI116" s="370">
        <v>0</v>
      </c>
      <c r="AJ116" s="358">
        <v>27.13</v>
      </c>
      <c r="AK116" s="370">
        <v>0</v>
      </c>
      <c r="AL116" s="117">
        <v>0</v>
      </c>
      <c r="AM116" s="117">
        <v>0</v>
      </c>
      <c r="AN116" s="115">
        <v>25.544</v>
      </c>
      <c r="AO116" s="107">
        <v>5.1210000000000004</v>
      </c>
      <c r="AP116" s="109">
        <v>0</v>
      </c>
    </row>
    <row r="117" spans="2:42" s="80" customFormat="1" ht="15.6" customHeight="1" x14ac:dyDescent="0.25">
      <c r="B117" s="2" t="s">
        <v>633</v>
      </c>
      <c r="C117" s="78" t="s">
        <v>634</v>
      </c>
      <c r="D117" s="78"/>
      <c r="E117" s="78"/>
      <c r="F117" s="78">
        <v>0</v>
      </c>
      <c r="G117" s="85" t="s">
        <v>405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78">
        <v>0</v>
      </c>
      <c r="AA117" s="78">
        <v>0</v>
      </c>
      <c r="AB117" s="119">
        <v>0</v>
      </c>
      <c r="AC117" s="119">
        <v>0</v>
      </c>
      <c r="AD117" s="78">
        <v>0</v>
      </c>
      <c r="AE117" s="78">
        <v>0</v>
      </c>
      <c r="AF117" s="78">
        <v>0</v>
      </c>
      <c r="AG117" s="119">
        <v>0</v>
      </c>
      <c r="AH117" s="119">
        <v>0</v>
      </c>
      <c r="AI117" s="374">
        <v>0</v>
      </c>
      <c r="AJ117" s="374">
        <v>0</v>
      </c>
      <c r="AK117" s="375" t="s">
        <v>405</v>
      </c>
      <c r="AL117" s="389">
        <v>0</v>
      </c>
      <c r="AM117" s="389">
        <v>0</v>
      </c>
      <c r="AN117" s="389">
        <v>0</v>
      </c>
      <c r="AO117" s="389">
        <v>0</v>
      </c>
      <c r="AP117" s="389">
        <v>0</v>
      </c>
    </row>
    <row r="118" spans="2:42" s="70" customFormat="1" ht="15.6" customHeight="1" x14ac:dyDescent="0.25">
      <c r="B118" s="75"/>
      <c r="C118" s="81"/>
      <c r="D118" s="75" t="s">
        <v>635</v>
      </c>
      <c r="E118" s="81" t="s">
        <v>634</v>
      </c>
      <c r="F118" s="81">
        <v>0</v>
      </c>
      <c r="G118" s="83" t="s">
        <v>405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1">
        <v>0</v>
      </c>
      <c r="AB118" s="117">
        <v>0</v>
      </c>
      <c r="AC118" s="117">
        <v>0</v>
      </c>
      <c r="AD118" s="81">
        <v>0</v>
      </c>
      <c r="AE118" s="81">
        <v>0</v>
      </c>
      <c r="AF118" s="81">
        <v>0</v>
      </c>
      <c r="AG118" s="117">
        <v>0</v>
      </c>
      <c r="AH118" s="117">
        <v>0</v>
      </c>
      <c r="AI118" s="370">
        <v>0</v>
      </c>
      <c r="AJ118" s="370">
        <v>0</v>
      </c>
      <c r="AK118" s="371" t="s">
        <v>405</v>
      </c>
      <c r="AL118" s="118">
        <v>0</v>
      </c>
      <c r="AM118" s="117">
        <v>0</v>
      </c>
      <c r="AN118" s="117">
        <v>0</v>
      </c>
      <c r="AO118" s="117">
        <v>0</v>
      </c>
      <c r="AP118" s="117">
        <v>0</v>
      </c>
    </row>
    <row r="119" spans="2:42" s="80" customFormat="1" ht="15.6" customHeight="1" x14ac:dyDescent="0.25">
      <c r="B119" s="2" t="s">
        <v>636</v>
      </c>
      <c r="C119" s="78" t="s">
        <v>637</v>
      </c>
      <c r="D119" s="78"/>
      <c r="E119" s="78"/>
      <c r="F119" s="79">
        <v>98.805000000000007</v>
      </c>
      <c r="G119" s="79">
        <v>285.87099999999992</v>
      </c>
      <c r="H119" s="79">
        <v>336.47500000000002</v>
      </c>
      <c r="I119" s="79">
        <v>232.77600000000001</v>
      </c>
      <c r="J119" s="79">
        <v>340.25599999999997</v>
      </c>
      <c r="K119" s="79">
        <v>276.404</v>
      </c>
      <c r="L119" s="79">
        <v>188.12700000000001</v>
      </c>
      <c r="M119" s="79">
        <v>182.95000000000002</v>
      </c>
      <c r="N119" s="79">
        <v>225.84999999999997</v>
      </c>
      <c r="O119" s="79">
        <v>227.245</v>
      </c>
      <c r="P119" s="79">
        <v>132.38800000000001</v>
      </c>
      <c r="Q119" s="79">
        <v>127.17699999999999</v>
      </c>
      <c r="R119" s="79">
        <v>181.39600000000002</v>
      </c>
      <c r="S119" s="79">
        <v>177.48699999999999</v>
      </c>
      <c r="T119" s="79">
        <v>200.81100000000001</v>
      </c>
      <c r="U119" s="79">
        <v>970.7850000000044</v>
      </c>
      <c r="V119" s="79">
        <v>1221.5249999999999</v>
      </c>
      <c r="W119" s="79">
        <v>160.12899999999999</v>
      </c>
      <c r="X119" s="79">
        <v>275.56799999999998</v>
      </c>
      <c r="Y119" s="79">
        <v>303.375</v>
      </c>
      <c r="Z119" s="79">
        <v>973.24600000000009</v>
      </c>
      <c r="AA119" s="79">
        <v>1240.6960000000001</v>
      </c>
      <c r="AB119" s="114">
        <v>1375.3710000000001</v>
      </c>
      <c r="AC119" s="114">
        <v>1738.7909999999997</v>
      </c>
      <c r="AD119" s="128">
        <v>4905.2559999999994</v>
      </c>
      <c r="AE119" s="128">
        <v>4325.3999999999996</v>
      </c>
      <c r="AF119" s="79">
        <v>6489.1810000000005</v>
      </c>
      <c r="AG119" s="114">
        <v>3325.99</v>
      </c>
      <c r="AH119" s="114">
        <v>4010.0930000000008</v>
      </c>
      <c r="AI119" s="372">
        <v>7620.2610000000004</v>
      </c>
      <c r="AJ119" s="372">
        <v>11860.317000000001</v>
      </c>
      <c r="AK119" s="372">
        <v>12924.439</v>
      </c>
      <c r="AL119" s="114">
        <v>12416.756000000001</v>
      </c>
      <c r="AM119" s="114">
        <v>10693.217000000001</v>
      </c>
      <c r="AN119" s="114">
        <v>17578.892000000003</v>
      </c>
      <c r="AO119" s="114">
        <v>8884.1830000000009</v>
      </c>
      <c r="AP119" s="128">
        <v>8877.8189999999995</v>
      </c>
    </row>
    <row r="120" spans="2:42" s="70" customFormat="1" ht="15.6" customHeight="1" x14ac:dyDescent="0.25">
      <c r="B120" s="75"/>
      <c r="C120" s="81"/>
      <c r="D120" s="75" t="s">
        <v>638</v>
      </c>
      <c r="E120" s="82" t="s">
        <v>639</v>
      </c>
      <c r="F120" s="84">
        <v>55.341000000000001</v>
      </c>
      <c r="G120" s="84">
        <v>257.89999999999998</v>
      </c>
      <c r="H120" s="84">
        <v>303.19900000000001</v>
      </c>
      <c r="I120" s="84">
        <v>198.64099999999999</v>
      </c>
      <c r="J120" s="84">
        <v>255.89599999999999</v>
      </c>
      <c r="K120" s="84">
        <v>239.55199999999999</v>
      </c>
      <c r="L120" s="84">
        <v>150.792</v>
      </c>
      <c r="M120" s="84">
        <v>155.42699999999999</v>
      </c>
      <c r="N120" s="84">
        <v>157.28299999999999</v>
      </c>
      <c r="O120" s="84">
        <v>183.66900000000001</v>
      </c>
      <c r="P120" s="84">
        <v>115.06</v>
      </c>
      <c r="Q120" s="84">
        <v>89.471000000000004</v>
      </c>
      <c r="R120" s="84">
        <v>93.358000000000004</v>
      </c>
      <c r="S120" s="84">
        <v>85.251999999999995</v>
      </c>
      <c r="T120" s="84">
        <v>103.369</v>
      </c>
      <c r="U120" s="84">
        <v>970.7850000000044</v>
      </c>
      <c r="V120" s="84">
        <v>1092.9459999999999</v>
      </c>
      <c r="W120" s="84">
        <v>30.393999999999998</v>
      </c>
      <c r="X120" s="84">
        <v>124.252</v>
      </c>
      <c r="Y120" s="84">
        <v>103.123</v>
      </c>
      <c r="Z120" s="84">
        <v>585.47900000000004</v>
      </c>
      <c r="AA120" s="84">
        <v>1002.513</v>
      </c>
      <c r="AB120" s="115">
        <v>1115.7339999999999</v>
      </c>
      <c r="AC120" s="115">
        <v>1422.5519999999999</v>
      </c>
      <c r="AD120" s="107">
        <v>4564.6369999999997</v>
      </c>
      <c r="AE120" s="107">
        <v>3926.3360000000002</v>
      </c>
      <c r="AF120" s="84">
        <v>5572.1280000000006</v>
      </c>
      <c r="AG120" s="115">
        <v>2147.5320000000002</v>
      </c>
      <c r="AH120" s="115">
        <v>3362.2090000000007</v>
      </c>
      <c r="AI120" s="357">
        <v>6066.7170000000006</v>
      </c>
      <c r="AJ120" s="357">
        <v>11156.826000000001</v>
      </c>
      <c r="AK120" s="357">
        <v>12488.394</v>
      </c>
      <c r="AL120" s="115">
        <v>11907.224000000002</v>
      </c>
      <c r="AM120" s="115">
        <v>10110.23</v>
      </c>
      <c r="AN120" s="115">
        <v>17000.992000000002</v>
      </c>
      <c r="AO120" s="107">
        <v>8219.17</v>
      </c>
      <c r="AP120" s="107">
        <v>8260.3809999999994</v>
      </c>
    </row>
    <row r="121" spans="2:42" s="70" customFormat="1" ht="15.6" customHeight="1" x14ac:dyDescent="0.25">
      <c r="B121" s="75"/>
      <c r="C121" s="81"/>
      <c r="D121" s="75" t="s">
        <v>640</v>
      </c>
      <c r="E121" s="81" t="s">
        <v>641</v>
      </c>
      <c r="F121" s="84">
        <v>7.1070000000000002</v>
      </c>
      <c r="G121" s="84">
        <v>3.2919999999999998</v>
      </c>
      <c r="H121" s="83" t="s">
        <v>405</v>
      </c>
      <c r="I121" s="84">
        <v>1.0620000000000001</v>
      </c>
      <c r="J121" s="84">
        <v>3.4409999999999998</v>
      </c>
      <c r="K121" s="81">
        <v>0</v>
      </c>
      <c r="L121" s="84">
        <v>13.179</v>
      </c>
      <c r="M121" s="84">
        <v>8.0860000000000003</v>
      </c>
      <c r="N121" s="84">
        <v>4.367</v>
      </c>
      <c r="O121" s="84">
        <v>30.472999999999999</v>
      </c>
      <c r="P121" s="83" t="s">
        <v>405</v>
      </c>
      <c r="Q121" s="84">
        <v>1.716</v>
      </c>
      <c r="R121" s="81">
        <v>0</v>
      </c>
      <c r="S121" s="84">
        <v>1.6879999999999999</v>
      </c>
      <c r="T121" s="84">
        <v>1.046</v>
      </c>
      <c r="U121" s="81">
        <v>0</v>
      </c>
      <c r="V121" s="84">
        <v>11.455</v>
      </c>
      <c r="W121" s="84">
        <v>12.196999999999999</v>
      </c>
      <c r="X121" s="84">
        <v>1.246</v>
      </c>
      <c r="Y121" s="83" t="s">
        <v>405</v>
      </c>
      <c r="Z121" s="84">
        <v>45.610999999999997</v>
      </c>
      <c r="AA121" s="84">
        <v>15.214</v>
      </c>
      <c r="AB121" s="115">
        <v>7.8040000000000003</v>
      </c>
      <c r="AC121" s="115">
        <v>54.695999999999998</v>
      </c>
      <c r="AD121" s="107">
        <v>13.317</v>
      </c>
      <c r="AE121" s="107">
        <v>26.66</v>
      </c>
      <c r="AF121" s="84">
        <v>616.16499999999996</v>
      </c>
      <c r="AG121" s="115">
        <v>901.36099999999999</v>
      </c>
      <c r="AH121" s="115">
        <v>442.01299999999998</v>
      </c>
      <c r="AI121" s="357">
        <v>1270.1000000000001</v>
      </c>
      <c r="AJ121" s="357">
        <v>54.492999999999995</v>
      </c>
      <c r="AK121" s="357">
        <v>141.58699999999999</v>
      </c>
      <c r="AL121" s="115">
        <v>319.49099999999999</v>
      </c>
      <c r="AM121" s="115">
        <v>231.495</v>
      </c>
      <c r="AN121" s="115">
        <v>236.37699999999998</v>
      </c>
      <c r="AO121" s="107">
        <v>326.08100000000002</v>
      </c>
      <c r="AP121" s="107">
        <v>213.79</v>
      </c>
    </row>
    <row r="122" spans="2:42" s="70" customFormat="1" ht="15.6" customHeight="1" x14ac:dyDescent="0.25">
      <c r="B122" s="75"/>
      <c r="C122" s="81"/>
      <c r="D122" s="75" t="s">
        <v>642</v>
      </c>
      <c r="E122" s="81" t="s">
        <v>643</v>
      </c>
      <c r="F122" s="84">
        <v>36.356999999999999</v>
      </c>
      <c r="G122" s="84">
        <v>24.678999999999998</v>
      </c>
      <c r="H122" s="84">
        <v>32.844000000000001</v>
      </c>
      <c r="I122" s="84">
        <v>33.073</v>
      </c>
      <c r="J122" s="84">
        <v>80.918999999999997</v>
      </c>
      <c r="K122" s="84">
        <v>36.851999999999997</v>
      </c>
      <c r="L122" s="84">
        <v>24.155999999999999</v>
      </c>
      <c r="M122" s="84">
        <v>19.437000000000001</v>
      </c>
      <c r="N122" s="84">
        <v>64.2</v>
      </c>
      <c r="O122" s="84">
        <v>13.103</v>
      </c>
      <c r="P122" s="84">
        <v>16.983000000000001</v>
      </c>
      <c r="Q122" s="84">
        <v>35.99</v>
      </c>
      <c r="R122" s="84">
        <v>88.037999999999997</v>
      </c>
      <c r="S122" s="84">
        <v>90.546999999999997</v>
      </c>
      <c r="T122" s="84">
        <v>96.396000000000001</v>
      </c>
      <c r="U122" s="81">
        <v>0</v>
      </c>
      <c r="V122" s="84">
        <v>117.124</v>
      </c>
      <c r="W122" s="84">
        <v>117.538</v>
      </c>
      <c r="X122" s="84">
        <v>150.07</v>
      </c>
      <c r="Y122" s="84">
        <v>200.19200000000001</v>
      </c>
      <c r="Z122" s="84">
        <v>342.15600000000001</v>
      </c>
      <c r="AA122" s="84">
        <v>222.96899999999999</v>
      </c>
      <c r="AB122" s="115">
        <v>251.833</v>
      </c>
      <c r="AC122" s="115">
        <v>261.54300000000001</v>
      </c>
      <c r="AD122" s="107">
        <v>327.30200000000002</v>
      </c>
      <c r="AE122" s="107">
        <v>372.404</v>
      </c>
      <c r="AF122" s="84">
        <v>300.88799999999998</v>
      </c>
      <c r="AG122" s="115">
        <v>277.09699999999998</v>
      </c>
      <c r="AH122" s="115">
        <v>205.87099999999995</v>
      </c>
      <c r="AI122" s="357">
        <v>283.4439999999999</v>
      </c>
      <c r="AJ122" s="357">
        <v>648.99799999999993</v>
      </c>
      <c r="AK122" s="357">
        <v>294.45799999999997</v>
      </c>
      <c r="AL122" s="115">
        <v>190.04100000000005</v>
      </c>
      <c r="AM122" s="115">
        <v>351.49200000000002</v>
      </c>
      <c r="AN122" s="115">
        <v>341.52299999999997</v>
      </c>
      <c r="AO122" s="107">
        <v>338.93199999999996</v>
      </c>
      <c r="AP122" s="107">
        <v>403.64800000000002</v>
      </c>
    </row>
    <row r="123" spans="2:42" s="80" customFormat="1" ht="15.6" customHeight="1" x14ac:dyDescent="0.25">
      <c r="B123" s="2" t="s">
        <v>644</v>
      </c>
      <c r="C123" s="78" t="s">
        <v>645</v>
      </c>
      <c r="D123" s="78"/>
      <c r="E123" s="78"/>
      <c r="F123" s="79">
        <v>29.143000000000001</v>
      </c>
      <c r="G123" s="79">
        <v>42.429000000000002</v>
      </c>
      <c r="H123" s="79">
        <v>139.31399999999999</v>
      </c>
      <c r="I123" s="79">
        <v>119.01900000000001</v>
      </c>
      <c r="J123" s="79">
        <v>106.877</v>
      </c>
      <c r="K123" s="79">
        <v>44.561999999999998</v>
      </c>
      <c r="L123" s="78">
        <v>0</v>
      </c>
      <c r="M123" s="78">
        <v>0</v>
      </c>
      <c r="N123" s="79">
        <v>2275.2959999999998</v>
      </c>
      <c r="O123" s="79">
        <v>257.87599999999998</v>
      </c>
      <c r="P123" s="79">
        <v>172.90600000000001</v>
      </c>
      <c r="Q123" s="79">
        <v>152.94900000000001</v>
      </c>
      <c r="R123" s="79">
        <v>198.91499999999999</v>
      </c>
      <c r="S123" s="79">
        <v>121.08199999999999</v>
      </c>
      <c r="T123" s="79">
        <v>207.67399999999998</v>
      </c>
      <c r="U123" s="78">
        <v>0</v>
      </c>
      <c r="V123" s="79">
        <v>224.63800000000001</v>
      </c>
      <c r="W123" s="79">
        <v>137.40700000000001</v>
      </c>
      <c r="X123" s="79">
        <v>202.238</v>
      </c>
      <c r="Y123" s="79">
        <v>185.357</v>
      </c>
      <c r="Z123" s="79">
        <v>182.184</v>
      </c>
      <c r="AA123" s="79">
        <v>177.899</v>
      </c>
      <c r="AB123" s="114">
        <v>566.76900000000001</v>
      </c>
      <c r="AC123" s="114">
        <v>703.28499999999997</v>
      </c>
      <c r="AD123" s="128">
        <v>656.51800000000003</v>
      </c>
      <c r="AE123" s="128">
        <v>2104.5259999999998</v>
      </c>
      <c r="AF123" s="79">
        <v>217.15199999999999</v>
      </c>
      <c r="AG123" s="114">
        <v>300.95299999999997</v>
      </c>
      <c r="AH123" s="114">
        <v>373.04699999999997</v>
      </c>
      <c r="AI123" s="372">
        <v>556.39600000000007</v>
      </c>
      <c r="AJ123" s="372">
        <v>442.654</v>
      </c>
      <c r="AK123" s="372">
        <v>682.38599999999997</v>
      </c>
      <c r="AL123" s="114">
        <v>99.588999999999999</v>
      </c>
      <c r="AM123" s="114">
        <v>881.04799999999977</v>
      </c>
      <c r="AN123" s="114">
        <v>745.95400000000006</v>
      </c>
      <c r="AO123" s="114">
        <v>1144.3890000000001</v>
      </c>
      <c r="AP123" s="128">
        <v>541.46500000000003</v>
      </c>
    </row>
    <row r="124" spans="2:42" s="70" customFormat="1" ht="15.6" customHeight="1" x14ac:dyDescent="0.25">
      <c r="B124" s="75"/>
      <c r="C124" s="81"/>
      <c r="D124" s="75" t="s">
        <v>646</v>
      </c>
      <c r="E124" s="81" t="s">
        <v>645</v>
      </c>
      <c r="F124" s="81">
        <v>0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0</v>
      </c>
      <c r="N124" s="81">
        <v>0</v>
      </c>
      <c r="O124" s="81">
        <v>0</v>
      </c>
      <c r="P124" s="81">
        <v>0</v>
      </c>
      <c r="Q124" s="81">
        <v>0</v>
      </c>
      <c r="R124" s="84">
        <v>2.0779999999999998</v>
      </c>
      <c r="S124" s="81">
        <v>0</v>
      </c>
      <c r="T124" s="84">
        <v>1.016</v>
      </c>
      <c r="U124" s="81">
        <v>0</v>
      </c>
      <c r="V124" s="84">
        <v>3.2730000000000001</v>
      </c>
      <c r="W124" s="84">
        <v>1.27</v>
      </c>
      <c r="X124" s="81">
        <v>0</v>
      </c>
      <c r="Y124" s="81">
        <v>0</v>
      </c>
      <c r="Z124" s="81">
        <v>0</v>
      </c>
      <c r="AA124" s="84">
        <v>5.1379999999999999</v>
      </c>
      <c r="AB124" s="115">
        <v>356.16300000000001</v>
      </c>
      <c r="AC124" s="115">
        <v>488.25799999999998</v>
      </c>
      <c r="AD124" s="107">
        <v>442.98599999999999</v>
      </c>
      <c r="AE124" s="107">
        <v>1773.1220000000001</v>
      </c>
      <c r="AF124" s="84">
        <v>20.350999999999999</v>
      </c>
      <c r="AG124" s="115">
        <v>22.524000000000001</v>
      </c>
      <c r="AH124" s="115">
        <v>38.406999999999996</v>
      </c>
      <c r="AI124" s="357">
        <v>69.061000000000007</v>
      </c>
      <c r="AJ124" s="357">
        <v>97.631</v>
      </c>
      <c r="AK124" s="357">
        <v>205.60499999999999</v>
      </c>
      <c r="AL124" s="115">
        <v>33.816000000000003</v>
      </c>
      <c r="AM124" s="115">
        <v>135.79</v>
      </c>
      <c r="AN124" s="115">
        <v>63.811999999999998</v>
      </c>
      <c r="AO124" s="107">
        <v>291.95600000000002</v>
      </c>
      <c r="AP124" s="107">
        <v>103.455</v>
      </c>
    </row>
    <row r="125" spans="2:42" s="70" customFormat="1" ht="15.6" customHeight="1" x14ac:dyDescent="0.25">
      <c r="B125" s="75"/>
      <c r="C125" s="81"/>
      <c r="D125" s="75" t="s">
        <v>647</v>
      </c>
      <c r="E125" s="82" t="s">
        <v>648</v>
      </c>
      <c r="F125" s="84">
        <v>29.143000000000001</v>
      </c>
      <c r="G125" s="84">
        <v>42.429000000000002</v>
      </c>
      <c r="H125" s="84">
        <v>139.31399999999999</v>
      </c>
      <c r="I125" s="84">
        <v>119.01900000000001</v>
      </c>
      <c r="J125" s="84">
        <v>106.877</v>
      </c>
      <c r="K125" s="84">
        <v>44.561999999999998</v>
      </c>
      <c r="L125" s="81">
        <v>0</v>
      </c>
      <c r="M125" s="81">
        <v>0</v>
      </c>
      <c r="N125" s="84">
        <v>2275.2959999999998</v>
      </c>
      <c r="O125" s="84">
        <v>257.87599999999998</v>
      </c>
      <c r="P125" s="84">
        <v>172.90600000000001</v>
      </c>
      <c r="Q125" s="84">
        <v>152.94900000000001</v>
      </c>
      <c r="R125" s="84">
        <v>196.83699999999999</v>
      </c>
      <c r="S125" s="84">
        <v>121.08199999999999</v>
      </c>
      <c r="T125" s="84">
        <v>206.65799999999999</v>
      </c>
      <c r="U125" s="81">
        <v>0</v>
      </c>
      <c r="V125" s="84">
        <v>221.36500000000001</v>
      </c>
      <c r="W125" s="84">
        <v>136.137</v>
      </c>
      <c r="X125" s="84">
        <v>202.238</v>
      </c>
      <c r="Y125" s="84">
        <v>185.357</v>
      </c>
      <c r="Z125" s="84">
        <v>182.184</v>
      </c>
      <c r="AA125" s="84">
        <v>172.761</v>
      </c>
      <c r="AB125" s="115">
        <v>210.60599999999999</v>
      </c>
      <c r="AC125" s="115">
        <v>215.02699999999999</v>
      </c>
      <c r="AD125" s="107">
        <v>213.53200000000001</v>
      </c>
      <c r="AE125" s="107">
        <v>331.404</v>
      </c>
      <c r="AF125" s="84">
        <v>196.80099999999999</v>
      </c>
      <c r="AG125" s="115">
        <v>278.42899999999997</v>
      </c>
      <c r="AH125" s="115">
        <v>334.64</v>
      </c>
      <c r="AI125" s="357">
        <v>487.33500000000004</v>
      </c>
      <c r="AJ125" s="357">
        <v>345.02300000000002</v>
      </c>
      <c r="AK125" s="357">
        <v>476.78100000000001</v>
      </c>
      <c r="AL125" s="115">
        <v>65.772999999999996</v>
      </c>
      <c r="AM125" s="115">
        <v>745.25799999999981</v>
      </c>
      <c r="AN125" s="115">
        <v>682.14200000000005</v>
      </c>
      <c r="AO125" s="107">
        <v>852.43299999999999</v>
      </c>
      <c r="AP125" s="107">
        <v>438.01</v>
      </c>
    </row>
    <row r="126" spans="2:42" s="74" customFormat="1" ht="9.75" customHeight="1" x14ac:dyDescent="0.2">
      <c r="AC126" s="250"/>
      <c r="AD126" s="251"/>
      <c r="AE126" s="251"/>
      <c r="AF126" s="251"/>
      <c r="AG126" s="252"/>
      <c r="AH126" s="252"/>
      <c r="AI126" s="252"/>
      <c r="AJ126" s="252"/>
      <c r="AK126" s="252"/>
      <c r="AM126" s="485"/>
      <c r="AN126" s="251"/>
      <c r="AO126" s="485"/>
      <c r="AP126" s="251"/>
    </row>
    <row r="127" spans="2:42" s="74" customFormat="1" ht="3" customHeight="1" x14ac:dyDescent="0.2"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4"/>
      <c r="AD127" s="255"/>
      <c r="AE127" s="255"/>
      <c r="AF127" s="255"/>
      <c r="AG127" s="256"/>
      <c r="AH127" s="256"/>
      <c r="AI127" s="256"/>
      <c r="AJ127" s="256"/>
      <c r="AK127" s="256"/>
      <c r="AL127" s="256"/>
      <c r="AM127" s="349"/>
      <c r="AN127" s="349"/>
      <c r="AO127" s="349"/>
      <c r="AP127" s="349"/>
    </row>
    <row r="128" spans="2:42" s="4" customFormat="1" ht="10.5" customHeight="1" x14ac:dyDescent="0.2"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</row>
    <row r="129" spans="2:38" s="4" customFormat="1" ht="12.75" customHeight="1" x14ac:dyDescent="0.2">
      <c r="B129" s="623" t="s">
        <v>40</v>
      </c>
      <c r="C129" s="623"/>
      <c r="D129" s="623"/>
      <c r="E129" s="623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8"/>
      <c r="AE129" s="249"/>
      <c r="AF129" s="249"/>
      <c r="AG129" s="249"/>
      <c r="AH129" s="249"/>
      <c r="AI129" s="249"/>
    </row>
    <row r="130" spans="2:38" s="4" customFormat="1" ht="12.75" customHeight="1" x14ac:dyDescent="0.2"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8"/>
      <c r="AE130" s="249"/>
      <c r="AF130" s="249"/>
      <c r="AG130" s="249"/>
      <c r="AH130" s="249"/>
      <c r="AI130" s="249"/>
    </row>
    <row r="131" spans="2:38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</row>
    <row r="132" spans="2:38" s="70" customFormat="1" ht="15.75" customHeight="1" x14ac:dyDescent="0.25">
      <c r="B132" s="75"/>
      <c r="C132" s="81"/>
      <c r="D132" s="7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</row>
    <row r="133" spans="2:38" s="70" customFormat="1" ht="15.75" customHeight="1" x14ac:dyDescent="0.25">
      <c r="B133" s="75"/>
      <c r="C133" s="81"/>
      <c r="D133" s="7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</row>
    <row r="134" spans="2:38" s="70" customFormat="1" ht="15.75" customHeight="1" x14ac:dyDescent="0.25">
      <c r="B134" s="75"/>
      <c r="C134" s="81"/>
      <c r="D134" s="7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</row>
    <row r="135" spans="2:38" s="70" customFormat="1" ht="15.75" customHeight="1" x14ac:dyDescent="0.25">
      <c r="B135" s="75"/>
      <c r="C135" s="81"/>
      <c r="D135" s="75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</row>
    <row r="136" spans="2:38" s="70" customFormat="1" ht="15.75" customHeight="1" x14ac:dyDescent="0.25">
      <c r="B136" s="75"/>
      <c r="C136" s="81"/>
      <c r="D136" s="75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</row>
    <row r="137" spans="2:38" s="70" customFormat="1" ht="15.75" customHeight="1" x14ac:dyDescent="0.25">
      <c r="B137" s="75"/>
      <c r="C137" s="81"/>
      <c r="D137" s="75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</row>
    <row r="138" spans="2:38" s="70" customFormat="1" ht="15.75" customHeight="1" x14ac:dyDescent="0.25">
      <c r="B138" s="75"/>
      <c r="C138" s="81"/>
      <c r="D138" s="75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</row>
    <row r="139" spans="2:38" s="70" customFormat="1" ht="15.75" customHeight="1" x14ac:dyDescent="0.25">
      <c r="B139" s="75"/>
      <c r="C139" s="81"/>
      <c r="D139" s="75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</row>
    <row r="140" spans="2:38" s="70" customFormat="1" ht="15.75" customHeight="1" x14ac:dyDescent="0.25">
      <c r="B140" s="75"/>
      <c r="C140" s="81"/>
      <c r="D140" s="75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</row>
    <row r="141" spans="2:38" s="70" customFormat="1" ht="15.75" customHeight="1" x14ac:dyDescent="0.25">
      <c r="B141" s="75"/>
      <c r="C141" s="81"/>
      <c r="D141" s="75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</row>
    <row r="142" spans="2:38" s="70" customFormat="1" ht="15.75" customHeight="1" x14ac:dyDescent="0.25">
      <c r="B142" s="75"/>
      <c r="C142" s="81"/>
      <c r="D142" s="75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</row>
    <row r="143" spans="2:38" s="70" customFormat="1" ht="15.75" customHeight="1" x14ac:dyDescent="0.25">
      <c r="B143" s="75"/>
      <c r="C143" s="81"/>
      <c r="D143" s="75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</row>
    <row r="144" spans="2:38" s="70" customFormat="1" ht="15.75" customHeight="1" x14ac:dyDescent="0.25">
      <c r="B144" s="75"/>
      <c r="C144" s="81"/>
      <c r="D144" s="75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</row>
    <row r="145" spans="2:30" s="70" customFormat="1" ht="15.75" customHeight="1" x14ac:dyDescent="0.25">
      <c r="B145" s="75"/>
      <c r="C145" s="81"/>
      <c r="D145" s="75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</row>
    <row r="146" spans="2:30" s="70" customFormat="1" ht="15.75" customHeight="1" x14ac:dyDescent="0.25">
      <c r="B146" s="75"/>
      <c r="C146" s="81"/>
      <c r="D146" s="75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</row>
    <row r="147" spans="2:30" s="70" customFormat="1" ht="15.75" customHeight="1" x14ac:dyDescent="0.25">
      <c r="B147" s="75"/>
      <c r="C147" s="81"/>
      <c r="D147" s="75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</row>
    <row r="148" spans="2:30" s="70" customFormat="1" ht="15.75" customHeight="1" x14ac:dyDescent="0.25">
      <c r="B148" s="75"/>
      <c r="C148" s="81"/>
      <c r="D148" s="75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</row>
    <row r="149" spans="2:30" s="70" customFormat="1" ht="15.75" customHeight="1" x14ac:dyDescent="0.25">
      <c r="B149" s="75"/>
      <c r="C149" s="81"/>
      <c r="D149" s="75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</row>
    <row r="150" spans="2:30" s="70" customFormat="1" ht="15.75" customHeight="1" x14ac:dyDescent="0.25">
      <c r="B150" s="75"/>
      <c r="C150" s="81"/>
      <c r="D150" s="75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</row>
    <row r="151" spans="2:30" s="70" customFormat="1" ht="15.75" customHeight="1" x14ac:dyDescent="0.25">
      <c r="B151" s="75"/>
      <c r="C151" s="81"/>
      <c r="D151" s="75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</row>
    <row r="152" spans="2:30" s="70" customFormat="1" ht="15.75" customHeight="1" x14ac:dyDescent="0.25">
      <c r="B152" s="75"/>
      <c r="C152" s="81"/>
      <c r="D152" s="75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</row>
    <row r="153" spans="2:30" s="70" customFormat="1" ht="15.75" customHeight="1" x14ac:dyDescent="0.25">
      <c r="B153" s="75"/>
      <c r="C153" s="81"/>
      <c r="D153" s="75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</row>
    <row r="154" spans="2:30" s="70" customFormat="1" ht="15.75" customHeight="1" x14ac:dyDescent="0.25">
      <c r="B154" s="75"/>
      <c r="C154" s="81"/>
      <c r="D154" s="75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</row>
    <row r="155" spans="2:30" s="70" customFormat="1" ht="15.75" customHeight="1" x14ac:dyDescent="0.25">
      <c r="B155" s="75"/>
      <c r="C155" s="81"/>
      <c r="D155" s="75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</row>
    <row r="156" spans="2:30" s="70" customFormat="1" ht="15.75" customHeight="1" x14ac:dyDescent="0.25">
      <c r="B156" s="75"/>
      <c r="C156" s="81"/>
      <c r="D156" s="75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</row>
    <row r="157" spans="2:30" s="70" customFormat="1" ht="15.75" customHeight="1" x14ac:dyDescent="0.25">
      <c r="B157" s="75"/>
      <c r="C157" s="81"/>
      <c r="D157" s="75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</row>
    <row r="158" spans="2:30" s="70" customFormat="1" ht="15.75" customHeight="1" x14ac:dyDescent="0.25">
      <c r="B158" s="75"/>
      <c r="C158" s="81"/>
      <c r="D158" s="75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</row>
    <row r="159" spans="2:30" s="70" customFormat="1" ht="15.75" customHeight="1" x14ac:dyDescent="0.25">
      <c r="B159" s="75"/>
      <c r="C159" s="81"/>
      <c r="D159" s="75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</row>
    <row r="160" spans="2:30" s="70" customFormat="1" ht="15.75" customHeight="1" x14ac:dyDescent="0.25">
      <c r="B160" s="75"/>
      <c r="C160" s="81"/>
      <c r="D160" s="75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</row>
    <row r="161" spans="2:30" s="70" customFormat="1" ht="15.75" customHeight="1" x14ac:dyDescent="0.25">
      <c r="B161" s="75"/>
      <c r="C161" s="81"/>
      <c r="D161" s="75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</row>
    <row r="162" spans="2:30" s="70" customFormat="1" ht="15.75" customHeight="1" x14ac:dyDescent="0.25">
      <c r="B162" s="75"/>
      <c r="C162" s="81"/>
      <c r="D162" s="75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</row>
    <row r="163" spans="2:30" s="70" customFormat="1" ht="15.75" customHeight="1" x14ac:dyDescent="0.25">
      <c r="B163" s="75"/>
      <c r="C163" s="81"/>
      <c r="D163" s="75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</row>
    <row r="164" spans="2:30" s="70" customFormat="1" ht="15.75" customHeight="1" x14ac:dyDescent="0.25">
      <c r="B164" s="75"/>
      <c r="C164" s="81"/>
      <c r="D164" s="75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</row>
    <row r="165" spans="2:30" s="70" customFormat="1" ht="15.75" customHeight="1" x14ac:dyDescent="0.25">
      <c r="B165" s="75"/>
      <c r="C165" s="81"/>
      <c r="D165" s="75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</row>
    <row r="166" spans="2:30" s="70" customFormat="1" ht="15.75" customHeight="1" x14ac:dyDescent="0.25">
      <c r="B166" s="75"/>
      <c r="C166" s="81"/>
      <c r="D166" s="75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</row>
    <row r="167" spans="2:30" s="70" customFormat="1" ht="15.75" customHeight="1" x14ac:dyDescent="0.25">
      <c r="B167" s="75"/>
      <c r="C167" s="81"/>
      <c r="D167" s="75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</row>
    <row r="168" spans="2:30" s="70" customFormat="1" ht="15.75" customHeight="1" x14ac:dyDescent="0.25">
      <c r="B168" s="75"/>
      <c r="C168" s="81"/>
      <c r="D168" s="75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</row>
    <row r="169" spans="2:30" s="70" customFormat="1" ht="15.75" customHeight="1" x14ac:dyDescent="0.25">
      <c r="B169" s="75"/>
      <c r="C169" s="81"/>
      <c r="D169" s="75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</row>
    <row r="170" spans="2:30" s="70" customFormat="1" ht="15.75" customHeight="1" x14ac:dyDescent="0.25">
      <c r="B170" s="75"/>
      <c r="C170" s="81"/>
      <c r="D170" s="75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</row>
    <row r="171" spans="2:30" s="70" customFormat="1" ht="15.75" customHeight="1" x14ac:dyDescent="0.25">
      <c r="B171" s="75"/>
      <c r="C171" s="81"/>
      <c r="D171" s="75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</row>
    <row r="172" spans="2:30" s="70" customFormat="1" ht="15.75" customHeight="1" x14ac:dyDescent="0.25">
      <c r="B172" s="75"/>
      <c r="C172" s="81"/>
      <c r="D172" s="75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</row>
    <row r="173" spans="2:30" s="70" customFormat="1" ht="15.75" customHeight="1" x14ac:dyDescent="0.25">
      <c r="B173" s="75"/>
      <c r="C173" s="81"/>
      <c r="D173" s="75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</row>
    <row r="174" spans="2:30" s="70" customFormat="1" ht="15.75" customHeight="1" x14ac:dyDescent="0.25">
      <c r="B174" s="75"/>
      <c r="C174" s="81"/>
      <c r="D174" s="75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</row>
    <row r="175" spans="2:30" s="70" customFormat="1" ht="15.75" customHeight="1" x14ac:dyDescent="0.25">
      <c r="B175" s="75"/>
      <c r="C175" s="81"/>
      <c r="D175" s="75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</row>
    <row r="176" spans="2:30" s="70" customFormat="1" ht="15.75" customHeight="1" x14ac:dyDescent="0.25">
      <c r="B176" s="75"/>
      <c r="C176" s="81"/>
      <c r="D176" s="75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</row>
    <row r="177" spans="2:30" s="70" customFormat="1" ht="15.75" customHeight="1" x14ac:dyDescent="0.25">
      <c r="B177" s="75"/>
      <c r="C177" s="81"/>
      <c r="D177" s="75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</row>
    <row r="178" spans="2:30" s="70" customFormat="1" ht="15.75" customHeight="1" x14ac:dyDescent="0.25">
      <c r="B178" s="75"/>
      <c r="C178" s="81"/>
      <c r="D178" s="75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</row>
    <row r="179" spans="2:30" s="70" customFormat="1" ht="15.75" customHeight="1" x14ac:dyDescent="0.25">
      <c r="B179" s="75"/>
      <c r="C179" s="81"/>
      <c r="D179" s="75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</row>
    <row r="180" spans="2:30" s="70" customFormat="1" ht="15.75" customHeight="1" x14ac:dyDescent="0.25">
      <c r="B180" s="75"/>
      <c r="C180" s="81"/>
      <c r="D180" s="75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</row>
    <row r="181" spans="2:30" s="70" customFormat="1" ht="15.75" customHeight="1" x14ac:dyDescent="0.25">
      <c r="B181" s="75"/>
      <c r="C181" s="81"/>
      <c r="D181" s="75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</row>
    <row r="182" spans="2:30" s="70" customFormat="1" ht="15.75" customHeight="1" x14ac:dyDescent="0.25">
      <c r="B182" s="75"/>
      <c r="C182" s="81"/>
      <c r="D182" s="75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</row>
    <row r="183" spans="2:30" s="70" customFormat="1" ht="15.75" customHeight="1" x14ac:dyDescent="0.25">
      <c r="B183" s="75"/>
      <c r="C183" s="81"/>
      <c r="D183" s="75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</row>
    <row r="184" spans="2:30" s="70" customFormat="1" ht="15.75" customHeight="1" x14ac:dyDescent="0.25">
      <c r="B184" s="75"/>
      <c r="C184" s="81"/>
      <c r="D184" s="75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</row>
    <row r="185" spans="2:30" s="70" customFormat="1" ht="15.75" customHeight="1" x14ac:dyDescent="0.25">
      <c r="B185" s="75"/>
      <c r="C185" s="81"/>
      <c r="D185" s="75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</row>
    <row r="186" spans="2:30" s="70" customFormat="1" ht="15.75" customHeight="1" x14ac:dyDescent="0.25">
      <c r="B186" s="75"/>
      <c r="C186" s="81"/>
      <c r="D186" s="75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</row>
    <row r="187" spans="2:30" s="70" customFormat="1" ht="15.75" customHeight="1" x14ac:dyDescent="0.25">
      <c r="B187" s="75"/>
      <c r="C187" s="81"/>
      <c r="D187" s="75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</row>
    <row r="188" spans="2:30" s="70" customFormat="1" ht="15.75" customHeight="1" x14ac:dyDescent="0.25">
      <c r="B188" s="75"/>
      <c r="C188" s="81"/>
      <c r="D188" s="75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</row>
    <row r="189" spans="2:30" s="70" customFormat="1" ht="15.75" customHeight="1" x14ac:dyDescent="0.25">
      <c r="B189" s="75"/>
      <c r="C189" s="81"/>
      <c r="D189" s="75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</row>
    <row r="190" spans="2:30" s="70" customFormat="1" ht="15.75" customHeight="1" x14ac:dyDescent="0.25">
      <c r="B190" s="75"/>
      <c r="C190" s="81"/>
      <c r="D190" s="75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</row>
    <row r="191" spans="2:30" s="70" customFormat="1" ht="15.75" customHeight="1" x14ac:dyDescent="0.25">
      <c r="B191" s="75"/>
      <c r="C191" s="81"/>
      <c r="D191" s="75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</row>
    <row r="192" spans="2:30" s="70" customFormat="1" ht="15.75" customHeight="1" x14ac:dyDescent="0.25">
      <c r="B192" s="75"/>
      <c r="C192" s="81"/>
      <c r="D192" s="75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</row>
    <row r="193" spans="2:30" s="70" customFormat="1" ht="15.75" customHeight="1" x14ac:dyDescent="0.25">
      <c r="B193" s="75"/>
      <c r="C193" s="81"/>
      <c r="D193" s="75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</row>
    <row r="194" spans="2:30" s="70" customFormat="1" ht="15.75" customHeight="1" x14ac:dyDescent="0.25">
      <c r="B194" s="75"/>
      <c r="C194" s="81"/>
      <c r="D194" s="75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</row>
    <row r="195" spans="2:30" s="70" customFormat="1" ht="15.75" customHeight="1" x14ac:dyDescent="0.25">
      <c r="B195" s="75"/>
      <c r="C195" s="81"/>
      <c r="D195" s="75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</row>
    <row r="196" spans="2:30" s="70" customFormat="1" ht="15.75" customHeight="1" x14ac:dyDescent="0.25">
      <c r="B196" s="75"/>
      <c r="C196" s="81"/>
      <c r="D196" s="75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</row>
    <row r="197" spans="2:30" s="70" customFormat="1" ht="15.75" customHeight="1" x14ac:dyDescent="0.25">
      <c r="B197" s="75"/>
      <c r="C197" s="81"/>
      <c r="D197" s="75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</row>
    <row r="198" spans="2:30" s="70" customFormat="1" ht="15.75" customHeight="1" x14ac:dyDescent="0.25">
      <c r="B198" s="75"/>
      <c r="C198" s="81"/>
      <c r="D198" s="75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</row>
    <row r="199" spans="2:30" s="70" customFormat="1" ht="15.75" customHeight="1" x14ac:dyDescent="0.25">
      <c r="B199" s="75"/>
      <c r="C199" s="81"/>
      <c r="D199" s="75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</row>
    <row r="200" spans="2:30" s="70" customFormat="1" ht="15.75" customHeight="1" x14ac:dyDescent="0.25">
      <c r="B200" s="75"/>
      <c r="C200" s="81"/>
      <c r="D200" s="75"/>
      <c r="E200" s="63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L131">
    <cfRule type="cellIs" dxfId="23" priority="2" operator="notEqual">
      <formula>0</formula>
    </cfRule>
  </conditionalFormatting>
  <hyperlinks>
    <hyperlink ref="B131:E131" location="Indice!A1" display="(Voltar ao Índice)" xr:uid="{D87DC738-15F1-437B-9669-7868749124E7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C9:E1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1"/>
  <sheetViews>
    <sheetView showGridLines="0" workbookViewId="0">
      <selection activeCell="B1" sqref="B1:G1"/>
    </sheetView>
  </sheetViews>
  <sheetFormatPr defaultColWidth="9.140625" defaultRowHeight="15" x14ac:dyDescent="0.25"/>
  <cols>
    <col min="1" max="1" width="6.7109375" style="163" customWidth="1"/>
    <col min="2" max="4" width="9.140625" style="163"/>
    <col min="5" max="5" width="19.42578125" style="163" customWidth="1"/>
    <col min="6" max="6" width="9.140625" style="163"/>
    <col min="7" max="7" width="16.140625" style="163" bestFit="1" customWidth="1"/>
    <col min="8" max="8" width="6.7109375" style="163" customWidth="1"/>
    <col min="9" max="9" width="14.28515625" style="163" bestFit="1" customWidth="1"/>
    <col min="10" max="16384" width="9.140625" style="163"/>
  </cols>
  <sheetData>
    <row r="1" spans="2:9" ht="18" customHeight="1" x14ac:dyDescent="0.25">
      <c r="B1" s="621" t="s">
        <v>1</v>
      </c>
      <c r="C1" s="621"/>
      <c r="D1" s="621"/>
      <c r="E1" s="621"/>
      <c r="F1" s="621"/>
      <c r="G1" s="621"/>
    </row>
    <row r="2" spans="2:9" x14ac:dyDescent="0.25">
      <c r="B2" s="164"/>
      <c r="C2" s="164"/>
      <c r="D2" s="164"/>
      <c r="E2" s="164"/>
    </row>
    <row r="3" spans="2:9" x14ac:dyDescent="0.25">
      <c r="B3" s="166" t="s">
        <v>2</v>
      </c>
      <c r="C3" s="167" t="s">
        <v>3</v>
      </c>
      <c r="D3" s="168" t="s">
        <v>4</v>
      </c>
      <c r="E3" s="168"/>
      <c r="I3" s="211" t="s">
        <v>5</v>
      </c>
    </row>
    <row r="4" spans="2:9" x14ac:dyDescent="0.25">
      <c r="B4" s="166" t="s">
        <v>6</v>
      </c>
      <c r="C4" s="167" t="s">
        <v>3</v>
      </c>
      <c r="D4" s="168" t="s">
        <v>7</v>
      </c>
      <c r="E4" s="168"/>
      <c r="G4" s="165"/>
    </row>
    <row r="5" spans="2:9" x14ac:dyDescent="0.25">
      <c r="B5" s="166" t="s">
        <v>8</v>
      </c>
      <c r="C5" s="167" t="s">
        <v>3</v>
      </c>
      <c r="D5" s="168" t="s">
        <v>9</v>
      </c>
      <c r="E5" s="168"/>
      <c r="G5" s="165"/>
    </row>
    <row r="6" spans="2:9" x14ac:dyDescent="0.25">
      <c r="B6" s="166" t="s">
        <v>10</v>
      </c>
      <c r="C6" s="166" t="s">
        <v>3</v>
      </c>
      <c r="D6" s="168" t="s">
        <v>11</v>
      </c>
      <c r="E6" s="168"/>
      <c r="G6" s="165"/>
    </row>
    <row r="7" spans="2:9" x14ac:dyDescent="0.25">
      <c r="B7" s="166" t="s">
        <v>12</v>
      </c>
      <c r="C7" s="166" t="s">
        <v>3</v>
      </c>
      <c r="D7" s="168" t="s">
        <v>13</v>
      </c>
      <c r="E7" s="169"/>
    </row>
    <row r="8" spans="2:9" x14ac:dyDescent="0.25">
      <c r="B8" s="166" t="s">
        <v>14</v>
      </c>
      <c r="C8" s="166" t="s">
        <v>3</v>
      </c>
      <c r="D8" s="168" t="s">
        <v>15</v>
      </c>
    </row>
    <row r="9" spans="2:9" x14ac:dyDescent="0.25">
      <c r="B9" s="166" t="s">
        <v>16</v>
      </c>
      <c r="C9" s="166" t="s">
        <v>3</v>
      </c>
      <c r="D9" s="168" t="s">
        <v>17</v>
      </c>
    </row>
    <row r="10" spans="2:9" x14ac:dyDescent="0.25">
      <c r="B10" s="166" t="s">
        <v>18</v>
      </c>
      <c r="C10" s="166" t="s">
        <v>3</v>
      </c>
      <c r="D10" s="168" t="s">
        <v>19</v>
      </c>
    </row>
    <row r="11" spans="2:9" x14ac:dyDescent="0.25">
      <c r="B11" s="166" t="s">
        <v>20</v>
      </c>
      <c r="C11" s="166" t="s">
        <v>3</v>
      </c>
      <c r="D11" s="168" t="s">
        <v>21</v>
      </c>
    </row>
  </sheetData>
  <mergeCells count="1">
    <mergeCell ref="B1:G1"/>
  </mergeCells>
  <hyperlinks>
    <hyperlink ref="I3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F26A-0EFB-4A2D-9148-FD2B3649774C}">
  <dimension ref="B1:AP292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5"/>
  <cols>
    <col min="1" max="1" width="6.7109375" style="63" customWidth="1"/>
    <col min="2" max="2" width="5.7109375" style="64" customWidth="1"/>
    <col min="3" max="3" width="1.85546875" style="64" customWidth="1"/>
    <col min="4" max="4" width="7.7109375" style="64" customWidth="1"/>
    <col min="5" max="5" width="82.7109375" style="63" customWidth="1"/>
    <col min="6" max="40" width="9.7109375" style="63" customWidth="1"/>
    <col min="41" max="41" width="9.140625" style="63"/>
    <col min="42" max="42" width="9.5703125" style="63" customWidth="1"/>
    <col min="43" max="16384" width="9.140625" style="63"/>
  </cols>
  <sheetData>
    <row r="1" spans="2:42" ht="18" customHeight="1" x14ac:dyDescent="0.25">
      <c r="B1" s="645" t="s">
        <v>649</v>
      </c>
      <c r="C1" s="645"/>
      <c r="D1" s="645"/>
      <c r="E1" s="645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2"/>
    </row>
    <row r="2" spans="2:42" ht="15" customHeight="1" x14ac:dyDescent="0.25"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ht="15" customHeight="1" x14ac:dyDescent="0.15">
      <c r="E3" s="67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70"/>
      <c r="AB3" s="70"/>
      <c r="AN3" s="6"/>
      <c r="AO3" s="647" t="s">
        <v>76</v>
      </c>
      <c r="AP3" s="647"/>
    </row>
    <row r="4" spans="2:42" s="70" customFormat="1" ht="33" customHeight="1" x14ac:dyDescent="0.25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72">
        <v>2018</v>
      </c>
      <c r="AK4" s="272">
        <v>2019</v>
      </c>
      <c r="AL4" s="272">
        <v>2020</v>
      </c>
      <c r="AM4" s="272">
        <v>2021</v>
      </c>
      <c r="AN4" s="392">
        <v>2022</v>
      </c>
      <c r="AO4" s="392">
        <v>2023</v>
      </c>
      <c r="AP4" s="392">
        <v>2024</v>
      </c>
    </row>
    <row r="5" spans="2:42" s="70" customFormat="1" ht="3.75" customHeight="1" x14ac:dyDescent="0.25">
      <c r="B5" s="75"/>
      <c r="C5" s="75"/>
      <c r="D5" s="7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5"/>
      <c r="AB5" s="75"/>
      <c r="AC5" s="75"/>
      <c r="AD5" s="140"/>
      <c r="AE5" s="140"/>
      <c r="AF5" s="140"/>
      <c r="AG5" s="140"/>
      <c r="AH5" s="140"/>
      <c r="AI5" s="140"/>
      <c r="AN5" s="130"/>
      <c r="AO5" s="130"/>
    </row>
    <row r="6" spans="2:42" s="70" customFormat="1" ht="26.25" customHeight="1" x14ac:dyDescent="0.25">
      <c r="B6" s="75"/>
      <c r="C6" s="75"/>
      <c r="D6" s="75"/>
      <c r="E6" s="76" t="s">
        <v>66</v>
      </c>
      <c r="F6" s="66">
        <v>39017.970999999998</v>
      </c>
      <c r="G6" s="66">
        <v>46062.023000000008</v>
      </c>
      <c r="H6" s="66">
        <v>64707.951000000015</v>
      </c>
      <c r="I6" s="66">
        <v>56973.595000000001</v>
      </c>
      <c r="J6" s="66">
        <v>113150.39899999998</v>
      </c>
      <c r="K6" s="66">
        <v>66391.385999999999</v>
      </c>
      <c r="L6" s="66">
        <v>165816.85600000003</v>
      </c>
      <c r="M6" s="66">
        <v>73317.822999999989</v>
      </c>
      <c r="N6" s="66">
        <v>93705.698000000004</v>
      </c>
      <c r="O6" s="66">
        <v>65782.071000000011</v>
      </c>
      <c r="P6" s="66">
        <v>104352.367</v>
      </c>
      <c r="Q6" s="66">
        <v>98384.63900000001</v>
      </c>
      <c r="R6" s="66">
        <v>106307.43799999999</v>
      </c>
      <c r="S6" s="66">
        <v>98883.714999999982</v>
      </c>
      <c r="T6" s="66">
        <v>130295.42599999999</v>
      </c>
      <c r="U6" s="66">
        <v>139144.288</v>
      </c>
      <c r="V6" s="66">
        <v>176830.106</v>
      </c>
      <c r="W6" s="66">
        <v>157121.17499999999</v>
      </c>
      <c r="X6" s="66">
        <v>168877.63</v>
      </c>
      <c r="Y6" s="66">
        <v>156873.02699999997</v>
      </c>
      <c r="Z6" s="66">
        <v>174894.71399999998</v>
      </c>
      <c r="AA6" s="66">
        <v>152841.74100000001</v>
      </c>
      <c r="AB6" s="103">
        <v>157572.13399999999</v>
      </c>
      <c r="AC6" s="103">
        <v>118939.55599999998</v>
      </c>
      <c r="AD6" s="111">
        <v>173822.23999999996</v>
      </c>
      <c r="AE6" s="111">
        <v>110033.10699999999</v>
      </c>
      <c r="AF6" s="111">
        <v>132025.25799999997</v>
      </c>
      <c r="AG6" s="111">
        <v>131660.23099999997</v>
      </c>
      <c r="AH6" s="103">
        <v>128769.129</v>
      </c>
      <c r="AI6" s="354">
        <v>149167.29399999999</v>
      </c>
      <c r="AJ6" s="354">
        <v>179250.01600000003</v>
      </c>
      <c r="AK6" s="354">
        <v>172053.74400000001</v>
      </c>
      <c r="AL6" s="103">
        <v>250184.64199999999</v>
      </c>
      <c r="AM6" s="103">
        <v>246951.76599999989</v>
      </c>
      <c r="AN6" s="103">
        <v>343377.17000000004</v>
      </c>
      <c r="AO6" s="103">
        <v>273123.06999999995</v>
      </c>
      <c r="AP6" s="103">
        <v>301442.11600000004</v>
      </c>
    </row>
    <row r="7" spans="2:42" s="70" customFormat="1" ht="3.75" customHeight="1" x14ac:dyDescent="0.25">
      <c r="B7" s="75"/>
      <c r="C7" s="75"/>
      <c r="D7" s="75"/>
      <c r="E7" s="7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92"/>
      <c r="AB7" s="122"/>
      <c r="AC7" s="123"/>
      <c r="AD7" s="106"/>
      <c r="AE7" s="106"/>
      <c r="AF7" s="106"/>
      <c r="AG7" s="335"/>
      <c r="AH7" s="122"/>
      <c r="AI7" s="361"/>
      <c r="AJ7" s="361"/>
      <c r="AK7" s="361"/>
      <c r="AL7" s="122"/>
      <c r="AM7" s="485"/>
      <c r="AN7" s="130"/>
      <c r="AO7" s="130"/>
      <c r="AP7" s="130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79">
        <v>9215.9460000000017</v>
      </c>
      <c r="G8" s="79">
        <v>10725.589000000002</v>
      </c>
      <c r="H8" s="79">
        <v>13783.664999999999</v>
      </c>
      <c r="I8" s="79">
        <v>13794.321</v>
      </c>
      <c r="J8" s="79">
        <v>15983.630000000001</v>
      </c>
      <c r="K8" s="79">
        <v>16837.400000000001</v>
      </c>
      <c r="L8" s="79">
        <v>21015.762999999999</v>
      </c>
      <c r="M8" s="79">
        <v>22405.360999999997</v>
      </c>
      <c r="N8" s="79">
        <v>21628.277999999998</v>
      </c>
      <c r="O8" s="79">
        <v>20859.478000000003</v>
      </c>
      <c r="P8" s="79">
        <v>24875.753999999997</v>
      </c>
      <c r="Q8" s="79">
        <v>24667.386999999999</v>
      </c>
      <c r="R8" s="79">
        <v>28082.356000000003</v>
      </c>
      <c r="S8" s="79">
        <v>24404.268999999997</v>
      </c>
      <c r="T8" s="79">
        <v>30998.485000000001</v>
      </c>
      <c r="U8" s="79">
        <v>30846.845000000001</v>
      </c>
      <c r="V8" s="79">
        <v>33159.346000000005</v>
      </c>
      <c r="W8" s="79">
        <v>30752.718000000001</v>
      </c>
      <c r="X8" s="79">
        <v>35017.125</v>
      </c>
      <c r="Y8" s="79">
        <v>35524.788999999997</v>
      </c>
      <c r="Z8" s="79">
        <v>43714.014999999999</v>
      </c>
      <c r="AA8" s="79">
        <v>33473.817000000003</v>
      </c>
      <c r="AB8" s="114">
        <v>32460.625</v>
      </c>
      <c r="AC8" s="114">
        <v>32585.050999999996</v>
      </c>
      <c r="AD8" s="128">
        <v>26054.902999999998</v>
      </c>
      <c r="AE8" s="128">
        <v>21297.685999999998</v>
      </c>
      <c r="AF8" s="128">
        <v>26545.741000000002</v>
      </c>
      <c r="AG8" s="128">
        <v>30241.425999999999</v>
      </c>
      <c r="AH8" s="114">
        <v>32460.617000000002</v>
      </c>
      <c r="AI8" s="372">
        <v>35752.774000000005</v>
      </c>
      <c r="AJ8" s="372">
        <v>41676.017999999996</v>
      </c>
      <c r="AK8" s="372">
        <v>25783.179999999997</v>
      </c>
      <c r="AL8" s="114">
        <v>19041.277999999998</v>
      </c>
      <c r="AM8" s="114">
        <v>26317.284999999989</v>
      </c>
      <c r="AN8" s="114">
        <v>52832.805</v>
      </c>
      <c r="AO8" s="114">
        <v>38494.888000000006</v>
      </c>
      <c r="AP8" s="114">
        <v>41248.39499999999</v>
      </c>
    </row>
    <row r="9" spans="2:42" s="70" customFormat="1" ht="15.6" customHeight="1" x14ac:dyDescent="0.25">
      <c r="B9" s="75"/>
      <c r="C9" s="81"/>
      <c r="D9" s="75">
        <v>1</v>
      </c>
      <c r="E9" s="82" t="s">
        <v>418</v>
      </c>
      <c r="F9" s="84">
        <v>378.01499999999999</v>
      </c>
      <c r="G9" s="84">
        <v>547.31399999999996</v>
      </c>
      <c r="H9" s="84">
        <v>792.27</v>
      </c>
      <c r="I9" s="84">
        <v>504.10700000000003</v>
      </c>
      <c r="J9" s="84">
        <v>506.98399999999998</v>
      </c>
      <c r="K9" s="81">
        <v>0</v>
      </c>
      <c r="L9" s="84">
        <v>23.266999999999999</v>
      </c>
      <c r="M9" s="84">
        <v>108.255</v>
      </c>
      <c r="N9" s="84">
        <v>89.98</v>
      </c>
      <c r="O9" s="84">
        <v>95.736000000000004</v>
      </c>
      <c r="P9" s="84">
        <v>172.881</v>
      </c>
      <c r="Q9" s="84">
        <v>101.334</v>
      </c>
      <c r="R9" s="84">
        <v>90.001000000000005</v>
      </c>
      <c r="S9" s="84">
        <v>53.366999999999997</v>
      </c>
      <c r="T9" s="84">
        <v>72.049000000000007</v>
      </c>
      <c r="U9" s="84">
        <v>76.686999999999998</v>
      </c>
      <c r="V9" s="84">
        <v>80.429000000000002</v>
      </c>
      <c r="W9" s="84">
        <v>54.680999999999997</v>
      </c>
      <c r="X9" s="84">
        <v>76.143000000000001</v>
      </c>
      <c r="Y9" s="84">
        <v>58.226999999999997</v>
      </c>
      <c r="Z9" s="84">
        <v>58.149000000000001</v>
      </c>
      <c r="AA9" s="84">
        <v>90.451999999999998</v>
      </c>
      <c r="AB9" s="115">
        <v>67.741</v>
      </c>
      <c r="AC9" s="115">
        <v>70.441000000000003</v>
      </c>
      <c r="AD9" s="107">
        <v>126.83199999999999</v>
      </c>
      <c r="AE9" s="107">
        <v>96.656999999999996</v>
      </c>
      <c r="AF9" s="107">
        <v>96.852000000000004</v>
      </c>
      <c r="AG9" s="107">
        <v>72.463999999999999</v>
      </c>
      <c r="AH9" s="115">
        <v>100.47799999999999</v>
      </c>
      <c r="AI9" s="357">
        <v>73.584000000000003</v>
      </c>
      <c r="AJ9" s="357">
        <v>98.046999999999997</v>
      </c>
      <c r="AK9" s="357">
        <v>76.550000000000011</v>
      </c>
      <c r="AL9" s="115">
        <v>140.98099999999999</v>
      </c>
      <c r="AM9" s="115">
        <v>86.753</v>
      </c>
      <c r="AN9" s="115">
        <v>151.453</v>
      </c>
      <c r="AO9" s="115">
        <v>145.114</v>
      </c>
      <c r="AP9" s="115">
        <v>132.51</v>
      </c>
    </row>
    <row r="10" spans="2:42" s="70" customFormat="1" ht="15.6" customHeight="1" x14ac:dyDescent="0.25">
      <c r="B10" s="75"/>
      <c r="C10" s="81"/>
      <c r="D10" s="75">
        <v>2</v>
      </c>
      <c r="E10" s="82" t="s">
        <v>420</v>
      </c>
      <c r="F10" s="84">
        <v>5570.6980000000003</v>
      </c>
      <c r="G10" s="84">
        <v>6611.058</v>
      </c>
      <c r="H10" s="84">
        <v>7857.4679999999998</v>
      </c>
      <c r="I10" s="84">
        <v>8734.1299999999992</v>
      </c>
      <c r="J10" s="84">
        <v>11311.464</v>
      </c>
      <c r="K10" s="84">
        <v>13834.188</v>
      </c>
      <c r="L10" s="84">
        <v>16419.894</v>
      </c>
      <c r="M10" s="84">
        <v>18352.187999999998</v>
      </c>
      <c r="N10" s="84">
        <v>17501.574000000001</v>
      </c>
      <c r="O10" s="84">
        <v>17944.338</v>
      </c>
      <c r="P10" s="84">
        <v>19219.295999999998</v>
      </c>
      <c r="Q10" s="84">
        <v>20014.681</v>
      </c>
      <c r="R10" s="84">
        <v>23719.715</v>
      </c>
      <c r="S10" s="84">
        <v>19221.616999999998</v>
      </c>
      <c r="T10" s="84">
        <v>22415.401000000002</v>
      </c>
      <c r="U10" s="84">
        <v>21761.476999999999</v>
      </c>
      <c r="V10" s="84">
        <v>23607.295999999998</v>
      </c>
      <c r="W10" s="84">
        <v>22557.848000000002</v>
      </c>
      <c r="X10" s="84">
        <v>25798.061000000002</v>
      </c>
      <c r="Y10" s="84">
        <v>22731.532999999999</v>
      </c>
      <c r="Z10" s="84">
        <v>28052.639999999999</v>
      </c>
      <c r="AA10" s="84">
        <v>21019.233</v>
      </c>
      <c r="AB10" s="115">
        <v>20200.628000000001</v>
      </c>
      <c r="AC10" s="115">
        <v>20147.545999999998</v>
      </c>
      <c r="AD10" s="84">
        <v>16721.137999999999</v>
      </c>
      <c r="AE10" s="84">
        <v>13631.044</v>
      </c>
      <c r="AF10" s="84">
        <v>13853.597</v>
      </c>
      <c r="AG10" s="84">
        <v>12968.996999999999</v>
      </c>
      <c r="AH10" s="115">
        <v>11681.865</v>
      </c>
      <c r="AI10" s="357">
        <v>13797.01</v>
      </c>
      <c r="AJ10" s="357">
        <v>17660.663</v>
      </c>
      <c r="AK10" s="357">
        <v>13029.727999999999</v>
      </c>
      <c r="AL10" s="115">
        <v>9694.8389999999999</v>
      </c>
      <c r="AM10" s="115">
        <v>16116.499</v>
      </c>
      <c r="AN10" s="115">
        <v>35704.914000000004</v>
      </c>
      <c r="AO10" s="115">
        <v>24719.352999999999</v>
      </c>
      <c r="AP10" s="115">
        <v>29660.011999999999</v>
      </c>
    </row>
    <row r="11" spans="2:42" s="70" customFormat="1" ht="15.6" customHeight="1" x14ac:dyDescent="0.25">
      <c r="B11" s="75"/>
      <c r="C11" s="81"/>
      <c r="D11" s="75">
        <v>3</v>
      </c>
      <c r="E11" s="82" t="s">
        <v>422</v>
      </c>
      <c r="F11" s="84">
        <v>2544.4969999999998</v>
      </c>
      <c r="G11" s="84">
        <v>1968.72</v>
      </c>
      <c r="H11" s="84">
        <v>2704.5749999999998</v>
      </c>
      <c r="I11" s="84">
        <v>3118.2979999999998</v>
      </c>
      <c r="J11" s="84">
        <v>2370.6120000000001</v>
      </c>
      <c r="K11" s="84">
        <v>1312.9169999999999</v>
      </c>
      <c r="L11" s="84">
        <v>1774.0119999999999</v>
      </c>
      <c r="M11" s="84">
        <v>643.60500000000002</v>
      </c>
      <c r="N11" s="84">
        <v>964.67600000000004</v>
      </c>
      <c r="O11" s="84">
        <v>385.37799999999999</v>
      </c>
      <c r="P11" s="84">
        <v>2081.7629999999999</v>
      </c>
      <c r="Q11" s="84">
        <v>1656.316</v>
      </c>
      <c r="R11" s="84">
        <v>1274.954</v>
      </c>
      <c r="S11" s="84">
        <v>1199.934</v>
      </c>
      <c r="T11" s="84">
        <v>6039.9960000000001</v>
      </c>
      <c r="U11" s="84">
        <v>6260.8289999999997</v>
      </c>
      <c r="V11" s="84">
        <v>6373.3850000000002</v>
      </c>
      <c r="W11" s="84">
        <v>5517.28</v>
      </c>
      <c r="X11" s="84">
        <v>5844.1040000000003</v>
      </c>
      <c r="Y11" s="84">
        <v>8236.1830000000009</v>
      </c>
      <c r="Z11" s="84">
        <v>10434.643</v>
      </c>
      <c r="AA11" s="84">
        <v>9798.7330000000002</v>
      </c>
      <c r="AB11" s="115">
        <v>8995.6309999999994</v>
      </c>
      <c r="AC11" s="115">
        <v>9876.89</v>
      </c>
      <c r="AD11" s="84">
        <v>7586.7260000000006</v>
      </c>
      <c r="AE11" s="84">
        <v>5631.4690000000001</v>
      </c>
      <c r="AF11" s="84">
        <v>4871.8870000000006</v>
      </c>
      <c r="AG11" s="84">
        <v>6278.9310000000005</v>
      </c>
      <c r="AH11" s="115">
        <v>7198.9650000000001</v>
      </c>
      <c r="AI11" s="357">
        <v>8184.9740000000002</v>
      </c>
      <c r="AJ11" s="357">
        <v>9800.74</v>
      </c>
      <c r="AK11" s="357">
        <v>7172.119999999999</v>
      </c>
      <c r="AL11" s="115">
        <v>5638.1529999999975</v>
      </c>
      <c r="AM11" s="115">
        <v>6691.8860000000041</v>
      </c>
      <c r="AN11" s="115">
        <v>13109.625</v>
      </c>
      <c r="AO11" s="115">
        <v>9814.009</v>
      </c>
      <c r="AP11" s="115">
        <v>7442.9690000000001</v>
      </c>
    </row>
    <row r="12" spans="2:42" s="70" customFormat="1" ht="15.6" customHeight="1" x14ac:dyDescent="0.25">
      <c r="B12" s="75"/>
      <c r="C12" s="81"/>
      <c r="D12" s="75">
        <v>4</v>
      </c>
      <c r="E12" s="82" t="s">
        <v>424</v>
      </c>
      <c r="F12" s="84">
        <v>540.01</v>
      </c>
      <c r="G12" s="84">
        <v>1362.69</v>
      </c>
      <c r="H12" s="84">
        <v>2141.84</v>
      </c>
      <c r="I12" s="84">
        <v>1189.0260000000001</v>
      </c>
      <c r="J12" s="84">
        <v>1569.7739999999999</v>
      </c>
      <c r="K12" s="84">
        <v>1429.576</v>
      </c>
      <c r="L12" s="84">
        <v>2481.6559999999999</v>
      </c>
      <c r="M12" s="84">
        <v>2959.3130000000001</v>
      </c>
      <c r="N12" s="84">
        <v>2983.085</v>
      </c>
      <c r="O12" s="84">
        <v>2342.34</v>
      </c>
      <c r="P12" s="84">
        <v>3247.442</v>
      </c>
      <c r="Q12" s="84">
        <v>2711.7269999999999</v>
      </c>
      <c r="R12" s="84">
        <v>2806.9450000000002</v>
      </c>
      <c r="S12" s="84">
        <v>3753.712</v>
      </c>
      <c r="T12" s="84">
        <v>2326.0349999999999</v>
      </c>
      <c r="U12" s="84">
        <v>2598.7109999999998</v>
      </c>
      <c r="V12" s="84">
        <v>2882.239</v>
      </c>
      <c r="W12" s="84">
        <v>2383.9299999999998</v>
      </c>
      <c r="X12" s="84">
        <v>3090.0569999999998</v>
      </c>
      <c r="Y12" s="84">
        <v>4275.3549999999996</v>
      </c>
      <c r="Z12" s="84">
        <v>4852.5249999999996</v>
      </c>
      <c r="AA12" s="84">
        <v>2353.5450000000001</v>
      </c>
      <c r="AB12" s="115">
        <v>2823.15</v>
      </c>
      <c r="AC12" s="115">
        <v>1959.318</v>
      </c>
      <c r="AD12" s="84">
        <v>1153.722</v>
      </c>
      <c r="AE12" s="84">
        <v>1696.85</v>
      </c>
      <c r="AF12" s="84">
        <v>7523.0510000000004</v>
      </c>
      <c r="AG12" s="84">
        <v>10678.71</v>
      </c>
      <c r="AH12" s="115">
        <v>13268.891000000001</v>
      </c>
      <c r="AI12" s="357">
        <v>13494.975000000006</v>
      </c>
      <c r="AJ12" s="357">
        <v>13938.305999999999</v>
      </c>
      <c r="AK12" s="357">
        <v>5218.125</v>
      </c>
      <c r="AL12" s="115">
        <v>3392.1549999999997</v>
      </c>
      <c r="AM12" s="115">
        <v>3267.297</v>
      </c>
      <c r="AN12" s="115">
        <v>3481.1640000000002</v>
      </c>
      <c r="AO12" s="115">
        <v>3568.1010000000001</v>
      </c>
      <c r="AP12" s="115">
        <v>3733.3989999999999</v>
      </c>
    </row>
    <row r="13" spans="2:42" s="70" customFormat="1" ht="15.6" customHeight="1" x14ac:dyDescent="0.25">
      <c r="B13" s="75"/>
      <c r="C13" s="81"/>
      <c r="D13" s="75">
        <v>5</v>
      </c>
      <c r="E13" s="82" t="s">
        <v>426</v>
      </c>
      <c r="F13" s="84">
        <v>182.726</v>
      </c>
      <c r="G13" s="84">
        <v>235.80699999999999</v>
      </c>
      <c r="H13" s="84">
        <v>287.512</v>
      </c>
      <c r="I13" s="84">
        <v>248.76</v>
      </c>
      <c r="J13" s="84">
        <v>224.79599999999999</v>
      </c>
      <c r="K13" s="84">
        <v>260.71899999999999</v>
      </c>
      <c r="L13" s="84">
        <v>316.93400000000003</v>
      </c>
      <c r="M13" s="84">
        <v>342</v>
      </c>
      <c r="N13" s="84">
        <v>88.962999999999994</v>
      </c>
      <c r="O13" s="84">
        <v>91.686000000000007</v>
      </c>
      <c r="P13" s="84">
        <v>154.37200000000001</v>
      </c>
      <c r="Q13" s="84">
        <v>183.32900000000001</v>
      </c>
      <c r="R13" s="84">
        <v>190.74100000000001</v>
      </c>
      <c r="S13" s="84">
        <v>175.63900000000001</v>
      </c>
      <c r="T13" s="84">
        <v>145.00399999999999</v>
      </c>
      <c r="U13" s="84">
        <v>149.14099999999999</v>
      </c>
      <c r="V13" s="84">
        <v>215.99700000000001</v>
      </c>
      <c r="W13" s="84">
        <v>238.97900000000001</v>
      </c>
      <c r="X13" s="84">
        <v>208.76</v>
      </c>
      <c r="Y13" s="84">
        <v>223.49100000000001</v>
      </c>
      <c r="Z13" s="84">
        <v>316.05799999999999</v>
      </c>
      <c r="AA13" s="84">
        <v>211.85400000000001</v>
      </c>
      <c r="AB13" s="115">
        <v>373.47500000000002</v>
      </c>
      <c r="AC13" s="115">
        <v>530.85599999999999</v>
      </c>
      <c r="AD13" s="84">
        <v>466.48500000000001</v>
      </c>
      <c r="AE13" s="84">
        <v>241.666</v>
      </c>
      <c r="AF13" s="84">
        <v>200.35399999999998</v>
      </c>
      <c r="AG13" s="84">
        <v>242.32399999999998</v>
      </c>
      <c r="AH13" s="115">
        <v>210.41799999999998</v>
      </c>
      <c r="AI13" s="357">
        <v>202.23099999999999</v>
      </c>
      <c r="AJ13" s="357">
        <v>178.262</v>
      </c>
      <c r="AK13" s="357">
        <v>286.65700000000004</v>
      </c>
      <c r="AL13" s="115">
        <v>175.15</v>
      </c>
      <c r="AM13" s="115">
        <v>154.84999999999997</v>
      </c>
      <c r="AN13" s="115">
        <v>385.649</v>
      </c>
      <c r="AO13" s="115">
        <v>248.31100000000001</v>
      </c>
      <c r="AP13" s="115">
        <v>279.505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79">
        <v>3089.9050000000007</v>
      </c>
      <c r="G14" s="79">
        <v>1867.8270000000002</v>
      </c>
      <c r="H14" s="79">
        <v>4668.6010000000006</v>
      </c>
      <c r="I14" s="79">
        <v>3377.7359999999999</v>
      </c>
      <c r="J14" s="79">
        <v>4558.8650000000007</v>
      </c>
      <c r="K14" s="79">
        <v>8239.3110000000015</v>
      </c>
      <c r="L14" s="79">
        <v>10251.605</v>
      </c>
      <c r="M14" s="79">
        <v>5741.2820000000002</v>
      </c>
      <c r="N14" s="79">
        <v>7137.9949999999999</v>
      </c>
      <c r="O14" s="79">
        <v>6973.19</v>
      </c>
      <c r="P14" s="79">
        <v>8584.3369999999995</v>
      </c>
      <c r="Q14" s="79">
        <v>8162.3210000000008</v>
      </c>
      <c r="R14" s="79">
        <v>5024.9070000000002</v>
      </c>
      <c r="S14" s="79">
        <v>4742.8960000000006</v>
      </c>
      <c r="T14" s="79">
        <v>9529.889000000001</v>
      </c>
      <c r="U14" s="79">
        <v>8021.8840000000009</v>
      </c>
      <c r="V14" s="79">
        <v>11486.661</v>
      </c>
      <c r="W14" s="79">
        <v>8009.0769999999993</v>
      </c>
      <c r="X14" s="79">
        <v>3746.0899999999997</v>
      </c>
      <c r="Y14" s="79">
        <v>4211.2730000000001</v>
      </c>
      <c r="Z14" s="79">
        <v>4847.1589999999997</v>
      </c>
      <c r="AA14" s="79">
        <v>6653.15</v>
      </c>
      <c r="AB14" s="114">
        <v>5394.0610000000006</v>
      </c>
      <c r="AC14" s="114">
        <v>5036.8810000000003</v>
      </c>
      <c r="AD14" s="79">
        <v>3738.1060000000002</v>
      </c>
      <c r="AE14" s="79">
        <v>3828.6299999999997</v>
      </c>
      <c r="AF14" s="79">
        <v>4275.0410000000002</v>
      </c>
      <c r="AG14" s="79">
        <v>6191.2670000000007</v>
      </c>
      <c r="AH14" s="114">
        <v>7121.219000000001</v>
      </c>
      <c r="AI14" s="372">
        <v>7953.6769999999997</v>
      </c>
      <c r="AJ14" s="372">
        <v>9161.0659999999989</v>
      </c>
      <c r="AK14" s="372">
        <v>12091.057999999999</v>
      </c>
      <c r="AL14" s="114">
        <v>7391.6070000000009</v>
      </c>
      <c r="AM14" s="114">
        <v>6857.5020000000004</v>
      </c>
      <c r="AN14" s="114">
        <v>8810.1200000000008</v>
      </c>
      <c r="AO14" s="114">
        <v>10674.934999999998</v>
      </c>
      <c r="AP14" s="114">
        <v>8702.8950000000004</v>
      </c>
    </row>
    <row r="15" spans="2:42" s="70" customFormat="1" ht="15.6" customHeight="1" x14ac:dyDescent="0.25">
      <c r="B15" s="75"/>
      <c r="C15" s="81"/>
      <c r="D15" s="75">
        <v>6</v>
      </c>
      <c r="E15" s="81" t="s">
        <v>430</v>
      </c>
      <c r="F15" s="84">
        <v>121.00700000000001</v>
      </c>
      <c r="G15" s="84">
        <v>102.166</v>
      </c>
      <c r="H15" s="84">
        <v>268.98500000000001</v>
      </c>
      <c r="I15" s="84">
        <v>215.81700000000001</v>
      </c>
      <c r="J15" s="84">
        <v>241.15</v>
      </c>
      <c r="K15" s="84">
        <v>77.021000000000001</v>
      </c>
      <c r="L15" s="84">
        <v>133.83199999999999</v>
      </c>
      <c r="M15" s="84">
        <v>108.101</v>
      </c>
      <c r="N15" s="84">
        <v>145.185</v>
      </c>
      <c r="O15" s="84">
        <v>90.489000000000004</v>
      </c>
      <c r="P15" s="84">
        <v>162.57400000000001</v>
      </c>
      <c r="Q15" s="84">
        <v>402.17200000000003</v>
      </c>
      <c r="R15" s="84">
        <v>229.14</v>
      </c>
      <c r="S15" s="84">
        <v>370.81</v>
      </c>
      <c r="T15" s="84">
        <v>1024.46</v>
      </c>
      <c r="U15" s="84">
        <v>1488.1569999999999</v>
      </c>
      <c r="V15" s="84">
        <v>687.14300000000003</v>
      </c>
      <c r="W15" s="84">
        <v>933.93799999999999</v>
      </c>
      <c r="X15" s="84">
        <v>989.27800000000002</v>
      </c>
      <c r="Y15" s="84">
        <v>1116.9780000000001</v>
      </c>
      <c r="Z15" s="84">
        <v>935.44100000000003</v>
      </c>
      <c r="AA15" s="84">
        <v>946.36099999999999</v>
      </c>
      <c r="AB15" s="115">
        <v>1088.086</v>
      </c>
      <c r="AC15" s="115">
        <v>765.05399999999997</v>
      </c>
      <c r="AD15" s="84">
        <v>626.37900000000002</v>
      </c>
      <c r="AE15" s="84">
        <v>750.077</v>
      </c>
      <c r="AF15" s="84">
        <v>751.88400000000001</v>
      </c>
      <c r="AG15" s="84">
        <v>904.27100000000007</v>
      </c>
      <c r="AH15" s="115">
        <v>931.54200000000003</v>
      </c>
      <c r="AI15" s="357">
        <v>1003.6870000000002</v>
      </c>
      <c r="AJ15" s="357">
        <v>1083.047</v>
      </c>
      <c r="AK15" s="357">
        <v>1188.6560000000011</v>
      </c>
      <c r="AL15" s="115">
        <v>932.04800000000012</v>
      </c>
      <c r="AM15" s="115">
        <v>1332.8389999999999</v>
      </c>
      <c r="AN15" s="115">
        <v>1320.7850000000001</v>
      </c>
      <c r="AO15" s="115">
        <v>1564.2929999999999</v>
      </c>
      <c r="AP15" s="115">
        <v>1802.259</v>
      </c>
    </row>
    <row r="16" spans="2:42" s="70" customFormat="1" ht="15.6" customHeight="1" x14ac:dyDescent="0.25">
      <c r="B16" s="75"/>
      <c r="C16" s="81"/>
      <c r="D16" s="75">
        <v>7</v>
      </c>
      <c r="E16" s="81" t="s">
        <v>432</v>
      </c>
      <c r="F16" s="84">
        <v>996.92200000000003</v>
      </c>
      <c r="G16" s="84">
        <v>942.89700000000005</v>
      </c>
      <c r="H16" s="84">
        <v>1562.0840000000001</v>
      </c>
      <c r="I16" s="84">
        <v>1416.229</v>
      </c>
      <c r="J16" s="84">
        <v>1364.1130000000001</v>
      </c>
      <c r="K16" s="84">
        <v>1286.491</v>
      </c>
      <c r="L16" s="84">
        <v>1378.3309999999999</v>
      </c>
      <c r="M16" s="84">
        <v>1164.423</v>
      </c>
      <c r="N16" s="84">
        <v>1224.502</v>
      </c>
      <c r="O16" s="84">
        <v>513.91600000000005</v>
      </c>
      <c r="P16" s="84">
        <v>1083.6590000000001</v>
      </c>
      <c r="Q16" s="84">
        <v>1049.7650000000001</v>
      </c>
      <c r="R16" s="84">
        <v>679.20399999999995</v>
      </c>
      <c r="S16" s="84">
        <v>1071.569</v>
      </c>
      <c r="T16" s="84">
        <v>1634.6089999999999</v>
      </c>
      <c r="U16" s="84">
        <v>1498.405</v>
      </c>
      <c r="V16" s="84">
        <v>2392.9470000000001</v>
      </c>
      <c r="W16" s="84">
        <v>1447.0350000000001</v>
      </c>
      <c r="X16" s="84">
        <v>1444.41</v>
      </c>
      <c r="Y16" s="84">
        <v>1150.7329999999999</v>
      </c>
      <c r="Z16" s="84">
        <v>2239.5169999999998</v>
      </c>
      <c r="AA16" s="84">
        <v>1590.0039999999999</v>
      </c>
      <c r="AB16" s="115">
        <v>1657.4639999999999</v>
      </c>
      <c r="AC16" s="115">
        <v>1511.05</v>
      </c>
      <c r="AD16" s="84">
        <v>1620.6580000000001</v>
      </c>
      <c r="AE16" s="84">
        <v>1766.7070000000001</v>
      </c>
      <c r="AF16" s="84">
        <v>1687.58</v>
      </c>
      <c r="AG16" s="84">
        <v>2241.3670000000002</v>
      </c>
      <c r="AH16" s="115">
        <v>2004.3789999999999</v>
      </c>
      <c r="AI16" s="357">
        <v>2073.2839999999992</v>
      </c>
      <c r="AJ16" s="357">
        <v>2124.1369999999997</v>
      </c>
      <c r="AK16" s="357">
        <v>2720.9829999999997</v>
      </c>
      <c r="AL16" s="115">
        <v>1940.8040000000001</v>
      </c>
      <c r="AM16" s="115">
        <v>1753.439000000001</v>
      </c>
      <c r="AN16" s="115">
        <v>1741.941</v>
      </c>
      <c r="AO16" s="115">
        <v>2537.8440000000001</v>
      </c>
      <c r="AP16" s="115">
        <v>2336.1030000000001</v>
      </c>
    </row>
    <row r="17" spans="2:42" s="70" customFormat="1" ht="15.6" customHeight="1" x14ac:dyDescent="0.25">
      <c r="B17" s="75"/>
      <c r="C17" s="81"/>
      <c r="D17" s="75">
        <v>8</v>
      </c>
      <c r="E17" s="81" t="s">
        <v>434</v>
      </c>
      <c r="F17" s="84">
        <v>1338.9960000000001</v>
      </c>
      <c r="G17" s="84">
        <v>484.28500000000003</v>
      </c>
      <c r="H17" s="84">
        <v>2340.6280000000002</v>
      </c>
      <c r="I17" s="84">
        <v>1095.7619999999999</v>
      </c>
      <c r="J17" s="84">
        <v>727.48400000000004</v>
      </c>
      <c r="K17" s="84">
        <v>1623.2339999999999</v>
      </c>
      <c r="L17" s="84">
        <v>2886.5940000000001</v>
      </c>
      <c r="M17" s="84">
        <v>1864.8389999999999</v>
      </c>
      <c r="N17" s="84">
        <v>1662.452</v>
      </c>
      <c r="O17" s="84">
        <v>4512.4769999999999</v>
      </c>
      <c r="P17" s="84">
        <v>6126.43</v>
      </c>
      <c r="Q17" s="84">
        <v>2320.5100000000002</v>
      </c>
      <c r="R17" s="84">
        <v>2386.2040000000002</v>
      </c>
      <c r="S17" s="84">
        <v>2132.4070000000002</v>
      </c>
      <c r="T17" s="84">
        <v>1774.174</v>
      </c>
      <c r="U17" s="84">
        <v>1086.0129999999999</v>
      </c>
      <c r="V17" s="84">
        <v>1758.3869999999999</v>
      </c>
      <c r="W17" s="84">
        <v>484.803</v>
      </c>
      <c r="X17" s="84">
        <v>409.78699999999998</v>
      </c>
      <c r="Y17" s="84">
        <v>723.70500000000004</v>
      </c>
      <c r="Z17" s="84">
        <v>411.11399999999998</v>
      </c>
      <c r="AA17" s="84">
        <v>394.661</v>
      </c>
      <c r="AB17" s="115">
        <v>317.35300000000001</v>
      </c>
      <c r="AC17" s="115">
        <v>271.00599999999997</v>
      </c>
      <c r="AD17" s="84">
        <v>309.58999999999997</v>
      </c>
      <c r="AE17" s="84">
        <v>303.88499999999999</v>
      </c>
      <c r="AF17" s="84">
        <v>860.12599999999998</v>
      </c>
      <c r="AG17" s="84">
        <v>1929.579</v>
      </c>
      <c r="AH17" s="115">
        <v>3060.9759999999997</v>
      </c>
      <c r="AI17" s="357">
        <v>3263.1709999999994</v>
      </c>
      <c r="AJ17" s="357">
        <v>3182.302999999999</v>
      </c>
      <c r="AK17" s="357">
        <v>3338.7609999999991</v>
      </c>
      <c r="AL17" s="115">
        <v>2837.7430000000013</v>
      </c>
      <c r="AM17" s="115">
        <v>2311.056999999998</v>
      </c>
      <c r="AN17" s="115">
        <v>2321.2370000000001</v>
      </c>
      <c r="AO17" s="115">
        <v>2961.808</v>
      </c>
      <c r="AP17" s="115">
        <v>2757.4520000000002</v>
      </c>
    </row>
    <row r="18" spans="2:42" s="70" customFormat="1" ht="15.6" customHeight="1" x14ac:dyDescent="0.25">
      <c r="B18" s="75"/>
      <c r="C18" s="81"/>
      <c r="D18" s="75">
        <v>9</v>
      </c>
      <c r="E18" s="81" t="s">
        <v>436</v>
      </c>
      <c r="F18" s="84">
        <v>106.947</v>
      </c>
      <c r="G18" s="84">
        <v>96.363</v>
      </c>
      <c r="H18" s="84">
        <v>77.281000000000006</v>
      </c>
      <c r="I18" s="84">
        <v>63.884999999999998</v>
      </c>
      <c r="J18" s="84">
        <v>85.614999999999995</v>
      </c>
      <c r="K18" s="84">
        <v>67.028999999999996</v>
      </c>
      <c r="L18" s="84">
        <v>169.16399999999999</v>
      </c>
      <c r="M18" s="84">
        <v>230.84100000000001</v>
      </c>
      <c r="N18" s="84">
        <v>99.176000000000002</v>
      </c>
      <c r="O18" s="84">
        <v>249.94399999999999</v>
      </c>
      <c r="P18" s="84">
        <v>111.82599999999999</v>
      </c>
      <c r="Q18" s="84">
        <v>166.04300000000001</v>
      </c>
      <c r="R18" s="84">
        <v>229.03899999999999</v>
      </c>
      <c r="S18" s="84">
        <v>109.913</v>
      </c>
      <c r="T18" s="84">
        <v>112.93899999999999</v>
      </c>
      <c r="U18" s="84">
        <v>136.82599999999999</v>
      </c>
      <c r="V18" s="84">
        <v>149.17699999999999</v>
      </c>
      <c r="W18" s="84">
        <v>255.81299999999999</v>
      </c>
      <c r="X18" s="84">
        <v>236.52600000000001</v>
      </c>
      <c r="Y18" s="84">
        <v>237.233</v>
      </c>
      <c r="Z18" s="84">
        <v>170.89400000000001</v>
      </c>
      <c r="AA18" s="84">
        <v>264.733</v>
      </c>
      <c r="AB18" s="115">
        <v>299.85300000000001</v>
      </c>
      <c r="AC18" s="115">
        <v>241.63300000000001</v>
      </c>
      <c r="AD18" s="84">
        <v>194.82400000000001</v>
      </c>
      <c r="AE18" s="84">
        <v>161.96</v>
      </c>
      <c r="AF18" s="84">
        <v>111.876</v>
      </c>
      <c r="AG18" s="84">
        <v>123.97499999999999</v>
      </c>
      <c r="AH18" s="115">
        <v>130.68899999999999</v>
      </c>
      <c r="AI18" s="357">
        <v>171.90299999999999</v>
      </c>
      <c r="AJ18" s="357">
        <v>147.78000000000003</v>
      </c>
      <c r="AK18" s="357">
        <v>162.58000000000001</v>
      </c>
      <c r="AL18" s="115">
        <v>84.864000000000004</v>
      </c>
      <c r="AM18" s="115">
        <v>218.97500000000002</v>
      </c>
      <c r="AN18" s="115">
        <v>224.941</v>
      </c>
      <c r="AO18" s="115">
        <v>595.43999999999994</v>
      </c>
      <c r="AP18" s="115">
        <v>273.13900000000001</v>
      </c>
    </row>
    <row r="19" spans="2:42" s="70" customFormat="1" ht="15.6" customHeight="1" x14ac:dyDescent="0.25">
      <c r="B19" s="75"/>
      <c r="C19" s="81"/>
      <c r="D19" s="75">
        <v>10</v>
      </c>
      <c r="E19" s="81" t="s">
        <v>438</v>
      </c>
      <c r="F19" s="84">
        <v>14.132</v>
      </c>
      <c r="G19" s="83" t="s">
        <v>405</v>
      </c>
      <c r="H19" s="84">
        <v>0.85599999999999998</v>
      </c>
      <c r="I19" s="81">
        <v>0</v>
      </c>
      <c r="J19" s="84">
        <v>73.105000000000004</v>
      </c>
      <c r="K19" s="81">
        <v>0</v>
      </c>
      <c r="L19" s="84">
        <v>209.15600000000001</v>
      </c>
      <c r="M19" s="84">
        <v>487.43799999999999</v>
      </c>
      <c r="N19" s="84">
        <v>1158.3510000000001</v>
      </c>
      <c r="O19" s="84">
        <v>218.821</v>
      </c>
      <c r="P19" s="84">
        <v>231.41499999999999</v>
      </c>
      <c r="Q19" s="84">
        <v>3519.3879999999999</v>
      </c>
      <c r="R19" s="84">
        <v>331.80399999999997</v>
      </c>
      <c r="S19" s="84">
        <v>291.226</v>
      </c>
      <c r="T19" s="84">
        <v>4187.2790000000005</v>
      </c>
      <c r="U19" s="84">
        <v>3094.8319999999999</v>
      </c>
      <c r="V19" s="84">
        <v>5859.6980000000003</v>
      </c>
      <c r="W19" s="84">
        <v>4174.0249999999996</v>
      </c>
      <c r="X19" s="84">
        <v>274.31299999999999</v>
      </c>
      <c r="Y19" s="84">
        <v>258.87400000000002</v>
      </c>
      <c r="Z19" s="84">
        <v>328.30399999999997</v>
      </c>
      <c r="AA19" s="84">
        <v>287.09399999999999</v>
      </c>
      <c r="AB19" s="115">
        <v>368.39100000000002</v>
      </c>
      <c r="AC19" s="115">
        <v>1391.59</v>
      </c>
      <c r="AD19" s="84">
        <v>154.06200000000001</v>
      </c>
      <c r="AE19" s="84">
        <v>13.932</v>
      </c>
      <c r="AF19" s="84">
        <v>82.186000000000007</v>
      </c>
      <c r="AG19" s="84">
        <v>127.499</v>
      </c>
      <c r="AH19" s="115">
        <v>149.595</v>
      </c>
      <c r="AI19" s="357">
        <v>242.40800000000002</v>
      </c>
      <c r="AJ19" s="357">
        <v>1016.216</v>
      </c>
      <c r="AK19" s="357">
        <v>3546.3289999999997</v>
      </c>
      <c r="AL19" s="115">
        <v>140.57900000000001</v>
      </c>
      <c r="AM19" s="115">
        <v>123.30500000000004</v>
      </c>
      <c r="AN19" s="115">
        <v>114.545</v>
      </c>
      <c r="AO19" s="115">
        <v>1470.299</v>
      </c>
      <c r="AP19" s="115">
        <v>112.925</v>
      </c>
    </row>
    <row r="20" spans="2:42" s="70" customFormat="1" ht="15.6" customHeight="1" x14ac:dyDescent="0.25">
      <c r="B20" s="75"/>
      <c r="C20" s="81"/>
      <c r="D20" s="75">
        <v>11</v>
      </c>
      <c r="E20" s="81" t="s">
        <v>440</v>
      </c>
      <c r="F20" s="84">
        <v>207.851</v>
      </c>
      <c r="G20" s="84">
        <v>62.122999999999998</v>
      </c>
      <c r="H20" s="84">
        <v>146.25200000000001</v>
      </c>
      <c r="I20" s="84">
        <v>291.48200000000003</v>
      </c>
      <c r="J20" s="84">
        <v>421.73099999999999</v>
      </c>
      <c r="K20" s="84">
        <v>465.45800000000003</v>
      </c>
      <c r="L20" s="84">
        <v>427.51400000000001</v>
      </c>
      <c r="M20" s="84">
        <v>422.67599999999999</v>
      </c>
      <c r="N20" s="84">
        <v>443.80099999999999</v>
      </c>
      <c r="O20" s="84">
        <v>443.69</v>
      </c>
      <c r="P20" s="84">
        <v>531.51599999999996</v>
      </c>
      <c r="Q20" s="84">
        <v>534.65499999999997</v>
      </c>
      <c r="R20" s="84">
        <v>428.05200000000002</v>
      </c>
      <c r="S20" s="84">
        <v>513.44299999999998</v>
      </c>
      <c r="T20" s="84">
        <v>505.82</v>
      </c>
      <c r="U20" s="84">
        <v>453.363</v>
      </c>
      <c r="V20" s="84">
        <v>341.01100000000002</v>
      </c>
      <c r="W20" s="84">
        <v>428.44499999999999</v>
      </c>
      <c r="X20" s="84">
        <v>224.50700000000001</v>
      </c>
      <c r="Y20" s="84">
        <v>403.74299999999999</v>
      </c>
      <c r="Z20" s="84">
        <v>438.339</v>
      </c>
      <c r="AA20" s="84">
        <v>2837.1190000000001</v>
      </c>
      <c r="AB20" s="115">
        <v>1403.2940000000001</v>
      </c>
      <c r="AC20" s="115">
        <v>582.76499999999999</v>
      </c>
      <c r="AD20" s="84">
        <v>627.45799999999997</v>
      </c>
      <c r="AE20" s="84">
        <v>598.40499999999997</v>
      </c>
      <c r="AF20" s="84">
        <v>591.97299999999996</v>
      </c>
      <c r="AG20" s="84">
        <v>643.51599999999996</v>
      </c>
      <c r="AH20" s="115">
        <v>556.33799999999997</v>
      </c>
      <c r="AI20" s="357">
        <v>645.79200000000003</v>
      </c>
      <c r="AJ20" s="357">
        <v>724.1</v>
      </c>
      <c r="AK20" s="357">
        <v>607.98199999999986</v>
      </c>
      <c r="AL20" s="115">
        <v>640.76499999999999</v>
      </c>
      <c r="AM20" s="115">
        <v>614.40400000000034</v>
      </c>
      <c r="AN20" s="115">
        <v>652.89</v>
      </c>
      <c r="AO20" s="115">
        <v>731.54699999999991</v>
      </c>
      <c r="AP20" s="115">
        <v>332.05</v>
      </c>
    </row>
    <row r="21" spans="2:42" s="70" customFormat="1" ht="15.6" customHeight="1" x14ac:dyDescent="0.25">
      <c r="B21" s="75"/>
      <c r="C21" s="81"/>
      <c r="D21" s="75">
        <v>12</v>
      </c>
      <c r="E21" s="82" t="s">
        <v>442</v>
      </c>
      <c r="F21" s="84">
        <v>284.69299999999998</v>
      </c>
      <c r="G21" s="84">
        <v>135.471</v>
      </c>
      <c r="H21" s="84">
        <v>222.00200000000001</v>
      </c>
      <c r="I21" s="84">
        <v>181.316</v>
      </c>
      <c r="J21" s="84">
        <v>1618.973</v>
      </c>
      <c r="K21" s="84">
        <v>4720.0780000000004</v>
      </c>
      <c r="L21" s="84">
        <v>5043.549</v>
      </c>
      <c r="M21" s="84">
        <v>1448.3440000000001</v>
      </c>
      <c r="N21" s="84">
        <v>2308.1610000000001</v>
      </c>
      <c r="O21" s="84">
        <v>907.94200000000001</v>
      </c>
      <c r="P21" s="84">
        <v>334.87599999999998</v>
      </c>
      <c r="Q21" s="84">
        <v>130.93700000000001</v>
      </c>
      <c r="R21" s="84">
        <v>624.61099999999999</v>
      </c>
      <c r="S21" s="84">
        <v>183.66</v>
      </c>
      <c r="T21" s="84">
        <v>203.54499999999999</v>
      </c>
      <c r="U21" s="84">
        <v>207.38</v>
      </c>
      <c r="V21" s="84">
        <v>215.441</v>
      </c>
      <c r="W21" s="84">
        <v>245.13200000000001</v>
      </c>
      <c r="X21" s="84">
        <v>154.47</v>
      </c>
      <c r="Y21" s="84">
        <v>259.76600000000002</v>
      </c>
      <c r="Z21" s="84">
        <v>203.84200000000001</v>
      </c>
      <c r="AA21" s="84">
        <v>275.46499999999997</v>
      </c>
      <c r="AB21" s="115">
        <v>195.01599999999999</v>
      </c>
      <c r="AC21" s="115">
        <v>198.727</v>
      </c>
      <c r="AD21" s="84">
        <v>173.53899999999999</v>
      </c>
      <c r="AE21" s="84">
        <v>174.39600000000002</v>
      </c>
      <c r="AF21" s="84">
        <v>188.14000000000001</v>
      </c>
      <c r="AG21" s="84">
        <v>179.761</v>
      </c>
      <c r="AH21" s="115">
        <v>217.67100000000002</v>
      </c>
      <c r="AI21" s="357">
        <v>403.77600000000007</v>
      </c>
      <c r="AJ21" s="357">
        <v>513.21699999999998</v>
      </c>
      <c r="AK21" s="357">
        <v>448.39699999999999</v>
      </c>
      <c r="AL21" s="115">
        <v>511.88499999999999</v>
      </c>
      <c r="AM21" s="115">
        <v>364.09399999999994</v>
      </c>
      <c r="AN21" s="115">
        <v>476.36500000000001</v>
      </c>
      <c r="AO21" s="115">
        <v>784.92500000000007</v>
      </c>
      <c r="AP21" s="115">
        <v>1022.018</v>
      </c>
    </row>
    <row r="22" spans="2:42" s="70" customFormat="1" ht="15.6" customHeight="1" x14ac:dyDescent="0.25">
      <c r="B22" s="75"/>
      <c r="C22" s="81"/>
      <c r="D22" s="75">
        <v>13</v>
      </c>
      <c r="E22" s="81" t="s">
        <v>444</v>
      </c>
      <c r="F22" s="84">
        <v>19.356999999999999</v>
      </c>
      <c r="G22" s="84">
        <v>43.878999999999998</v>
      </c>
      <c r="H22" s="84">
        <v>31.686</v>
      </c>
      <c r="I22" s="84">
        <v>81.956999999999994</v>
      </c>
      <c r="J22" s="84">
        <v>25.885000000000002</v>
      </c>
      <c r="K22" s="81">
        <v>0</v>
      </c>
      <c r="L22" s="84">
        <v>3.4649999999999999</v>
      </c>
      <c r="M22" s="84">
        <v>2.6280000000000001</v>
      </c>
      <c r="N22" s="84">
        <v>1.538</v>
      </c>
      <c r="O22" s="86">
        <v>0</v>
      </c>
      <c r="P22" s="84">
        <v>2.0409999999999999</v>
      </c>
      <c r="Q22" s="84">
        <v>38.826999999999998</v>
      </c>
      <c r="R22" s="84">
        <v>65.119</v>
      </c>
      <c r="S22" s="84">
        <v>69.867999999999995</v>
      </c>
      <c r="T22" s="84">
        <v>86.927999999999997</v>
      </c>
      <c r="U22" s="84">
        <v>31.451000000000001</v>
      </c>
      <c r="V22" s="84">
        <v>75.616</v>
      </c>
      <c r="W22" s="84">
        <v>37.134999999999998</v>
      </c>
      <c r="X22" s="84">
        <v>8.9770000000000003</v>
      </c>
      <c r="Y22" s="84">
        <v>47.246000000000002</v>
      </c>
      <c r="Z22" s="84">
        <v>115.002</v>
      </c>
      <c r="AA22" s="84">
        <v>45.854999999999997</v>
      </c>
      <c r="AB22" s="115">
        <v>64.603999999999999</v>
      </c>
      <c r="AC22" s="115">
        <v>58.045999999999999</v>
      </c>
      <c r="AD22" s="84">
        <v>18.210999999999999</v>
      </c>
      <c r="AE22" s="84">
        <v>46.622</v>
      </c>
      <c r="AF22" s="84">
        <v>0.64800000000000002</v>
      </c>
      <c r="AG22" s="84">
        <v>32.811999999999998</v>
      </c>
      <c r="AH22" s="115">
        <v>44.442999999999998</v>
      </c>
      <c r="AI22" s="357">
        <v>147.779</v>
      </c>
      <c r="AJ22" s="357">
        <v>370.142</v>
      </c>
      <c r="AK22" s="357">
        <v>76.766999999999996</v>
      </c>
      <c r="AL22" s="115">
        <v>301.05499999999995</v>
      </c>
      <c r="AM22" s="115">
        <v>106.60299999999995</v>
      </c>
      <c r="AN22" s="115">
        <v>1955.9570000000001</v>
      </c>
      <c r="AO22" s="115">
        <v>28.326000000000001</v>
      </c>
      <c r="AP22" s="115">
        <v>54.289000000000001</v>
      </c>
    </row>
    <row r="23" spans="2:42" s="70" customFormat="1" ht="15.6" customHeight="1" x14ac:dyDescent="0.25">
      <c r="B23" s="75"/>
      <c r="C23" s="81"/>
      <c r="D23" s="75">
        <v>14</v>
      </c>
      <c r="E23" s="82" t="s">
        <v>446</v>
      </c>
      <c r="F23" s="81">
        <v>0</v>
      </c>
      <c r="G23" s="84">
        <v>0.63</v>
      </c>
      <c r="H23" s="84">
        <v>18.827000000000002</v>
      </c>
      <c r="I23" s="84">
        <v>31.288</v>
      </c>
      <c r="J23" s="84">
        <v>0.80900000000000005</v>
      </c>
      <c r="K23" s="81">
        <v>0</v>
      </c>
      <c r="L23" s="81">
        <v>0</v>
      </c>
      <c r="M23" s="84">
        <v>11.992000000000001</v>
      </c>
      <c r="N23" s="84">
        <v>94.828999999999994</v>
      </c>
      <c r="O23" s="84">
        <v>35.911000000000001</v>
      </c>
      <c r="P23" s="81">
        <v>0</v>
      </c>
      <c r="Q23" s="83" t="s">
        <v>405</v>
      </c>
      <c r="R23" s="84">
        <v>51.734000000000002</v>
      </c>
      <c r="S23" s="81">
        <v>0</v>
      </c>
      <c r="T23" s="83" t="s">
        <v>405</v>
      </c>
      <c r="U23" s="84">
        <v>25.457000000000001</v>
      </c>
      <c r="V23" s="84">
        <v>7.2409999999999997</v>
      </c>
      <c r="W23" s="84">
        <v>2.7509999999999999</v>
      </c>
      <c r="X23" s="84">
        <v>3.8220000000000001</v>
      </c>
      <c r="Y23" s="84">
        <v>12.994999999999999</v>
      </c>
      <c r="Z23" s="84">
        <v>4.7060000000000004</v>
      </c>
      <c r="AA23" s="84">
        <v>11.858000000000001</v>
      </c>
      <c r="AB23" s="116" t="s">
        <v>405</v>
      </c>
      <c r="AC23" s="115">
        <v>17.010000000000002</v>
      </c>
      <c r="AD23" s="84">
        <v>13.385</v>
      </c>
      <c r="AE23" s="84">
        <v>12.646000000000001</v>
      </c>
      <c r="AF23" s="83">
        <v>0.628</v>
      </c>
      <c r="AG23" s="84">
        <v>8.4870000000000001</v>
      </c>
      <c r="AH23" s="115">
        <v>25.585999999999999</v>
      </c>
      <c r="AI23" s="357">
        <v>1.877</v>
      </c>
      <c r="AJ23" s="358" t="s">
        <v>405</v>
      </c>
      <c r="AK23" s="358">
        <v>0.60300000000000009</v>
      </c>
      <c r="AL23" s="116">
        <v>1.8640000000000001</v>
      </c>
      <c r="AM23" s="115">
        <v>32.786000000000001</v>
      </c>
      <c r="AN23" s="115">
        <v>1.4590000000000001</v>
      </c>
      <c r="AO23" s="116" t="s">
        <v>405</v>
      </c>
      <c r="AP23" s="115">
        <v>12.66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85" t="s">
        <v>405</v>
      </c>
      <c r="G24" s="79">
        <v>3.4020000000000001</v>
      </c>
      <c r="H24" s="79">
        <v>4.38</v>
      </c>
      <c r="I24" s="79">
        <v>4.5519999999999996</v>
      </c>
      <c r="J24" s="79">
        <v>13.491</v>
      </c>
      <c r="K24" s="79">
        <v>1.4510000000000001</v>
      </c>
      <c r="L24" s="79">
        <v>0.64500000000000002</v>
      </c>
      <c r="M24" s="79">
        <v>1.4279999999999999</v>
      </c>
      <c r="N24" s="79">
        <v>148.75299999999999</v>
      </c>
      <c r="O24" s="79">
        <v>37.548000000000002</v>
      </c>
      <c r="P24" s="79">
        <v>161.19399999999999</v>
      </c>
      <c r="Q24" s="79">
        <v>292.38299999999998</v>
      </c>
      <c r="R24" s="79">
        <v>103.444</v>
      </c>
      <c r="S24" s="79">
        <v>27.963999999999999</v>
      </c>
      <c r="T24" s="79">
        <v>272.233</v>
      </c>
      <c r="U24" s="79">
        <v>160.904</v>
      </c>
      <c r="V24" s="79">
        <v>43.137</v>
      </c>
      <c r="W24" s="79">
        <v>109.497</v>
      </c>
      <c r="X24" s="79">
        <v>57.034999999999997</v>
      </c>
      <c r="Y24" s="79">
        <v>53.389000000000003</v>
      </c>
      <c r="Z24" s="79">
        <v>66.718999999999994</v>
      </c>
      <c r="AA24" s="79">
        <v>145.45099999999999</v>
      </c>
      <c r="AB24" s="114">
        <v>249.535</v>
      </c>
      <c r="AC24" s="114">
        <v>348.76499999999999</v>
      </c>
      <c r="AD24" s="79">
        <v>253.31299999999999</v>
      </c>
      <c r="AE24" s="79">
        <v>376.66399999999999</v>
      </c>
      <c r="AF24" s="79">
        <v>765.64</v>
      </c>
      <c r="AG24" s="79">
        <v>2436.8339999999998</v>
      </c>
      <c r="AH24" s="114">
        <v>2004.838</v>
      </c>
      <c r="AI24" s="372">
        <v>973.83299999999986</v>
      </c>
      <c r="AJ24" s="372">
        <v>473.19</v>
      </c>
      <c r="AK24" s="372">
        <v>753.7769999999997</v>
      </c>
      <c r="AL24" s="114">
        <v>328.71299999999997</v>
      </c>
      <c r="AM24" s="114">
        <v>716.92499999999995</v>
      </c>
      <c r="AN24" s="114">
        <v>913.45699999999999</v>
      </c>
      <c r="AO24" s="114">
        <v>1371.2919999999999</v>
      </c>
      <c r="AP24" s="114">
        <v>1520.575</v>
      </c>
    </row>
    <row r="25" spans="2:42" s="70" customFormat="1" ht="15.6" customHeight="1" x14ac:dyDescent="0.25">
      <c r="B25" s="75"/>
      <c r="C25" s="81"/>
      <c r="D25" s="75">
        <v>15</v>
      </c>
      <c r="E25" s="82" t="s">
        <v>450</v>
      </c>
      <c r="F25" s="83" t="s">
        <v>405</v>
      </c>
      <c r="G25" s="86">
        <v>3.4020000000000001</v>
      </c>
      <c r="H25" s="86">
        <v>4.38</v>
      </c>
      <c r="I25" s="86">
        <v>4.5519999999999996</v>
      </c>
      <c r="J25" s="84">
        <v>13.491</v>
      </c>
      <c r="K25" s="84">
        <v>1.4510000000000001</v>
      </c>
      <c r="L25" s="86">
        <v>0.64500000000000002</v>
      </c>
      <c r="M25" s="84">
        <v>1.4279999999999999</v>
      </c>
      <c r="N25" s="84">
        <v>148.75299999999999</v>
      </c>
      <c r="O25" s="86">
        <v>37.548000000000002</v>
      </c>
      <c r="P25" s="84">
        <v>161.19399999999999</v>
      </c>
      <c r="Q25" s="86">
        <v>292.38299999999998</v>
      </c>
      <c r="R25" s="86">
        <v>103.444</v>
      </c>
      <c r="S25" s="84">
        <v>27.963999999999999</v>
      </c>
      <c r="T25" s="84">
        <v>272.233</v>
      </c>
      <c r="U25" s="84">
        <v>160.904</v>
      </c>
      <c r="V25" s="84">
        <v>43.137</v>
      </c>
      <c r="W25" s="84">
        <v>109.497</v>
      </c>
      <c r="X25" s="84">
        <v>57.034999999999997</v>
      </c>
      <c r="Y25" s="84">
        <v>53.389000000000003</v>
      </c>
      <c r="Z25" s="84">
        <v>66.718999999999994</v>
      </c>
      <c r="AA25" s="84">
        <v>145.45099999999999</v>
      </c>
      <c r="AB25" s="115">
        <v>249.535</v>
      </c>
      <c r="AC25" s="115">
        <v>348.76499999999999</v>
      </c>
      <c r="AD25" s="84">
        <v>253.31299999999999</v>
      </c>
      <c r="AE25" s="84">
        <v>376.66399999999999</v>
      </c>
      <c r="AF25" s="84">
        <v>765.64</v>
      </c>
      <c r="AG25" s="84">
        <v>2436.8339999999998</v>
      </c>
      <c r="AH25" s="115">
        <v>2004.838</v>
      </c>
      <c r="AI25" s="357">
        <v>973.83299999999986</v>
      </c>
      <c r="AJ25" s="357">
        <v>473.19</v>
      </c>
      <c r="AK25" s="357">
        <v>753.7769999999997</v>
      </c>
      <c r="AL25" s="115">
        <v>328.71299999999997</v>
      </c>
      <c r="AM25" s="115">
        <v>716.92499999999995</v>
      </c>
      <c r="AN25" s="115">
        <v>913.45699999999999</v>
      </c>
      <c r="AO25" s="115">
        <v>1371.2919999999999</v>
      </c>
      <c r="AP25" s="115">
        <v>1520.575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79">
        <v>4377.6039999999994</v>
      </c>
      <c r="G26" s="79">
        <v>6698.9309999999996</v>
      </c>
      <c r="H26" s="79">
        <v>5793.6790000000001</v>
      </c>
      <c r="I26" s="79">
        <v>6422.7420000000002</v>
      </c>
      <c r="J26" s="79">
        <v>10800.604000000001</v>
      </c>
      <c r="K26" s="79">
        <v>18034.048999999999</v>
      </c>
      <c r="L26" s="79">
        <v>21132.351000000002</v>
      </c>
      <c r="M26" s="79">
        <v>12165.813000000002</v>
      </c>
      <c r="N26" s="79">
        <v>12530.331999999999</v>
      </c>
      <c r="O26" s="79">
        <v>9474.2690000000002</v>
      </c>
      <c r="P26" s="79">
        <v>7082.8469999999998</v>
      </c>
      <c r="Q26" s="79">
        <v>7630.9920000000002</v>
      </c>
      <c r="R26" s="79">
        <v>8138.4709999999995</v>
      </c>
      <c r="S26" s="79">
        <v>6328.6130000000003</v>
      </c>
      <c r="T26" s="79">
        <v>9116.4729999999981</v>
      </c>
      <c r="U26" s="79">
        <v>6754.0810000000001</v>
      </c>
      <c r="V26" s="79">
        <v>8438.9800000000014</v>
      </c>
      <c r="W26" s="79">
        <v>7610.8249999999998</v>
      </c>
      <c r="X26" s="79">
        <v>8108.4130000000014</v>
      </c>
      <c r="Y26" s="79">
        <v>11168.896000000001</v>
      </c>
      <c r="Z26" s="79">
        <v>8889.6840000000011</v>
      </c>
      <c r="AA26" s="79">
        <v>10492.21</v>
      </c>
      <c r="AB26" s="114">
        <v>9866.1150000000016</v>
      </c>
      <c r="AC26" s="114">
        <v>8553.8189999999995</v>
      </c>
      <c r="AD26" s="79">
        <v>9038.1460000000006</v>
      </c>
      <c r="AE26" s="79">
        <v>9576.5409999999993</v>
      </c>
      <c r="AF26" s="79">
        <v>14357.801999999998</v>
      </c>
      <c r="AG26" s="79">
        <v>15691.273999999998</v>
      </c>
      <c r="AH26" s="114">
        <v>16937.486000000001</v>
      </c>
      <c r="AI26" s="372">
        <v>20470.553</v>
      </c>
      <c r="AJ26" s="372">
        <v>22734.923999999999</v>
      </c>
      <c r="AK26" s="372">
        <v>17931.996999999996</v>
      </c>
      <c r="AL26" s="114">
        <v>15915.323999999997</v>
      </c>
      <c r="AM26" s="114">
        <v>24048.86699999998</v>
      </c>
      <c r="AN26" s="114">
        <v>33304.472000000002</v>
      </c>
      <c r="AO26" s="114">
        <v>28164.755000000001</v>
      </c>
      <c r="AP26" s="114">
        <v>37103.786999999997</v>
      </c>
    </row>
    <row r="27" spans="2:42" s="70" customFormat="1" ht="15.6" customHeight="1" x14ac:dyDescent="0.25">
      <c r="B27" s="75"/>
      <c r="C27" s="81"/>
      <c r="D27" s="75">
        <v>16</v>
      </c>
      <c r="E27" s="81" t="s">
        <v>454</v>
      </c>
      <c r="F27" s="84">
        <v>147.93899999999999</v>
      </c>
      <c r="G27" s="84">
        <v>181.31299999999999</v>
      </c>
      <c r="H27" s="84">
        <v>234.50700000000001</v>
      </c>
      <c r="I27" s="84">
        <v>243.19499999999999</v>
      </c>
      <c r="J27" s="84">
        <v>270.30500000000001</v>
      </c>
      <c r="K27" s="84">
        <v>234.74799999999999</v>
      </c>
      <c r="L27" s="84">
        <v>661.77200000000005</v>
      </c>
      <c r="M27" s="84">
        <v>275.00400000000002</v>
      </c>
      <c r="N27" s="84">
        <v>262.41899999999998</v>
      </c>
      <c r="O27" s="84">
        <v>150.23699999999999</v>
      </c>
      <c r="P27" s="84">
        <v>156.899</v>
      </c>
      <c r="Q27" s="84">
        <v>154.02799999999999</v>
      </c>
      <c r="R27" s="84">
        <v>95.673000000000002</v>
      </c>
      <c r="S27" s="84">
        <v>131.733</v>
      </c>
      <c r="T27" s="84">
        <v>852.22</v>
      </c>
      <c r="U27" s="84">
        <v>562.40800000000002</v>
      </c>
      <c r="V27" s="84">
        <v>403.07900000000001</v>
      </c>
      <c r="W27" s="84">
        <v>788.73</v>
      </c>
      <c r="X27" s="84">
        <v>1061.2349999999999</v>
      </c>
      <c r="Y27" s="84">
        <v>793.79600000000005</v>
      </c>
      <c r="Z27" s="84">
        <v>722.70100000000002</v>
      </c>
      <c r="AA27" s="84">
        <v>829.09100000000001</v>
      </c>
      <c r="AB27" s="115">
        <v>614.529</v>
      </c>
      <c r="AC27" s="115">
        <v>686.23400000000004</v>
      </c>
      <c r="AD27" s="84">
        <v>671.59500000000003</v>
      </c>
      <c r="AE27" s="84">
        <v>699.577</v>
      </c>
      <c r="AF27" s="84">
        <v>733.29600000000005</v>
      </c>
      <c r="AG27" s="84">
        <v>946.23</v>
      </c>
      <c r="AH27" s="115">
        <v>1120.73</v>
      </c>
      <c r="AI27" s="357">
        <v>1362.069</v>
      </c>
      <c r="AJ27" s="357">
        <v>1734.896</v>
      </c>
      <c r="AK27" s="357">
        <v>2115.1989999999987</v>
      </c>
      <c r="AL27" s="115">
        <v>1070.9280000000006</v>
      </c>
      <c r="AM27" s="115">
        <v>2188.1330000000012</v>
      </c>
      <c r="AN27" s="115">
        <v>2673.1820000000002</v>
      </c>
      <c r="AO27" s="115">
        <v>2189.8100000000004</v>
      </c>
      <c r="AP27" s="115">
        <v>2381.9140000000002</v>
      </c>
    </row>
    <row r="28" spans="2:42" s="70" customFormat="1" ht="15.6" customHeight="1" x14ac:dyDescent="0.25">
      <c r="B28" s="75"/>
      <c r="C28" s="81"/>
      <c r="D28" s="75">
        <v>17</v>
      </c>
      <c r="E28" s="81" t="s">
        <v>456</v>
      </c>
      <c r="F28" s="84">
        <v>34.231000000000002</v>
      </c>
      <c r="G28" s="84">
        <v>61.176000000000002</v>
      </c>
      <c r="H28" s="84">
        <v>95.841999999999999</v>
      </c>
      <c r="I28" s="84">
        <v>75.891000000000005</v>
      </c>
      <c r="J28" s="84">
        <v>107.53700000000001</v>
      </c>
      <c r="K28" s="84">
        <v>66.625</v>
      </c>
      <c r="L28" s="84">
        <v>47.96</v>
      </c>
      <c r="M28" s="84">
        <v>27.88</v>
      </c>
      <c r="N28" s="84">
        <v>31.841000000000001</v>
      </c>
      <c r="O28" s="84">
        <v>44.558999999999997</v>
      </c>
      <c r="P28" s="84">
        <v>199.71899999999999</v>
      </c>
      <c r="Q28" s="84">
        <v>372.52499999999998</v>
      </c>
      <c r="R28" s="84">
        <v>105.604</v>
      </c>
      <c r="S28" s="84">
        <v>226.328</v>
      </c>
      <c r="T28" s="84">
        <v>558.84</v>
      </c>
      <c r="U28" s="84">
        <v>863.14099999999996</v>
      </c>
      <c r="V28" s="84">
        <v>1566.54</v>
      </c>
      <c r="W28" s="84">
        <v>1104.845</v>
      </c>
      <c r="X28" s="84">
        <v>1298.145</v>
      </c>
      <c r="Y28" s="84">
        <v>2658.0749999999998</v>
      </c>
      <c r="Z28" s="84">
        <v>1536.5070000000001</v>
      </c>
      <c r="AA28" s="84">
        <v>2039.66</v>
      </c>
      <c r="AB28" s="115">
        <v>2334.1489999999999</v>
      </c>
      <c r="AC28" s="115">
        <v>930.63199999999995</v>
      </c>
      <c r="AD28" s="84">
        <v>1674.317</v>
      </c>
      <c r="AE28" s="84">
        <v>2021.9569999999999</v>
      </c>
      <c r="AF28" s="84">
        <v>2296.11</v>
      </c>
      <c r="AG28" s="84">
        <v>1923.797</v>
      </c>
      <c r="AH28" s="115">
        <v>2029.1019999999999</v>
      </c>
      <c r="AI28" s="357">
        <v>1968.6429999999998</v>
      </c>
      <c r="AJ28" s="357">
        <v>1757.4080000000004</v>
      </c>
      <c r="AK28" s="357">
        <v>1744.2639999999994</v>
      </c>
      <c r="AL28" s="115">
        <v>2191.855</v>
      </c>
      <c r="AM28" s="115">
        <v>1984.1130000000001</v>
      </c>
      <c r="AN28" s="115">
        <v>3318.1460000000002</v>
      </c>
      <c r="AO28" s="115">
        <v>4522.3129999999992</v>
      </c>
      <c r="AP28" s="115">
        <v>4698.5469999999996</v>
      </c>
    </row>
    <row r="29" spans="2:42" s="70" customFormat="1" ht="15.6" customHeight="1" x14ac:dyDescent="0.25">
      <c r="B29" s="75"/>
      <c r="C29" s="81"/>
      <c r="D29" s="75">
        <v>18</v>
      </c>
      <c r="E29" s="81" t="s">
        <v>458</v>
      </c>
      <c r="F29" s="84">
        <v>326.70499999999998</v>
      </c>
      <c r="G29" s="84">
        <v>343.13900000000001</v>
      </c>
      <c r="H29" s="84">
        <v>206.16200000000001</v>
      </c>
      <c r="I29" s="84">
        <v>203.43799999999999</v>
      </c>
      <c r="J29" s="84">
        <v>155.20599999999999</v>
      </c>
      <c r="K29" s="84">
        <v>173.23</v>
      </c>
      <c r="L29" s="84">
        <v>289.04899999999998</v>
      </c>
      <c r="M29" s="84">
        <v>186.15299999999999</v>
      </c>
      <c r="N29" s="84">
        <v>181.149</v>
      </c>
      <c r="O29" s="84">
        <v>39.570999999999998</v>
      </c>
      <c r="P29" s="84">
        <v>10.359</v>
      </c>
      <c r="Q29" s="84">
        <v>14.221</v>
      </c>
      <c r="R29" s="84">
        <v>159.43600000000001</v>
      </c>
      <c r="S29" s="84">
        <v>230.31899999999999</v>
      </c>
      <c r="T29" s="84">
        <v>236.464</v>
      </c>
      <c r="U29" s="84">
        <v>280.50700000000001</v>
      </c>
      <c r="V29" s="84">
        <v>283.69600000000003</v>
      </c>
      <c r="W29" s="84">
        <v>214.65100000000001</v>
      </c>
      <c r="X29" s="84">
        <v>339.89400000000001</v>
      </c>
      <c r="Y29" s="84">
        <v>312.16300000000001</v>
      </c>
      <c r="Z29" s="84">
        <v>353.40899999999999</v>
      </c>
      <c r="AA29" s="84">
        <v>281.35300000000001</v>
      </c>
      <c r="AB29" s="115">
        <v>162.53800000000001</v>
      </c>
      <c r="AC29" s="115">
        <v>174.66200000000001</v>
      </c>
      <c r="AD29" s="84">
        <v>128.93899999999999</v>
      </c>
      <c r="AE29" s="84">
        <v>147.25899999999999</v>
      </c>
      <c r="AF29" s="84">
        <v>193.65299999999999</v>
      </c>
      <c r="AG29" s="84">
        <v>148.35599999999999</v>
      </c>
      <c r="AH29" s="115">
        <v>90.402999999999992</v>
      </c>
      <c r="AI29" s="357">
        <v>71.570000000000007</v>
      </c>
      <c r="AJ29" s="357">
        <v>56.508000000000003</v>
      </c>
      <c r="AK29" s="357">
        <v>815.57299999999998</v>
      </c>
      <c r="AL29" s="115">
        <v>534.37400000000002</v>
      </c>
      <c r="AM29" s="115">
        <v>241.9940000000002</v>
      </c>
      <c r="AN29" s="115">
        <v>1097.5069999999998</v>
      </c>
      <c r="AO29" s="115">
        <v>1584.268</v>
      </c>
      <c r="AP29" s="115">
        <v>1154.932</v>
      </c>
    </row>
    <row r="30" spans="2:42" s="70" customFormat="1" ht="15.6" customHeight="1" x14ac:dyDescent="0.25">
      <c r="B30" s="75"/>
      <c r="C30" s="81"/>
      <c r="D30" s="75">
        <v>19</v>
      </c>
      <c r="E30" s="81" t="s">
        <v>460</v>
      </c>
      <c r="F30" s="84">
        <v>235.89699999999999</v>
      </c>
      <c r="G30" s="84">
        <v>349.93099999999998</v>
      </c>
      <c r="H30" s="84">
        <v>298.15699999999998</v>
      </c>
      <c r="I30" s="84">
        <v>379.77199999999999</v>
      </c>
      <c r="J30" s="84">
        <v>383.267</v>
      </c>
      <c r="K30" s="84">
        <v>328.31200000000001</v>
      </c>
      <c r="L30" s="84">
        <v>287.40100000000001</v>
      </c>
      <c r="M30" s="84">
        <v>415.005</v>
      </c>
      <c r="N30" s="84">
        <v>603.38499999999999</v>
      </c>
      <c r="O30" s="84">
        <v>461.375</v>
      </c>
      <c r="P30" s="84">
        <v>788.78599999999994</v>
      </c>
      <c r="Q30" s="84">
        <v>1204.0550000000001</v>
      </c>
      <c r="R30" s="84">
        <v>1215.175</v>
      </c>
      <c r="S30" s="84">
        <v>1313.3309999999999</v>
      </c>
      <c r="T30" s="84">
        <v>1517.0989999999999</v>
      </c>
      <c r="U30" s="84">
        <v>1569.106</v>
      </c>
      <c r="V30" s="84">
        <v>1670.0440000000001</v>
      </c>
      <c r="W30" s="84">
        <v>1058.826</v>
      </c>
      <c r="X30" s="84">
        <v>1222.4849999999999</v>
      </c>
      <c r="Y30" s="84">
        <v>1375.998</v>
      </c>
      <c r="Z30" s="84">
        <v>1178.365</v>
      </c>
      <c r="AA30" s="84">
        <v>1232.193</v>
      </c>
      <c r="AB30" s="115">
        <v>1063.8990000000001</v>
      </c>
      <c r="AC30" s="115">
        <v>806.15499999999997</v>
      </c>
      <c r="AD30" s="84">
        <v>1012.9450000000001</v>
      </c>
      <c r="AE30" s="84">
        <v>1447.6840000000002</v>
      </c>
      <c r="AF30" s="115">
        <v>1563.87</v>
      </c>
      <c r="AG30" s="84">
        <v>1750.18</v>
      </c>
      <c r="AH30" s="115">
        <v>1851.7930000000003</v>
      </c>
      <c r="AI30" s="357">
        <v>2396.4050000000002</v>
      </c>
      <c r="AJ30" s="357">
        <v>5969.1669999999995</v>
      </c>
      <c r="AK30" s="357">
        <v>3514.5229999999997</v>
      </c>
      <c r="AL30" s="115">
        <v>2723.2149999999992</v>
      </c>
      <c r="AM30" s="115">
        <v>2858.4629999999988</v>
      </c>
      <c r="AN30" s="115">
        <v>8504.1620000000003</v>
      </c>
      <c r="AO30" s="115">
        <v>7179.5339999999997</v>
      </c>
      <c r="AP30" s="115">
        <v>6038.0309999999999</v>
      </c>
    </row>
    <row r="31" spans="2:42" s="70" customFormat="1" ht="15.6" customHeight="1" x14ac:dyDescent="0.25">
      <c r="B31" s="75"/>
      <c r="C31" s="81"/>
      <c r="D31" s="75">
        <v>20</v>
      </c>
      <c r="E31" s="81" t="s">
        <v>462</v>
      </c>
      <c r="F31" s="84">
        <v>100.36</v>
      </c>
      <c r="G31" s="84">
        <v>328.55500000000001</v>
      </c>
      <c r="H31" s="84">
        <v>301.73700000000002</v>
      </c>
      <c r="I31" s="84">
        <v>457.99299999999999</v>
      </c>
      <c r="J31" s="84">
        <v>360.85</v>
      </c>
      <c r="K31" s="84">
        <v>458.471</v>
      </c>
      <c r="L31" s="84">
        <v>759.69299999999998</v>
      </c>
      <c r="M31" s="84">
        <v>781.87699999999995</v>
      </c>
      <c r="N31" s="84">
        <v>1003.875</v>
      </c>
      <c r="O31" s="84">
        <v>923.33199999999999</v>
      </c>
      <c r="P31" s="84">
        <v>918.12300000000005</v>
      </c>
      <c r="Q31" s="84">
        <v>1512.2919999999999</v>
      </c>
      <c r="R31" s="84">
        <v>922.904</v>
      </c>
      <c r="S31" s="84">
        <v>1701.92</v>
      </c>
      <c r="T31" s="84">
        <v>2174.3110000000001</v>
      </c>
      <c r="U31" s="84">
        <v>1649.4639999999999</v>
      </c>
      <c r="V31" s="84">
        <v>1367.8810000000001</v>
      </c>
      <c r="W31" s="84">
        <v>1150.9079999999999</v>
      </c>
      <c r="X31" s="84">
        <v>1201.8589999999999</v>
      </c>
      <c r="Y31" s="84">
        <v>1034.298</v>
      </c>
      <c r="Z31" s="84">
        <v>1325.1610000000001</v>
      </c>
      <c r="AA31" s="84">
        <v>1977.5239999999999</v>
      </c>
      <c r="AB31" s="115">
        <v>2296.683</v>
      </c>
      <c r="AC31" s="115">
        <v>2348.0839999999998</v>
      </c>
      <c r="AD31" s="84">
        <v>2564.6420000000003</v>
      </c>
      <c r="AE31" s="84">
        <v>2577.723</v>
      </c>
      <c r="AF31" s="84">
        <v>2937.7939999999999</v>
      </c>
      <c r="AG31" s="84">
        <v>2801.873</v>
      </c>
      <c r="AH31" s="115">
        <v>2609.6840000000002</v>
      </c>
      <c r="AI31" s="357">
        <v>2433.607</v>
      </c>
      <c r="AJ31" s="357">
        <v>2272.39</v>
      </c>
      <c r="AK31" s="357">
        <v>2417.6280000000002</v>
      </c>
      <c r="AL31" s="115">
        <v>1203.8320000000003</v>
      </c>
      <c r="AM31" s="115">
        <v>2158.0060000000003</v>
      </c>
      <c r="AN31" s="115">
        <v>2534.6849999999999</v>
      </c>
      <c r="AO31" s="115">
        <v>3000.143</v>
      </c>
      <c r="AP31" s="115">
        <v>3376.2939999999999</v>
      </c>
    </row>
    <row r="32" spans="2:42" s="70" customFormat="1" ht="15.6" customHeight="1" x14ac:dyDescent="0.25">
      <c r="B32" s="75"/>
      <c r="C32" s="81"/>
      <c r="D32" s="75">
        <v>21</v>
      </c>
      <c r="E32" s="81" t="s">
        <v>464</v>
      </c>
      <c r="F32" s="84">
        <v>219.34200000000001</v>
      </c>
      <c r="G32" s="84">
        <v>243.84200000000001</v>
      </c>
      <c r="H32" s="84">
        <v>301.22300000000001</v>
      </c>
      <c r="I32" s="84">
        <v>365.14100000000002</v>
      </c>
      <c r="J32" s="84">
        <v>391.56299999999999</v>
      </c>
      <c r="K32" s="84">
        <v>158.59</v>
      </c>
      <c r="L32" s="84">
        <v>192.83699999999999</v>
      </c>
      <c r="M32" s="84">
        <v>168.12700000000001</v>
      </c>
      <c r="N32" s="84">
        <v>162.79</v>
      </c>
      <c r="O32" s="84">
        <v>224.20599999999999</v>
      </c>
      <c r="P32" s="84">
        <v>354.82799999999997</v>
      </c>
      <c r="Q32" s="84">
        <v>435.00099999999998</v>
      </c>
      <c r="R32" s="84">
        <v>400.88200000000001</v>
      </c>
      <c r="S32" s="84">
        <v>214.947</v>
      </c>
      <c r="T32" s="84">
        <v>266.99299999999999</v>
      </c>
      <c r="U32" s="84">
        <v>416.89499999999998</v>
      </c>
      <c r="V32" s="84">
        <v>693.35599999999999</v>
      </c>
      <c r="W32" s="84">
        <v>958.91399999999999</v>
      </c>
      <c r="X32" s="84">
        <v>476.84100000000001</v>
      </c>
      <c r="Y32" s="84">
        <v>668.06</v>
      </c>
      <c r="Z32" s="84">
        <v>516.35</v>
      </c>
      <c r="AA32" s="84">
        <v>735.95799999999997</v>
      </c>
      <c r="AB32" s="115">
        <v>474.23399999999998</v>
      </c>
      <c r="AC32" s="115">
        <v>375.13499999999999</v>
      </c>
      <c r="AD32" s="84">
        <v>344.85500000000002</v>
      </c>
      <c r="AE32" s="84">
        <v>413.84700000000004</v>
      </c>
      <c r="AF32" s="84">
        <v>3979.0419999999999</v>
      </c>
      <c r="AG32" s="84">
        <v>5221.415</v>
      </c>
      <c r="AH32" s="115">
        <v>7156.1320000000005</v>
      </c>
      <c r="AI32" s="357">
        <v>9255.44</v>
      </c>
      <c r="AJ32" s="357">
        <v>7483.2879999999996</v>
      </c>
      <c r="AK32" s="357">
        <v>3563.3369999999995</v>
      </c>
      <c r="AL32" s="115">
        <v>5070.2519999999986</v>
      </c>
      <c r="AM32" s="115">
        <v>5047.4990000000025</v>
      </c>
      <c r="AN32" s="115">
        <v>9759.7530000000006</v>
      </c>
      <c r="AO32" s="115">
        <v>2679.9159999999997</v>
      </c>
      <c r="AP32" s="115">
        <v>3099.4589999999998</v>
      </c>
    </row>
    <row r="33" spans="2:42" s="70" customFormat="1" ht="15.6" customHeight="1" x14ac:dyDescent="0.25">
      <c r="B33" s="75"/>
      <c r="C33" s="81"/>
      <c r="D33" s="75">
        <v>22</v>
      </c>
      <c r="E33" s="81" t="s">
        <v>466</v>
      </c>
      <c r="F33" s="84">
        <v>2525.7959999999998</v>
      </c>
      <c r="G33" s="84">
        <v>3214.6329999999998</v>
      </c>
      <c r="H33" s="84">
        <v>3288.1950000000002</v>
      </c>
      <c r="I33" s="84">
        <v>3136.5479999999998</v>
      </c>
      <c r="J33" s="84">
        <v>2974.7220000000002</v>
      </c>
      <c r="K33" s="84">
        <v>2261.4079999999999</v>
      </c>
      <c r="L33" s="84">
        <v>2480.933</v>
      </c>
      <c r="M33" s="84">
        <v>2575.6280000000002</v>
      </c>
      <c r="N33" s="84">
        <v>2370.2950000000001</v>
      </c>
      <c r="O33" s="84">
        <v>2497.011</v>
      </c>
      <c r="P33" s="84">
        <v>1608.375</v>
      </c>
      <c r="Q33" s="84">
        <v>2084.2089999999998</v>
      </c>
      <c r="R33" s="84">
        <v>1871.615</v>
      </c>
      <c r="S33" s="84">
        <v>1888.8610000000001</v>
      </c>
      <c r="T33" s="84">
        <v>1325.096</v>
      </c>
      <c r="U33" s="84">
        <v>1143.6189999999999</v>
      </c>
      <c r="V33" s="84">
        <v>996.63400000000001</v>
      </c>
      <c r="W33" s="84">
        <v>981.20399999999995</v>
      </c>
      <c r="X33" s="84">
        <v>1319.8</v>
      </c>
      <c r="Y33" s="84">
        <v>1425.4749999999999</v>
      </c>
      <c r="Z33" s="84">
        <v>1574.0429999999999</v>
      </c>
      <c r="AA33" s="84">
        <v>1597.067</v>
      </c>
      <c r="AB33" s="115">
        <v>1194.8209999999999</v>
      </c>
      <c r="AC33" s="115">
        <v>1224.2280000000001</v>
      </c>
      <c r="AD33" s="84">
        <v>1576.202</v>
      </c>
      <c r="AE33" s="84">
        <v>1694.8530000000001</v>
      </c>
      <c r="AF33" s="84">
        <v>1709.345</v>
      </c>
      <c r="AG33" s="84">
        <v>1360.329</v>
      </c>
      <c r="AH33" s="115">
        <v>1549.0059999999999</v>
      </c>
      <c r="AI33" s="357">
        <v>1286.9169999999999</v>
      </c>
      <c r="AJ33" s="357">
        <v>1011.874</v>
      </c>
      <c r="AK33" s="357">
        <v>1194.2519999999997</v>
      </c>
      <c r="AL33" s="115">
        <v>844.19500000000005</v>
      </c>
      <c r="AM33" s="115">
        <v>6284.8370000000004</v>
      </c>
      <c r="AN33" s="115">
        <v>1521.72</v>
      </c>
      <c r="AO33" s="115">
        <v>1723.7739999999999</v>
      </c>
      <c r="AP33" s="115">
        <v>11011.63</v>
      </c>
    </row>
    <row r="34" spans="2:42" s="70" customFormat="1" ht="15.6" customHeight="1" x14ac:dyDescent="0.25">
      <c r="B34" s="75"/>
      <c r="C34" s="81"/>
      <c r="D34" s="75">
        <v>23</v>
      </c>
      <c r="E34" s="81" t="s">
        <v>468</v>
      </c>
      <c r="F34" s="84">
        <v>135.161</v>
      </c>
      <c r="G34" s="84">
        <v>694.37900000000002</v>
      </c>
      <c r="H34" s="84">
        <v>49.469000000000001</v>
      </c>
      <c r="I34" s="84">
        <v>101.09399999999999</v>
      </c>
      <c r="J34" s="84">
        <v>5269.6480000000001</v>
      </c>
      <c r="K34" s="84">
        <v>13478.61</v>
      </c>
      <c r="L34" s="84">
        <v>15307.473</v>
      </c>
      <c r="M34" s="84">
        <v>6679.35</v>
      </c>
      <c r="N34" s="84">
        <v>5886.3680000000004</v>
      </c>
      <c r="O34" s="84">
        <v>4319.8599999999997</v>
      </c>
      <c r="P34" s="84">
        <v>840.23800000000006</v>
      </c>
      <c r="Q34" s="84">
        <v>62.026000000000003</v>
      </c>
      <c r="R34" s="84">
        <v>383.137</v>
      </c>
      <c r="S34" s="84">
        <v>13.574</v>
      </c>
      <c r="T34" s="84">
        <v>16.053000000000001</v>
      </c>
      <c r="U34" s="84">
        <v>0.84599999999999997</v>
      </c>
      <c r="V34" s="84">
        <v>376.96199999999999</v>
      </c>
      <c r="W34" s="84">
        <v>13.31</v>
      </c>
      <c r="X34" s="84">
        <v>51.502000000000002</v>
      </c>
      <c r="Y34" s="84">
        <v>55.436999999999998</v>
      </c>
      <c r="Z34" s="84">
        <v>735.39400000000001</v>
      </c>
      <c r="AA34" s="84">
        <v>1006.841</v>
      </c>
      <c r="AB34" s="115">
        <v>392.34899999999999</v>
      </c>
      <c r="AC34" s="115">
        <v>337.858</v>
      </c>
      <c r="AD34" s="84">
        <v>167.46100000000001</v>
      </c>
      <c r="AE34" s="84">
        <v>96.581000000000003</v>
      </c>
      <c r="AF34" s="84">
        <v>142.11500000000001</v>
      </c>
      <c r="AG34" s="84">
        <v>59.853999999999999</v>
      </c>
      <c r="AH34" s="115">
        <v>77.206000000000003</v>
      </c>
      <c r="AI34" s="357">
        <v>402.13700000000006</v>
      </c>
      <c r="AJ34" s="357">
        <v>1536.8040000000001</v>
      </c>
      <c r="AK34" s="357">
        <v>1862.348</v>
      </c>
      <c r="AL34" s="115">
        <v>1657.337</v>
      </c>
      <c r="AM34" s="115">
        <v>2726.4439999999981</v>
      </c>
      <c r="AN34" s="115">
        <v>2663.5439999999999</v>
      </c>
      <c r="AO34" s="115">
        <v>4333</v>
      </c>
      <c r="AP34" s="115">
        <v>4317.424</v>
      </c>
    </row>
    <row r="35" spans="2:42" s="70" customFormat="1" ht="15.6" customHeight="1" x14ac:dyDescent="0.25">
      <c r="B35" s="75"/>
      <c r="C35" s="81"/>
      <c r="D35" s="75">
        <v>24</v>
      </c>
      <c r="E35" s="81" t="s">
        <v>470</v>
      </c>
      <c r="F35" s="84">
        <v>652.173</v>
      </c>
      <c r="G35" s="84">
        <v>1281.963</v>
      </c>
      <c r="H35" s="84">
        <v>1018.3869999999999</v>
      </c>
      <c r="I35" s="84">
        <v>1459.67</v>
      </c>
      <c r="J35" s="84">
        <v>887.50599999999997</v>
      </c>
      <c r="K35" s="84">
        <v>874.05499999999995</v>
      </c>
      <c r="L35" s="84">
        <v>1105.2329999999999</v>
      </c>
      <c r="M35" s="84">
        <v>1056.789</v>
      </c>
      <c r="N35" s="84">
        <v>2028.21</v>
      </c>
      <c r="O35" s="84">
        <v>814.11800000000005</v>
      </c>
      <c r="P35" s="84">
        <v>2205.52</v>
      </c>
      <c r="Q35" s="84">
        <v>1792.635</v>
      </c>
      <c r="R35" s="84">
        <v>2984.0450000000001</v>
      </c>
      <c r="S35" s="84">
        <v>607.6</v>
      </c>
      <c r="T35" s="84">
        <v>2169.3969999999999</v>
      </c>
      <c r="U35" s="84">
        <v>268.09500000000003</v>
      </c>
      <c r="V35" s="84">
        <v>1080.788</v>
      </c>
      <c r="W35" s="84">
        <v>1339.4369999999999</v>
      </c>
      <c r="X35" s="84">
        <v>1136.652</v>
      </c>
      <c r="Y35" s="84">
        <v>2845.5940000000001</v>
      </c>
      <c r="Z35" s="84">
        <v>947.75400000000002</v>
      </c>
      <c r="AA35" s="84">
        <v>792.52300000000002</v>
      </c>
      <c r="AB35" s="115">
        <v>1332.913</v>
      </c>
      <c r="AC35" s="115">
        <v>1670.8309999999999</v>
      </c>
      <c r="AD35" s="84">
        <v>897.18999999999994</v>
      </c>
      <c r="AE35" s="84">
        <v>477.06000000000006</v>
      </c>
      <c r="AF35" s="84">
        <v>802.577</v>
      </c>
      <c r="AG35" s="84">
        <v>1479.2399999999998</v>
      </c>
      <c r="AH35" s="115">
        <v>453.43</v>
      </c>
      <c r="AI35" s="357">
        <v>1293.7649999999999</v>
      </c>
      <c r="AJ35" s="357">
        <v>912.58899999999994</v>
      </c>
      <c r="AK35" s="357">
        <v>704.87300000000005</v>
      </c>
      <c r="AL35" s="115">
        <v>619.33600000000001</v>
      </c>
      <c r="AM35" s="115">
        <v>559.37800000000004</v>
      </c>
      <c r="AN35" s="115">
        <v>1231.7729999999999</v>
      </c>
      <c r="AO35" s="115">
        <v>951.99700000000007</v>
      </c>
      <c r="AP35" s="115">
        <v>1025.556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79">
        <v>179.244</v>
      </c>
      <c r="G36" s="79">
        <v>194.637</v>
      </c>
      <c r="H36" s="79">
        <v>220.37799999999999</v>
      </c>
      <c r="I36" s="79">
        <v>255.548</v>
      </c>
      <c r="J36" s="79">
        <v>86.483000000000004</v>
      </c>
      <c r="K36" s="79">
        <v>122.85900000000001</v>
      </c>
      <c r="L36" s="79">
        <v>20.785</v>
      </c>
      <c r="M36" s="79">
        <v>43.492000000000004</v>
      </c>
      <c r="N36" s="79">
        <v>4.1050000000000004</v>
      </c>
      <c r="O36" s="79">
        <v>33.22</v>
      </c>
      <c r="P36" s="79">
        <v>81.822000000000003</v>
      </c>
      <c r="Q36" s="79">
        <v>385.56599999999997</v>
      </c>
      <c r="R36" s="79">
        <v>96.171999999999997</v>
      </c>
      <c r="S36" s="79">
        <v>1695.65</v>
      </c>
      <c r="T36" s="79">
        <v>8534.9359999999997</v>
      </c>
      <c r="U36" s="79">
        <v>13171.645</v>
      </c>
      <c r="V36" s="79">
        <v>19452.274000000001</v>
      </c>
      <c r="W36" s="79">
        <v>13176.13</v>
      </c>
      <c r="X36" s="79">
        <v>7045.393</v>
      </c>
      <c r="Y36" s="79">
        <v>1860.646</v>
      </c>
      <c r="Z36" s="79">
        <v>1064.154</v>
      </c>
      <c r="AA36" s="79">
        <v>475.82799999999997</v>
      </c>
      <c r="AB36" s="114">
        <v>636.99900000000002</v>
      </c>
      <c r="AC36" s="114">
        <v>401.89300000000003</v>
      </c>
      <c r="AD36" s="79">
        <v>299.85599999999999</v>
      </c>
      <c r="AE36" s="79">
        <v>473.82899999999995</v>
      </c>
      <c r="AF36" s="79">
        <v>3100.1469999999999</v>
      </c>
      <c r="AG36" s="79">
        <v>479.38</v>
      </c>
      <c r="AH36" s="114">
        <v>1178.0160000000001</v>
      </c>
      <c r="AI36" s="372">
        <v>776.70799999999986</v>
      </c>
      <c r="AJ36" s="372">
        <v>3821.03</v>
      </c>
      <c r="AK36" s="372">
        <v>4260.8640000000005</v>
      </c>
      <c r="AL36" s="114">
        <v>3348.915</v>
      </c>
      <c r="AM36" s="114">
        <v>6265.7659999999996</v>
      </c>
      <c r="AN36" s="114">
        <v>6028.6900000000005</v>
      </c>
      <c r="AO36" s="114">
        <v>6883.9889999999996</v>
      </c>
      <c r="AP36" s="114">
        <v>8063.2539999999999</v>
      </c>
    </row>
    <row r="37" spans="2:42" s="70" customFormat="1" ht="15.6" customHeight="1" x14ac:dyDescent="0.25">
      <c r="B37" s="75"/>
      <c r="C37" s="81"/>
      <c r="D37" s="75">
        <v>25</v>
      </c>
      <c r="E37" s="81" t="s">
        <v>474</v>
      </c>
      <c r="F37" s="84">
        <v>176.59899999999999</v>
      </c>
      <c r="G37" s="84">
        <v>188.994</v>
      </c>
      <c r="H37" s="84">
        <v>191.845</v>
      </c>
      <c r="I37" s="84">
        <v>240.17400000000001</v>
      </c>
      <c r="J37" s="84">
        <v>72.492000000000004</v>
      </c>
      <c r="K37" s="84">
        <v>122.834</v>
      </c>
      <c r="L37" s="84">
        <v>19.074000000000002</v>
      </c>
      <c r="M37" s="84">
        <v>0.81899999999999995</v>
      </c>
      <c r="N37" s="84">
        <v>2.8290000000000002</v>
      </c>
      <c r="O37" s="84">
        <v>4.5039999999999996</v>
      </c>
      <c r="P37" s="84">
        <v>33.061</v>
      </c>
      <c r="Q37" s="84">
        <v>348.77499999999998</v>
      </c>
      <c r="R37" s="84">
        <v>29.681999999999999</v>
      </c>
      <c r="S37" s="84">
        <v>1658.77</v>
      </c>
      <c r="T37" s="84">
        <v>8383.9809999999998</v>
      </c>
      <c r="U37" s="84">
        <v>13059.886</v>
      </c>
      <c r="V37" s="84">
        <v>18746.558000000001</v>
      </c>
      <c r="W37" s="84">
        <v>12950.509</v>
      </c>
      <c r="X37" s="84">
        <v>6906.817</v>
      </c>
      <c r="Y37" s="84">
        <v>1802.75</v>
      </c>
      <c r="Z37" s="84">
        <v>1015.42</v>
      </c>
      <c r="AA37" s="84">
        <v>225.22399999999999</v>
      </c>
      <c r="AB37" s="115">
        <v>258.363</v>
      </c>
      <c r="AC37" s="115">
        <v>264.11900000000003</v>
      </c>
      <c r="AD37" s="84">
        <v>67.754999999999995</v>
      </c>
      <c r="AE37" s="84">
        <v>406.36599999999999</v>
      </c>
      <c r="AF37" s="84">
        <v>3014.924</v>
      </c>
      <c r="AG37" s="84">
        <v>393.89400000000001</v>
      </c>
      <c r="AH37" s="115">
        <v>1042.518</v>
      </c>
      <c r="AI37" s="357">
        <v>660.26299999999992</v>
      </c>
      <c r="AJ37" s="357">
        <v>3727.6</v>
      </c>
      <c r="AK37" s="357">
        <v>4203.0250000000005</v>
      </c>
      <c r="AL37" s="115">
        <v>3264.6419999999998</v>
      </c>
      <c r="AM37" s="115">
        <v>5011.0559999999996</v>
      </c>
      <c r="AN37" s="115">
        <v>5915.3410000000003</v>
      </c>
      <c r="AO37" s="115">
        <v>6795.5389999999998</v>
      </c>
      <c r="AP37" s="115">
        <v>7747.42</v>
      </c>
    </row>
    <row r="38" spans="2:42" s="70" customFormat="1" ht="15.6" customHeight="1" x14ac:dyDescent="0.25">
      <c r="B38" s="75"/>
      <c r="C38" s="81"/>
      <c r="D38" s="75">
        <v>26</v>
      </c>
      <c r="E38" s="81" t="s">
        <v>476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4">
        <v>1.1499999999999999</v>
      </c>
      <c r="Y38" s="81">
        <v>0</v>
      </c>
      <c r="Z38" s="81">
        <v>0</v>
      </c>
      <c r="AA38" s="84">
        <v>81.849000000000004</v>
      </c>
      <c r="AB38" s="115">
        <v>168.422</v>
      </c>
      <c r="AC38" s="115">
        <v>72.215000000000003</v>
      </c>
      <c r="AD38" s="84">
        <v>141.203</v>
      </c>
      <c r="AE38" s="83" t="s">
        <v>405</v>
      </c>
      <c r="AF38" s="81">
        <v>0</v>
      </c>
      <c r="AG38" s="84">
        <v>1.661</v>
      </c>
      <c r="AH38" s="115">
        <v>2.673</v>
      </c>
      <c r="AI38" s="357">
        <v>34.923999999999999</v>
      </c>
      <c r="AJ38" s="357">
        <v>2.7040000000000002</v>
      </c>
      <c r="AK38" s="376">
        <v>0</v>
      </c>
      <c r="AL38" s="125">
        <v>4.694</v>
      </c>
      <c r="AM38" s="115">
        <v>2.54</v>
      </c>
      <c r="AN38" s="117">
        <v>0</v>
      </c>
      <c r="AO38" s="117">
        <v>0</v>
      </c>
      <c r="AP38" s="115">
        <v>219.32400000000001</v>
      </c>
    </row>
    <row r="39" spans="2:42" s="70" customFormat="1" ht="15.6" customHeight="1" x14ac:dyDescent="0.25">
      <c r="B39" s="75"/>
      <c r="C39" s="81"/>
      <c r="D39" s="75">
        <v>27</v>
      </c>
      <c r="E39" s="82" t="s">
        <v>478</v>
      </c>
      <c r="F39" s="84">
        <v>2.645</v>
      </c>
      <c r="G39" s="84">
        <v>5.6429999999999998</v>
      </c>
      <c r="H39" s="84">
        <v>28.533000000000001</v>
      </c>
      <c r="I39" s="84">
        <v>15.374000000000001</v>
      </c>
      <c r="J39" s="84">
        <v>13.991</v>
      </c>
      <c r="K39" s="83" t="s">
        <v>405</v>
      </c>
      <c r="L39" s="84">
        <v>1.7110000000000001</v>
      </c>
      <c r="M39" s="84">
        <v>42.673000000000002</v>
      </c>
      <c r="N39" s="84">
        <v>1.276</v>
      </c>
      <c r="O39" s="84">
        <v>28.716000000000001</v>
      </c>
      <c r="P39" s="84">
        <v>48.761000000000003</v>
      </c>
      <c r="Q39" s="84">
        <v>36.790999999999997</v>
      </c>
      <c r="R39" s="84">
        <v>66.489999999999995</v>
      </c>
      <c r="S39" s="84">
        <v>36.880000000000003</v>
      </c>
      <c r="T39" s="84">
        <v>150.95500000000001</v>
      </c>
      <c r="U39" s="84">
        <v>111.759</v>
      </c>
      <c r="V39" s="84">
        <v>705.71600000000001</v>
      </c>
      <c r="W39" s="84">
        <v>225.62100000000001</v>
      </c>
      <c r="X39" s="84">
        <v>137.42599999999999</v>
      </c>
      <c r="Y39" s="84">
        <v>57.896000000000001</v>
      </c>
      <c r="Z39" s="84">
        <v>48.734000000000002</v>
      </c>
      <c r="AA39" s="84">
        <v>168.755</v>
      </c>
      <c r="AB39" s="115">
        <v>210.214</v>
      </c>
      <c r="AC39" s="115">
        <v>65.558999999999997</v>
      </c>
      <c r="AD39" s="84">
        <v>90.897999999999996</v>
      </c>
      <c r="AE39" s="84">
        <v>67.364000000000004</v>
      </c>
      <c r="AF39" s="84">
        <v>85.222999999999999</v>
      </c>
      <c r="AG39" s="84">
        <v>83.825000000000003</v>
      </c>
      <c r="AH39" s="115">
        <v>132.82499999999999</v>
      </c>
      <c r="AI39" s="357">
        <v>81.520999999999987</v>
      </c>
      <c r="AJ39" s="357">
        <v>90.725999999999999</v>
      </c>
      <c r="AK39" s="357">
        <v>57.839000000000006</v>
      </c>
      <c r="AL39" s="115">
        <v>79.578999999999994</v>
      </c>
      <c r="AM39" s="115">
        <v>1252.17</v>
      </c>
      <c r="AN39" s="115">
        <v>113.349</v>
      </c>
      <c r="AO39" s="115">
        <v>88.449999999999989</v>
      </c>
      <c r="AP39" s="115">
        <v>96.51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79">
        <v>426.59100000000007</v>
      </c>
      <c r="G40" s="79">
        <v>380.73499999999996</v>
      </c>
      <c r="H40" s="79">
        <v>880.04099999999983</v>
      </c>
      <c r="I40" s="79">
        <v>636.95600000000002</v>
      </c>
      <c r="J40" s="79">
        <v>578.37900000000002</v>
      </c>
      <c r="K40" s="79">
        <v>423.73199999999997</v>
      </c>
      <c r="L40" s="79">
        <v>795.91899999999998</v>
      </c>
      <c r="M40" s="79">
        <v>543.06700000000001</v>
      </c>
      <c r="N40" s="79">
        <v>916.34499999999991</v>
      </c>
      <c r="O40" s="79">
        <v>881.16699999999992</v>
      </c>
      <c r="P40" s="79">
        <v>741.41499999999985</v>
      </c>
      <c r="Q40" s="79">
        <v>1362.4560000000001</v>
      </c>
      <c r="R40" s="79">
        <v>2320.9140000000007</v>
      </c>
      <c r="S40" s="79">
        <v>2102.9090000000001</v>
      </c>
      <c r="T40" s="79">
        <v>3128.8430000000003</v>
      </c>
      <c r="U40" s="79">
        <v>2861.8920000000003</v>
      </c>
      <c r="V40" s="79">
        <v>3848.7359999999999</v>
      </c>
      <c r="W40" s="79">
        <v>3947.1110000000003</v>
      </c>
      <c r="X40" s="79">
        <v>3993.2690000000002</v>
      </c>
      <c r="Y40" s="79">
        <v>4295.8619999999992</v>
      </c>
      <c r="Z40" s="79">
        <v>5171.1000000000004</v>
      </c>
      <c r="AA40" s="79">
        <v>5671.3799999999992</v>
      </c>
      <c r="AB40" s="114">
        <v>5516.5780000000004</v>
      </c>
      <c r="AC40" s="114">
        <v>5376.5360000000001</v>
      </c>
      <c r="AD40" s="79">
        <v>4550.9930000000004</v>
      </c>
      <c r="AE40" s="79">
        <v>4736.2709999999997</v>
      </c>
      <c r="AF40" s="79">
        <v>6189.112000000001</v>
      </c>
      <c r="AG40" s="79">
        <v>8342.3240000000005</v>
      </c>
      <c r="AH40" s="114">
        <v>10760.459999999997</v>
      </c>
      <c r="AI40" s="372">
        <v>11926.480000000001</v>
      </c>
      <c r="AJ40" s="372">
        <v>19112.944</v>
      </c>
      <c r="AK40" s="372">
        <v>14208.193000000001</v>
      </c>
      <c r="AL40" s="114">
        <v>9990.6990000000005</v>
      </c>
      <c r="AM40" s="114">
        <v>13801.01</v>
      </c>
      <c r="AN40" s="114">
        <v>22069.007000000001</v>
      </c>
      <c r="AO40" s="114">
        <v>25823.887000000002</v>
      </c>
      <c r="AP40" s="114">
        <v>28887.201999999997</v>
      </c>
    </row>
    <row r="41" spans="2:42" s="70" customFormat="1" ht="25.15" customHeight="1" x14ac:dyDescent="0.25">
      <c r="B41" s="75"/>
      <c r="C41" s="81"/>
      <c r="D41" s="75">
        <v>28</v>
      </c>
      <c r="E41" s="82" t="s">
        <v>482</v>
      </c>
      <c r="F41" s="84">
        <v>17.225999999999999</v>
      </c>
      <c r="G41" s="84">
        <v>28.516999999999999</v>
      </c>
      <c r="H41" s="84">
        <v>31.51</v>
      </c>
      <c r="I41" s="84">
        <v>54.973999999999997</v>
      </c>
      <c r="J41" s="84">
        <v>16.370999999999999</v>
      </c>
      <c r="K41" s="84">
        <v>9.9489999999999998</v>
      </c>
      <c r="L41" s="84">
        <v>8.9939999999999998</v>
      </c>
      <c r="M41" s="84">
        <v>8.6869999999999994</v>
      </c>
      <c r="N41" s="83" t="s">
        <v>405</v>
      </c>
      <c r="O41" s="84">
        <v>20.413</v>
      </c>
      <c r="P41" s="81">
        <v>0</v>
      </c>
      <c r="Q41" s="81">
        <v>0</v>
      </c>
      <c r="R41" s="84">
        <v>1.349</v>
      </c>
      <c r="S41" s="81">
        <v>0</v>
      </c>
      <c r="T41" s="84">
        <v>7.26</v>
      </c>
      <c r="U41" s="84">
        <v>18.32</v>
      </c>
      <c r="V41" s="84">
        <v>45.750999999999998</v>
      </c>
      <c r="W41" s="84">
        <v>52.018999999999998</v>
      </c>
      <c r="X41" s="84">
        <v>29.631</v>
      </c>
      <c r="Y41" s="84">
        <v>22.093</v>
      </c>
      <c r="Z41" s="84">
        <v>34.770000000000003</v>
      </c>
      <c r="AA41" s="84">
        <v>16.843</v>
      </c>
      <c r="AB41" s="115">
        <v>59.734000000000002</v>
      </c>
      <c r="AC41" s="115">
        <v>68.042000000000002</v>
      </c>
      <c r="AD41" s="84">
        <v>62.576999999999998</v>
      </c>
      <c r="AE41" s="84">
        <v>123.807</v>
      </c>
      <c r="AF41" s="84">
        <v>159.71</v>
      </c>
      <c r="AG41" s="84">
        <v>174.197</v>
      </c>
      <c r="AH41" s="115">
        <v>1654.1750000000002</v>
      </c>
      <c r="AI41" s="357">
        <v>315.71600000000001</v>
      </c>
      <c r="AJ41" s="357">
        <v>794.1869999999999</v>
      </c>
      <c r="AK41" s="357">
        <v>1071.4150000000002</v>
      </c>
      <c r="AL41" s="115">
        <v>1297.4960000000005</v>
      </c>
      <c r="AM41" s="115">
        <v>1430.3499999999997</v>
      </c>
      <c r="AN41" s="115">
        <v>2974.0909999999999</v>
      </c>
      <c r="AO41" s="115">
        <v>914.17099999999994</v>
      </c>
      <c r="AP41" s="115">
        <v>146.804</v>
      </c>
    </row>
    <row r="42" spans="2:42" s="70" customFormat="1" ht="15.6" customHeight="1" x14ac:dyDescent="0.25">
      <c r="B42" s="75"/>
      <c r="C42" s="81"/>
      <c r="D42" s="75">
        <v>29</v>
      </c>
      <c r="E42" s="81" t="s">
        <v>484</v>
      </c>
      <c r="F42" s="84">
        <v>10.968</v>
      </c>
      <c r="G42" s="84">
        <v>6.3540000000000001</v>
      </c>
      <c r="H42" s="84">
        <v>10.92</v>
      </c>
      <c r="I42" s="84">
        <v>12.407999999999999</v>
      </c>
      <c r="J42" s="84">
        <v>9.5830000000000002</v>
      </c>
      <c r="K42" s="84">
        <v>2.52</v>
      </c>
      <c r="L42" s="84">
        <v>67.364000000000004</v>
      </c>
      <c r="M42" s="84">
        <v>19.436</v>
      </c>
      <c r="N42" s="84">
        <v>62.624000000000002</v>
      </c>
      <c r="O42" s="84">
        <v>64.992000000000004</v>
      </c>
      <c r="P42" s="84">
        <v>91.93</v>
      </c>
      <c r="Q42" s="84">
        <v>108.962</v>
      </c>
      <c r="R42" s="84">
        <v>131.029</v>
      </c>
      <c r="S42" s="84">
        <v>131.06200000000001</v>
      </c>
      <c r="T42" s="84">
        <v>140.53399999999999</v>
      </c>
      <c r="U42" s="84">
        <v>98.998999999999995</v>
      </c>
      <c r="V42" s="84">
        <v>119.866</v>
      </c>
      <c r="W42" s="84">
        <v>122.629</v>
      </c>
      <c r="X42" s="84">
        <v>153.351</v>
      </c>
      <c r="Y42" s="84">
        <v>197.99299999999999</v>
      </c>
      <c r="Z42" s="84">
        <v>183.94</v>
      </c>
      <c r="AA42" s="84">
        <v>189.864</v>
      </c>
      <c r="AB42" s="115">
        <v>191.958</v>
      </c>
      <c r="AC42" s="115">
        <v>300.96499999999997</v>
      </c>
      <c r="AD42" s="84">
        <v>337.20499999999998</v>
      </c>
      <c r="AE42" s="84">
        <v>296.57900000000001</v>
      </c>
      <c r="AF42" s="84">
        <v>2867.7730000000001</v>
      </c>
      <c r="AG42" s="84">
        <v>4839.4319999999998</v>
      </c>
      <c r="AH42" s="115">
        <v>5646.556999999998</v>
      </c>
      <c r="AI42" s="357">
        <v>7912.9420000000009</v>
      </c>
      <c r="AJ42" s="357">
        <v>13309.123</v>
      </c>
      <c r="AK42" s="357">
        <v>9162.264000000001</v>
      </c>
      <c r="AL42" s="115">
        <v>4880.16</v>
      </c>
      <c r="AM42" s="115">
        <v>4216.3020000000015</v>
      </c>
      <c r="AN42" s="115">
        <v>4942.0820000000003</v>
      </c>
      <c r="AO42" s="115">
        <v>1058.8329999999999</v>
      </c>
      <c r="AP42" s="115">
        <v>937.072</v>
      </c>
    </row>
    <row r="43" spans="2:42" s="70" customFormat="1" ht="15.6" customHeight="1" x14ac:dyDescent="0.25">
      <c r="B43" s="75"/>
      <c r="C43" s="81"/>
      <c r="D43" s="75">
        <v>30</v>
      </c>
      <c r="E43" s="81" t="s">
        <v>486</v>
      </c>
      <c r="F43" s="84">
        <v>19.036999999999999</v>
      </c>
      <c r="G43" s="84">
        <v>20.085999999999999</v>
      </c>
      <c r="H43" s="84">
        <v>25.603999999999999</v>
      </c>
      <c r="I43" s="84">
        <v>46.515999999999998</v>
      </c>
      <c r="J43" s="84">
        <v>21.234000000000002</v>
      </c>
      <c r="K43" s="84">
        <v>26.181000000000001</v>
      </c>
      <c r="L43" s="84">
        <v>39.006</v>
      </c>
      <c r="M43" s="84">
        <v>43.021000000000001</v>
      </c>
      <c r="N43" s="84">
        <v>63.146000000000001</v>
      </c>
      <c r="O43" s="84">
        <v>34.082999999999998</v>
      </c>
      <c r="P43" s="84">
        <v>52.104999999999997</v>
      </c>
      <c r="Q43" s="84">
        <v>41.899000000000001</v>
      </c>
      <c r="R43" s="84">
        <v>66.442999999999998</v>
      </c>
      <c r="S43" s="84">
        <v>61.115000000000002</v>
      </c>
      <c r="T43" s="84">
        <v>43.585999999999999</v>
      </c>
      <c r="U43" s="84">
        <v>13.397</v>
      </c>
      <c r="V43" s="84">
        <v>4.4379999999999997</v>
      </c>
      <c r="W43" s="84">
        <v>458.68299999999999</v>
      </c>
      <c r="X43" s="84">
        <v>515.94799999999998</v>
      </c>
      <c r="Y43" s="84">
        <v>352.85199999999998</v>
      </c>
      <c r="Z43" s="84">
        <v>400.95400000000001</v>
      </c>
      <c r="AA43" s="84">
        <v>1013.451</v>
      </c>
      <c r="AB43" s="115">
        <v>1248.8780000000002</v>
      </c>
      <c r="AC43" s="115">
        <v>869.19600000000003</v>
      </c>
      <c r="AD43" s="84">
        <v>857.42099999999994</v>
      </c>
      <c r="AE43" s="84">
        <v>831.43499999999995</v>
      </c>
      <c r="AF43" s="84">
        <v>358.39100000000002</v>
      </c>
      <c r="AG43" s="84">
        <v>498.65800000000002</v>
      </c>
      <c r="AH43" s="115">
        <v>437.87599999999992</v>
      </c>
      <c r="AI43" s="357">
        <v>522.55600000000015</v>
      </c>
      <c r="AJ43" s="357">
        <v>2097.2809999999999</v>
      </c>
      <c r="AK43" s="357">
        <v>585.52100000000019</v>
      </c>
      <c r="AL43" s="115">
        <v>814.32900000000006</v>
      </c>
      <c r="AM43" s="115">
        <v>1081.2090000000007</v>
      </c>
      <c r="AN43" s="115">
        <v>1511.92</v>
      </c>
      <c r="AO43" s="115">
        <v>3541.8879999999999</v>
      </c>
      <c r="AP43" s="115">
        <v>5352.0450000000001</v>
      </c>
    </row>
    <row r="44" spans="2:42" s="70" customFormat="1" ht="15.6" customHeight="1" x14ac:dyDescent="0.25">
      <c r="B44" s="75"/>
      <c r="C44" s="81"/>
      <c r="D44" s="75">
        <v>31</v>
      </c>
      <c r="E44" s="81" t="s">
        <v>488</v>
      </c>
      <c r="F44" s="81">
        <v>0</v>
      </c>
      <c r="G44" s="81">
        <v>0</v>
      </c>
      <c r="H44" s="84">
        <v>0.86799999999999999</v>
      </c>
      <c r="I44" s="84">
        <v>9.4030000000000005</v>
      </c>
      <c r="J44" s="84">
        <v>4.5549999999999997</v>
      </c>
      <c r="K44" s="83" t="s">
        <v>405</v>
      </c>
      <c r="L44" s="84">
        <v>1.296</v>
      </c>
      <c r="M44" s="81">
        <v>0</v>
      </c>
      <c r="N44" s="81">
        <v>0</v>
      </c>
      <c r="O44" s="86">
        <v>0</v>
      </c>
      <c r="P44" s="81">
        <v>0</v>
      </c>
      <c r="Q44" s="84">
        <v>3.2410000000000001</v>
      </c>
      <c r="R44" s="84">
        <v>2.7440000000000002</v>
      </c>
      <c r="S44" s="81">
        <v>0</v>
      </c>
      <c r="T44" s="84">
        <v>1.8979999999999999</v>
      </c>
      <c r="U44" s="84">
        <v>4.0670000000000002</v>
      </c>
      <c r="V44" s="84">
        <v>16.815999999999999</v>
      </c>
      <c r="W44" s="84">
        <v>10.417999999999999</v>
      </c>
      <c r="X44" s="84">
        <v>11.849</v>
      </c>
      <c r="Y44" s="84">
        <v>17.276</v>
      </c>
      <c r="Z44" s="84">
        <v>14.477</v>
      </c>
      <c r="AA44" s="84">
        <v>14.340999999999999</v>
      </c>
      <c r="AB44" s="115">
        <v>14.128</v>
      </c>
      <c r="AC44" s="115">
        <v>17.739000000000001</v>
      </c>
      <c r="AD44" s="84">
        <v>138.04900000000001</v>
      </c>
      <c r="AE44" s="84">
        <v>444.85700000000003</v>
      </c>
      <c r="AF44" s="84">
        <v>340.04</v>
      </c>
      <c r="AG44" s="84">
        <v>393.90699999999998</v>
      </c>
      <c r="AH44" s="115">
        <v>383.15700000000004</v>
      </c>
      <c r="AI44" s="357">
        <v>327.20200000000011</v>
      </c>
      <c r="AJ44" s="357">
        <v>255.71</v>
      </c>
      <c r="AK44" s="357">
        <v>321.31800000000004</v>
      </c>
      <c r="AL44" s="115">
        <v>375.24399999999991</v>
      </c>
      <c r="AM44" s="115">
        <v>3445.5449999999996</v>
      </c>
      <c r="AN44" s="115">
        <v>5234.652</v>
      </c>
      <c r="AO44" s="115">
        <v>11989.108</v>
      </c>
      <c r="AP44" s="115">
        <v>14062.119000000001</v>
      </c>
    </row>
    <row r="45" spans="2:42" s="70" customFormat="1" ht="15.6" customHeight="1" x14ac:dyDescent="0.25">
      <c r="B45" s="75"/>
      <c r="C45" s="81"/>
      <c r="D45" s="75">
        <v>32</v>
      </c>
      <c r="E45" s="82" t="s">
        <v>490</v>
      </c>
      <c r="F45" s="84">
        <v>51.381</v>
      </c>
      <c r="G45" s="84">
        <v>67.572000000000003</v>
      </c>
      <c r="H45" s="84">
        <v>321.30399999999997</v>
      </c>
      <c r="I45" s="84">
        <v>149.666</v>
      </c>
      <c r="J45" s="84">
        <v>185.964</v>
      </c>
      <c r="K45" s="84">
        <v>68.489000000000004</v>
      </c>
      <c r="L45" s="84">
        <v>237.749</v>
      </c>
      <c r="M45" s="84">
        <v>39.664000000000001</v>
      </c>
      <c r="N45" s="84">
        <v>100.67400000000001</v>
      </c>
      <c r="O45" s="84">
        <v>18.652000000000001</v>
      </c>
      <c r="P45" s="84">
        <v>15.82</v>
      </c>
      <c r="Q45" s="84">
        <v>133.34399999999999</v>
      </c>
      <c r="R45" s="84">
        <v>13.885999999999999</v>
      </c>
      <c r="S45" s="84">
        <v>14.087</v>
      </c>
      <c r="T45" s="84">
        <v>315.16699999999997</v>
      </c>
      <c r="U45" s="84">
        <v>265.47800000000001</v>
      </c>
      <c r="V45" s="84">
        <v>266.827</v>
      </c>
      <c r="W45" s="84">
        <v>206.887</v>
      </c>
      <c r="X45" s="84">
        <v>240.53399999999999</v>
      </c>
      <c r="Y45" s="84">
        <v>212.077</v>
      </c>
      <c r="Z45" s="84">
        <v>170.952</v>
      </c>
      <c r="AA45" s="84">
        <v>351.13799999999998</v>
      </c>
      <c r="AB45" s="115">
        <v>442.19499999999999</v>
      </c>
      <c r="AC45" s="115">
        <v>344.51799999999997</v>
      </c>
      <c r="AD45" s="84">
        <v>234.09</v>
      </c>
      <c r="AE45" s="84">
        <v>363.49299999999999</v>
      </c>
      <c r="AF45" s="84">
        <v>216.93799999999999</v>
      </c>
      <c r="AG45" s="84">
        <v>232.88900000000001</v>
      </c>
      <c r="AH45" s="115">
        <v>200.17099999999999</v>
      </c>
      <c r="AI45" s="357">
        <v>293.18299999999999</v>
      </c>
      <c r="AJ45" s="357">
        <v>133.77200000000002</v>
      </c>
      <c r="AK45" s="357">
        <v>201.81399999999999</v>
      </c>
      <c r="AL45" s="115">
        <v>256.33100000000002</v>
      </c>
      <c r="AM45" s="115">
        <v>313.66800000000001</v>
      </c>
      <c r="AN45" s="115">
        <v>800.45600000000002</v>
      </c>
      <c r="AO45" s="115">
        <v>607.36500000000001</v>
      </c>
      <c r="AP45" s="115">
        <v>347.04599999999999</v>
      </c>
    </row>
    <row r="46" spans="2:42" s="70" customFormat="1" ht="15.6" customHeight="1" x14ac:dyDescent="0.25">
      <c r="B46" s="75"/>
      <c r="C46" s="81"/>
      <c r="D46" s="75">
        <v>33</v>
      </c>
      <c r="E46" s="81" t="s">
        <v>492</v>
      </c>
      <c r="F46" s="84">
        <v>243.58</v>
      </c>
      <c r="G46" s="84">
        <v>154.89500000000001</v>
      </c>
      <c r="H46" s="84">
        <v>236.797</v>
      </c>
      <c r="I46" s="84">
        <v>207.86600000000001</v>
      </c>
      <c r="J46" s="84">
        <v>178.21799999999999</v>
      </c>
      <c r="K46" s="84">
        <v>189.85599999999999</v>
      </c>
      <c r="L46" s="84">
        <v>257.78899999999999</v>
      </c>
      <c r="M46" s="84">
        <v>209.34399999999999</v>
      </c>
      <c r="N46" s="84">
        <v>306.76299999999998</v>
      </c>
      <c r="O46" s="84">
        <v>410.87099999999998</v>
      </c>
      <c r="P46" s="84">
        <v>381.45800000000003</v>
      </c>
      <c r="Q46" s="84">
        <v>501.34699999999998</v>
      </c>
      <c r="R46" s="84">
        <v>1602.356</v>
      </c>
      <c r="S46" s="84">
        <v>1419.1079999999999</v>
      </c>
      <c r="T46" s="84">
        <v>1493.4649999999999</v>
      </c>
      <c r="U46" s="84">
        <v>1462.43</v>
      </c>
      <c r="V46" s="84">
        <v>1347.01</v>
      </c>
      <c r="W46" s="84">
        <v>1963.1369999999999</v>
      </c>
      <c r="X46" s="84">
        <v>2025.8150000000001</v>
      </c>
      <c r="Y46" s="84">
        <v>2096.7089999999998</v>
      </c>
      <c r="Z46" s="84">
        <v>2323.6480000000001</v>
      </c>
      <c r="AA46" s="84">
        <v>1799.345</v>
      </c>
      <c r="AB46" s="115">
        <v>1488.826</v>
      </c>
      <c r="AC46" s="115">
        <v>1078.777</v>
      </c>
      <c r="AD46" s="84">
        <v>910.40700000000004</v>
      </c>
      <c r="AE46" s="84">
        <v>1119.1319999999998</v>
      </c>
      <c r="AF46" s="84">
        <v>1039.8819999999998</v>
      </c>
      <c r="AG46" s="84">
        <v>1043.0250000000001</v>
      </c>
      <c r="AH46" s="115">
        <v>1182.1340000000002</v>
      </c>
      <c r="AI46" s="357">
        <v>1221.2919999999999</v>
      </c>
      <c r="AJ46" s="357">
        <v>1203.3430000000001</v>
      </c>
      <c r="AK46" s="357">
        <v>1608.596</v>
      </c>
      <c r="AL46" s="115">
        <v>1064.076</v>
      </c>
      <c r="AM46" s="115">
        <v>1748.7689999999986</v>
      </c>
      <c r="AN46" s="115">
        <v>2979.9070000000002</v>
      </c>
      <c r="AO46" s="115">
        <v>2792.1730000000002</v>
      </c>
      <c r="AP46" s="115">
        <v>3373.3490000000002</v>
      </c>
    </row>
    <row r="47" spans="2:42" s="70" customFormat="1" ht="15.6" customHeight="1" x14ac:dyDescent="0.25">
      <c r="B47" s="75"/>
      <c r="C47" s="81"/>
      <c r="D47" s="75">
        <v>34</v>
      </c>
      <c r="E47" s="82" t="s">
        <v>494</v>
      </c>
      <c r="F47" s="84">
        <v>26.747</v>
      </c>
      <c r="G47" s="84">
        <v>10.244</v>
      </c>
      <c r="H47" s="84">
        <v>60.527999999999999</v>
      </c>
      <c r="I47" s="84">
        <v>51.929000000000002</v>
      </c>
      <c r="J47" s="84">
        <v>38.999000000000002</v>
      </c>
      <c r="K47" s="84">
        <v>40.997999999999998</v>
      </c>
      <c r="L47" s="84">
        <v>48.277000000000001</v>
      </c>
      <c r="M47" s="84">
        <v>71.599000000000004</v>
      </c>
      <c r="N47" s="84">
        <v>158.886</v>
      </c>
      <c r="O47" s="84">
        <v>147.596</v>
      </c>
      <c r="P47" s="84">
        <v>74.113</v>
      </c>
      <c r="Q47" s="84">
        <v>191.42400000000001</v>
      </c>
      <c r="R47" s="84">
        <v>267.34800000000001</v>
      </c>
      <c r="S47" s="84">
        <v>253.304</v>
      </c>
      <c r="T47" s="84">
        <v>589.726</v>
      </c>
      <c r="U47" s="84">
        <v>540.56600000000003</v>
      </c>
      <c r="V47" s="84">
        <v>885.76300000000003</v>
      </c>
      <c r="W47" s="84">
        <v>742.23199999999997</v>
      </c>
      <c r="X47" s="84">
        <v>506.30200000000002</v>
      </c>
      <c r="Y47" s="84">
        <v>641.27099999999996</v>
      </c>
      <c r="Z47" s="84">
        <v>675.09</v>
      </c>
      <c r="AA47" s="84">
        <v>776.923</v>
      </c>
      <c r="AB47" s="115">
        <v>600.01800000000003</v>
      </c>
      <c r="AC47" s="115">
        <v>722.17899999999997</v>
      </c>
      <c r="AD47" s="84">
        <v>566.04500000000007</v>
      </c>
      <c r="AE47" s="84">
        <v>509.7</v>
      </c>
      <c r="AF47" s="84">
        <v>530.40099999999995</v>
      </c>
      <c r="AG47" s="84">
        <v>458.52600000000001</v>
      </c>
      <c r="AH47" s="115">
        <v>526.37200000000007</v>
      </c>
      <c r="AI47" s="357">
        <v>540.91800000000001</v>
      </c>
      <c r="AJ47" s="357">
        <v>498.87900000000002</v>
      </c>
      <c r="AK47" s="357">
        <v>438.14600000000002</v>
      </c>
      <c r="AL47" s="115">
        <v>274.86499999999995</v>
      </c>
      <c r="AM47" s="115">
        <v>394.70799999999986</v>
      </c>
      <c r="AN47" s="115">
        <v>524.51400000000001</v>
      </c>
      <c r="AO47" s="115">
        <v>545.70299999999997</v>
      </c>
      <c r="AP47" s="115">
        <v>690.71900000000005</v>
      </c>
    </row>
    <row r="48" spans="2:42" s="70" customFormat="1" ht="15.6" customHeight="1" x14ac:dyDescent="0.25">
      <c r="B48" s="75"/>
      <c r="C48" s="81"/>
      <c r="D48" s="75">
        <v>35</v>
      </c>
      <c r="E48" s="81" t="s">
        <v>496</v>
      </c>
      <c r="F48" s="84">
        <v>18.986999999999998</v>
      </c>
      <c r="G48" s="84">
        <v>18.742000000000001</v>
      </c>
      <c r="H48" s="84">
        <v>22.762</v>
      </c>
      <c r="I48" s="84">
        <v>29.657</v>
      </c>
      <c r="J48" s="84">
        <v>23.643000000000001</v>
      </c>
      <c r="K48" s="84">
        <v>4.7119999999999997</v>
      </c>
      <c r="L48" s="84">
        <v>13.237</v>
      </c>
      <c r="M48" s="84">
        <v>14.967000000000001</v>
      </c>
      <c r="N48" s="84">
        <v>30.286999999999999</v>
      </c>
      <c r="O48" s="84">
        <v>15.448</v>
      </c>
      <c r="P48" s="84">
        <v>19.283000000000001</v>
      </c>
      <c r="Q48" s="84">
        <v>28.253</v>
      </c>
      <c r="R48" s="84">
        <v>12.923999999999999</v>
      </c>
      <c r="S48" s="84">
        <v>26.073</v>
      </c>
      <c r="T48" s="84">
        <v>47.085000000000001</v>
      </c>
      <c r="U48" s="84">
        <v>85.61</v>
      </c>
      <c r="V48" s="84">
        <v>73.483999999999995</v>
      </c>
      <c r="W48" s="84">
        <v>75.566999999999993</v>
      </c>
      <c r="X48" s="84">
        <v>53.524999999999999</v>
      </c>
      <c r="Y48" s="84">
        <v>84.06</v>
      </c>
      <c r="Z48" s="84">
        <v>117.464</v>
      </c>
      <c r="AA48" s="84">
        <v>103.651</v>
      </c>
      <c r="AB48" s="115">
        <v>91.89800000000001</v>
      </c>
      <c r="AC48" s="115">
        <v>94.957999999999998</v>
      </c>
      <c r="AD48" s="84">
        <v>42.675000000000004</v>
      </c>
      <c r="AE48" s="84">
        <v>56.094999999999999</v>
      </c>
      <c r="AF48" s="84">
        <v>50.375</v>
      </c>
      <c r="AG48" s="84">
        <v>59.468000000000004</v>
      </c>
      <c r="AH48" s="115">
        <v>41.755000000000003</v>
      </c>
      <c r="AI48" s="357">
        <v>108.84900000000002</v>
      </c>
      <c r="AJ48" s="357">
        <v>131.26699999999997</v>
      </c>
      <c r="AK48" s="357">
        <v>98.651999999999987</v>
      </c>
      <c r="AL48" s="115">
        <v>85.481999999999999</v>
      </c>
      <c r="AM48" s="115">
        <v>102.11999999999999</v>
      </c>
      <c r="AN48" s="115">
        <v>2049.5610000000001</v>
      </c>
      <c r="AO48" s="115">
        <v>1251.856</v>
      </c>
      <c r="AP48" s="115">
        <v>94.081000000000003</v>
      </c>
    </row>
    <row r="49" spans="2:42" s="70" customFormat="1" ht="15.6" customHeight="1" x14ac:dyDescent="0.25">
      <c r="B49" s="75"/>
      <c r="C49" s="81"/>
      <c r="D49" s="75">
        <v>36</v>
      </c>
      <c r="E49" s="81" t="s">
        <v>498</v>
      </c>
      <c r="F49" s="83" t="s">
        <v>405</v>
      </c>
      <c r="G49" s="84">
        <v>18.268000000000001</v>
      </c>
      <c r="H49" s="84">
        <v>87.977999999999994</v>
      </c>
      <c r="I49" s="84">
        <v>21.247</v>
      </c>
      <c r="J49" s="84">
        <v>18.585000000000001</v>
      </c>
      <c r="K49" s="84">
        <v>7.6040000000000001</v>
      </c>
      <c r="L49" s="84">
        <v>29.364000000000001</v>
      </c>
      <c r="M49" s="84">
        <v>40.799999999999997</v>
      </c>
      <c r="N49" s="84">
        <v>46.76</v>
      </c>
      <c r="O49" s="84">
        <v>27.748999999999999</v>
      </c>
      <c r="P49" s="84">
        <v>42.737000000000002</v>
      </c>
      <c r="Q49" s="84">
        <v>46.34</v>
      </c>
      <c r="R49" s="84">
        <v>115.273</v>
      </c>
      <c r="S49" s="84">
        <v>68.734999999999999</v>
      </c>
      <c r="T49" s="84">
        <v>71.712999999999994</v>
      </c>
      <c r="U49" s="84">
        <v>40.820999999999998</v>
      </c>
      <c r="V49" s="84">
        <v>46.18</v>
      </c>
      <c r="W49" s="84">
        <v>6.0469999999999997</v>
      </c>
      <c r="X49" s="84">
        <v>8.6969999999999992</v>
      </c>
      <c r="Y49" s="84">
        <v>22.550999999999998</v>
      </c>
      <c r="Z49" s="84">
        <v>16.263999999999999</v>
      </c>
      <c r="AA49" s="84">
        <v>13.333</v>
      </c>
      <c r="AB49" s="115">
        <v>11.737</v>
      </c>
      <c r="AC49" s="115">
        <v>7.98</v>
      </c>
      <c r="AD49" s="84">
        <v>9.4320000000000004</v>
      </c>
      <c r="AE49" s="84">
        <v>13.81</v>
      </c>
      <c r="AF49" s="84">
        <v>5.335</v>
      </c>
      <c r="AG49" s="84">
        <v>11.478999999999999</v>
      </c>
      <c r="AH49" s="115">
        <v>11.116</v>
      </c>
      <c r="AI49" s="357">
        <v>2.5270000000000001</v>
      </c>
      <c r="AJ49" s="357">
        <v>10.013999999999999</v>
      </c>
      <c r="AK49" s="357">
        <v>2.0429999999999997</v>
      </c>
      <c r="AL49" s="115">
        <v>0.94900000000000007</v>
      </c>
      <c r="AM49" s="115">
        <v>1.9100000000000001</v>
      </c>
      <c r="AN49" s="115">
        <v>4.5670000000000002</v>
      </c>
      <c r="AO49" s="115">
        <v>11.706</v>
      </c>
      <c r="AP49" s="115">
        <v>26.132999999999999</v>
      </c>
    </row>
    <row r="50" spans="2:42" s="70" customFormat="1" ht="15.6" customHeight="1" x14ac:dyDescent="0.25">
      <c r="B50" s="75"/>
      <c r="C50" s="81"/>
      <c r="D50" s="75">
        <v>37</v>
      </c>
      <c r="E50" s="81" t="s">
        <v>500</v>
      </c>
      <c r="F50" s="84">
        <v>8.9879999999999995</v>
      </c>
      <c r="G50" s="84">
        <v>7.1429999999999998</v>
      </c>
      <c r="H50" s="84">
        <v>1.1459999999999999</v>
      </c>
      <c r="I50" s="84">
        <v>1.768</v>
      </c>
      <c r="J50" s="84">
        <v>23.646999999999998</v>
      </c>
      <c r="K50" s="84">
        <v>11.061999999999999</v>
      </c>
      <c r="L50" s="84">
        <v>14.285</v>
      </c>
      <c r="M50" s="84">
        <v>3.49</v>
      </c>
      <c r="N50" s="84">
        <v>1.9239999999999999</v>
      </c>
      <c r="O50" s="84">
        <v>18.838000000000001</v>
      </c>
      <c r="P50" s="84">
        <v>41.896000000000001</v>
      </c>
      <c r="Q50" s="84">
        <v>67.497</v>
      </c>
      <c r="R50" s="84">
        <v>63.273000000000003</v>
      </c>
      <c r="S50" s="84">
        <v>64.998000000000005</v>
      </c>
      <c r="T50" s="84">
        <v>50.621000000000002</v>
      </c>
      <c r="U50" s="84">
        <v>41.451000000000001</v>
      </c>
      <c r="V50" s="84">
        <v>711.34</v>
      </c>
      <c r="W50" s="84">
        <v>25.777000000000001</v>
      </c>
      <c r="X50" s="84">
        <v>40.725000000000001</v>
      </c>
      <c r="Y50" s="84">
        <v>22.294</v>
      </c>
      <c r="Z50" s="84">
        <v>27.818999999999999</v>
      </c>
      <c r="AA50" s="84">
        <v>15.715999999999999</v>
      </c>
      <c r="AB50" s="115">
        <v>16.184999999999999</v>
      </c>
      <c r="AC50" s="115">
        <v>107.122</v>
      </c>
      <c r="AD50" s="84">
        <v>223.34200000000001</v>
      </c>
      <c r="AE50" s="84">
        <v>218.75299999999999</v>
      </c>
      <c r="AF50" s="84">
        <v>148.56</v>
      </c>
      <c r="AG50" s="84">
        <v>216.15100000000001</v>
      </c>
      <c r="AH50" s="115">
        <v>153.679</v>
      </c>
      <c r="AI50" s="357">
        <v>144.851</v>
      </c>
      <c r="AJ50" s="357">
        <v>153.47899999999998</v>
      </c>
      <c r="AK50" s="357">
        <v>126.05000000000001</v>
      </c>
      <c r="AL50" s="115">
        <v>93.01</v>
      </c>
      <c r="AM50" s="115">
        <v>107.36499999999999</v>
      </c>
      <c r="AN50" s="115">
        <v>160.215</v>
      </c>
      <c r="AO50" s="115">
        <v>128.541</v>
      </c>
      <c r="AP50" s="115">
        <v>120.688</v>
      </c>
    </row>
    <row r="51" spans="2:42" s="70" customFormat="1" ht="15.6" customHeight="1" x14ac:dyDescent="0.25">
      <c r="B51" s="75"/>
      <c r="C51" s="81"/>
      <c r="D51" s="75">
        <v>38</v>
      </c>
      <c r="E51" s="81" t="s">
        <v>502</v>
      </c>
      <c r="F51" s="84">
        <v>29.209</v>
      </c>
      <c r="G51" s="84">
        <v>48.914000000000001</v>
      </c>
      <c r="H51" s="84">
        <v>80.623999999999995</v>
      </c>
      <c r="I51" s="84">
        <v>51.521999999999998</v>
      </c>
      <c r="J51" s="84">
        <v>57.58</v>
      </c>
      <c r="K51" s="84">
        <v>62.27</v>
      </c>
      <c r="L51" s="84">
        <v>78.558000000000007</v>
      </c>
      <c r="M51" s="84">
        <v>92.058999999999997</v>
      </c>
      <c r="N51" s="84">
        <v>145.16499999999999</v>
      </c>
      <c r="O51" s="84">
        <v>122.52500000000001</v>
      </c>
      <c r="P51" s="84">
        <v>22.073</v>
      </c>
      <c r="Q51" s="84">
        <v>240.149</v>
      </c>
      <c r="R51" s="84">
        <v>44.289000000000001</v>
      </c>
      <c r="S51" s="84">
        <v>64.427000000000007</v>
      </c>
      <c r="T51" s="84">
        <v>367.78800000000001</v>
      </c>
      <c r="U51" s="84">
        <v>290.75299999999999</v>
      </c>
      <c r="V51" s="84">
        <v>331.26100000000002</v>
      </c>
      <c r="W51" s="84">
        <v>283.71499999999997</v>
      </c>
      <c r="X51" s="84">
        <v>406.892</v>
      </c>
      <c r="Y51" s="84">
        <v>626.68600000000004</v>
      </c>
      <c r="Z51" s="84">
        <v>1205.722</v>
      </c>
      <c r="AA51" s="84">
        <v>1376.7750000000001</v>
      </c>
      <c r="AB51" s="115">
        <v>1351.021</v>
      </c>
      <c r="AC51" s="115">
        <v>1765.06</v>
      </c>
      <c r="AD51" s="84">
        <v>1169.75</v>
      </c>
      <c r="AE51" s="84">
        <v>758.61</v>
      </c>
      <c r="AF51" s="84">
        <v>471.70699999999999</v>
      </c>
      <c r="AG51" s="84">
        <v>414.59199999999998</v>
      </c>
      <c r="AH51" s="115">
        <v>523.46799999999996</v>
      </c>
      <c r="AI51" s="357">
        <v>536.44399999999996</v>
      </c>
      <c r="AJ51" s="357">
        <v>525.88900000000012</v>
      </c>
      <c r="AK51" s="357">
        <v>592.37399999999991</v>
      </c>
      <c r="AL51" s="115">
        <v>848.75699999999995</v>
      </c>
      <c r="AM51" s="115">
        <v>959.06399999999974</v>
      </c>
      <c r="AN51" s="115">
        <v>887.04200000000003</v>
      </c>
      <c r="AO51" s="115">
        <v>2982.5430000000001</v>
      </c>
      <c r="AP51" s="115">
        <v>3737.1460000000002</v>
      </c>
    </row>
    <row r="52" spans="2:42" s="80" customFormat="1" ht="15.6" customHeight="1" x14ac:dyDescent="0.25">
      <c r="B52" s="2" t="s">
        <v>503</v>
      </c>
      <c r="C52" s="78" t="s">
        <v>504</v>
      </c>
      <c r="D52" s="78"/>
      <c r="E52" s="78"/>
      <c r="F52" s="79">
        <v>670.21800000000007</v>
      </c>
      <c r="G52" s="79">
        <v>841.15200000000004</v>
      </c>
      <c r="H52" s="79">
        <v>991.53899999999999</v>
      </c>
      <c r="I52" s="79">
        <v>1336.345</v>
      </c>
      <c r="J52" s="79">
        <v>1260.876</v>
      </c>
      <c r="K52" s="79">
        <v>789.17499999999995</v>
      </c>
      <c r="L52" s="79">
        <v>816.28099999999995</v>
      </c>
      <c r="M52" s="79">
        <v>1105.5720000000001</v>
      </c>
      <c r="N52" s="79">
        <v>1388.0709999999999</v>
      </c>
      <c r="O52" s="79">
        <v>1466.943</v>
      </c>
      <c r="P52" s="79">
        <v>1437.8979999999999</v>
      </c>
      <c r="Q52" s="79">
        <v>1543.597</v>
      </c>
      <c r="R52" s="79">
        <v>1684.9459999999999</v>
      </c>
      <c r="S52" s="79">
        <v>1457.5219999999999</v>
      </c>
      <c r="T52" s="79">
        <v>2961.6889999999999</v>
      </c>
      <c r="U52" s="79">
        <v>2117.8850000000002</v>
      </c>
      <c r="V52" s="79">
        <v>3096.1760000000004</v>
      </c>
      <c r="W52" s="79">
        <v>2497.5450000000001</v>
      </c>
      <c r="X52" s="79">
        <v>3025.627</v>
      </c>
      <c r="Y52" s="79">
        <v>4161.1810000000005</v>
      </c>
      <c r="Z52" s="79">
        <v>4227.93</v>
      </c>
      <c r="AA52" s="79">
        <v>3482.22</v>
      </c>
      <c r="AB52" s="114">
        <v>3463.5629999999996</v>
      </c>
      <c r="AC52" s="114">
        <v>3617.9639999999999</v>
      </c>
      <c r="AD52" s="79">
        <v>4133.8509999999997</v>
      </c>
      <c r="AE52" s="79">
        <v>5297.3050000000003</v>
      </c>
      <c r="AF52" s="79">
        <v>5449.8559999999998</v>
      </c>
      <c r="AG52" s="79">
        <v>5091.8490000000002</v>
      </c>
      <c r="AH52" s="114">
        <v>6132.8420000000006</v>
      </c>
      <c r="AI52" s="114">
        <v>6471.8669999999993</v>
      </c>
      <c r="AJ52" s="372">
        <v>9284.9660000000003</v>
      </c>
      <c r="AK52" s="372">
        <v>9627.2489999999962</v>
      </c>
      <c r="AL52" s="114">
        <v>10492.36</v>
      </c>
      <c r="AM52" s="114">
        <v>10643.060000000001</v>
      </c>
      <c r="AN52" s="114">
        <v>14457.421999999999</v>
      </c>
      <c r="AO52" s="114">
        <v>12209.448</v>
      </c>
      <c r="AP52" s="114">
        <v>12054.401</v>
      </c>
    </row>
    <row r="53" spans="2:42" s="70" customFormat="1" ht="15.6" customHeight="1" x14ac:dyDescent="0.25">
      <c r="B53" s="75"/>
      <c r="C53" s="81"/>
      <c r="D53" s="75">
        <v>39</v>
      </c>
      <c r="E53" s="81" t="s">
        <v>506</v>
      </c>
      <c r="F53" s="84">
        <v>220.505</v>
      </c>
      <c r="G53" s="84">
        <v>342.34100000000001</v>
      </c>
      <c r="H53" s="84">
        <v>401.779</v>
      </c>
      <c r="I53" s="84">
        <v>666.30100000000004</v>
      </c>
      <c r="J53" s="84">
        <v>713.74</v>
      </c>
      <c r="K53" s="84">
        <v>316.44600000000003</v>
      </c>
      <c r="L53" s="84">
        <v>366.73500000000001</v>
      </c>
      <c r="M53" s="84">
        <v>496.10599999999999</v>
      </c>
      <c r="N53" s="84">
        <v>342.97699999999998</v>
      </c>
      <c r="O53" s="84">
        <v>475.28300000000002</v>
      </c>
      <c r="P53" s="84">
        <v>404.27100000000002</v>
      </c>
      <c r="Q53" s="84">
        <v>350.83</v>
      </c>
      <c r="R53" s="84">
        <v>718.81399999999996</v>
      </c>
      <c r="S53" s="84">
        <v>986.83199999999999</v>
      </c>
      <c r="T53" s="84">
        <v>1828.1369999999999</v>
      </c>
      <c r="U53" s="84">
        <v>1139.03</v>
      </c>
      <c r="V53" s="84">
        <v>1713.421</v>
      </c>
      <c r="W53" s="84">
        <v>1442.3910000000001</v>
      </c>
      <c r="X53" s="84">
        <v>1406.3969999999999</v>
      </c>
      <c r="Y53" s="84">
        <v>2103.7159999999999</v>
      </c>
      <c r="Z53" s="84">
        <v>2374.9479999999999</v>
      </c>
      <c r="AA53" s="84">
        <v>1830.8019999999999</v>
      </c>
      <c r="AB53" s="115">
        <v>1925.6609999999998</v>
      </c>
      <c r="AC53" s="115">
        <v>2014.944</v>
      </c>
      <c r="AD53" s="84">
        <v>2258.5029999999997</v>
      </c>
      <c r="AE53" s="84">
        <v>2262.0320000000002</v>
      </c>
      <c r="AF53" s="84">
        <v>2931.2489999999998</v>
      </c>
      <c r="AG53" s="84">
        <v>2843.9140000000002</v>
      </c>
      <c r="AH53" s="115">
        <v>3816.8119999999999</v>
      </c>
      <c r="AI53" s="115">
        <v>3723.4569999999999</v>
      </c>
      <c r="AJ53" s="357">
        <v>6003.3039999999992</v>
      </c>
      <c r="AK53" s="357">
        <v>6610.9929999999968</v>
      </c>
      <c r="AL53" s="115">
        <v>6164.6279999999997</v>
      </c>
      <c r="AM53" s="115">
        <v>7391.5929999999998</v>
      </c>
      <c r="AN53" s="115">
        <v>9794.607</v>
      </c>
      <c r="AO53" s="115">
        <v>7656.9459999999999</v>
      </c>
      <c r="AP53" s="115">
        <v>7846.3710000000001</v>
      </c>
    </row>
    <row r="54" spans="2:42" s="70" customFormat="1" ht="15.6" customHeight="1" x14ac:dyDescent="0.25">
      <c r="B54" s="75"/>
      <c r="C54" s="81"/>
      <c r="D54" s="75">
        <v>40</v>
      </c>
      <c r="E54" s="81" t="s">
        <v>508</v>
      </c>
      <c r="F54" s="84">
        <v>449.71300000000002</v>
      </c>
      <c r="G54" s="84">
        <v>498.81099999999998</v>
      </c>
      <c r="H54" s="84">
        <v>589.76</v>
      </c>
      <c r="I54" s="84">
        <v>670.04399999999998</v>
      </c>
      <c r="J54" s="84">
        <v>547.13599999999997</v>
      </c>
      <c r="K54" s="84">
        <v>472.72899999999998</v>
      </c>
      <c r="L54" s="84">
        <v>449.54599999999999</v>
      </c>
      <c r="M54" s="84">
        <v>609.46600000000001</v>
      </c>
      <c r="N54" s="84">
        <v>1045.0940000000001</v>
      </c>
      <c r="O54" s="84">
        <v>991.66</v>
      </c>
      <c r="P54" s="84">
        <v>1033.627</v>
      </c>
      <c r="Q54" s="84">
        <v>1192.7670000000001</v>
      </c>
      <c r="R54" s="84">
        <v>966.13199999999995</v>
      </c>
      <c r="S54" s="84">
        <v>470.69</v>
      </c>
      <c r="T54" s="84">
        <v>1133.5519999999999</v>
      </c>
      <c r="U54" s="84">
        <v>978.85500000000002</v>
      </c>
      <c r="V54" s="84">
        <v>1382.7550000000001</v>
      </c>
      <c r="W54" s="84">
        <v>1055.154</v>
      </c>
      <c r="X54" s="84">
        <v>1619.23</v>
      </c>
      <c r="Y54" s="84">
        <v>2057.4650000000001</v>
      </c>
      <c r="Z54" s="84">
        <v>1852.982</v>
      </c>
      <c r="AA54" s="84">
        <v>1651.4179999999999</v>
      </c>
      <c r="AB54" s="115">
        <v>1537.9019999999998</v>
      </c>
      <c r="AC54" s="115">
        <v>1603.02</v>
      </c>
      <c r="AD54" s="84">
        <v>1875.348</v>
      </c>
      <c r="AE54" s="84">
        <v>3035.2730000000001</v>
      </c>
      <c r="AF54" s="84">
        <v>2518.607</v>
      </c>
      <c r="AG54" s="84">
        <v>2247.9349999999999</v>
      </c>
      <c r="AH54" s="115">
        <v>2316.0300000000002</v>
      </c>
      <c r="AI54" s="115">
        <v>2748.4099999999994</v>
      </c>
      <c r="AJ54" s="357">
        <v>3281.6620000000003</v>
      </c>
      <c r="AK54" s="357">
        <v>3016.2559999999999</v>
      </c>
      <c r="AL54" s="115">
        <v>4327.732</v>
      </c>
      <c r="AM54" s="115">
        <v>3251.4670000000024</v>
      </c>
      <c r="AN54" s="115">
        <v>4662.8149999999996</v>
      </c>
      <c r="AO54" s="115">
        <v>4552.5020000000004</v>
      </c>
      <c r="AP54" s="115">
        <v>4208.03</v>
      </c>
    </row>
    <row r="55" spans="2:42" s="80" customFormat="1" ht="15.6" customHeight="1" x14ac:dyDescent="0.25">
      <c r="B55" s="2" t="s">
        <v>509</v>
      </c>
      <c r="C55" s="78" t="s">
        <v>510</v>
      </c>
      <c r="D55" s="78"/>
      <c r="E55" s="78"/>
      <c r="F55" s="79">
        <v>52.728999999999999</v>
      </c>
      <c r="G55" s="79">
        <v>51.378</v>
      </c>
      <c r="H55" s="79">
        <v>56.495999999999995</v>
      </c>
      <c r="I55" s="79">
        <v>110.07600000000001</v>
      </c>
      <c r="J55" s="79">
        <v>98.546999999999997</v>
      </c>
      <c r="K55" s="79">
        <v>109.07300000000001</v>
      </c>
      <c r="L55" s="79">
        <v>263.60399999999998</v>
      </c>
      <c r="M55" s="79">
        <v>281.05700000000002</v>
      </c>
      <c r="N55" s="79">
        <v>137.65899999999999</v>
      </c>
      <c r="O55" s="79">
        <v>159.71299999999999</v>
      </c>
      <c r="P55" s="79">
        <v>230.06099999999998</v>
      </c>
      <c r="Q55" s="79">
        <v>255.92399999999998</v>
      </c>
      <c r="R55" s="79">
        <v>315.911</v>
      </c>
      <c r="S55" s="79">
        <v>508.86099999999999</v>
      </c>
      <c r="T55" s="79">
        <v>618.52800000000002</v>
      </c>
      <c r="U55" s="79">
        <v>704.40499999999997</v>
      </c>
      <c r="V55" s="79">
        <v>746.59799999999996</v>
      </c>
      <c r="W55" s="79">
        <v>951.71299999999997</v>
      </c>
      <c r="X55" s="79">
        <v>733.40200000000004</v>
      </c>
      <c r="Y55" s="79">
        <v>924.423</v>
      </c>
      <c r="Z55" s="79">
        <v>993.62</v>
      </c>
      <c r="AA55" s="79">
        <v>870.59100000000001</v>
      </c>
      <c r="AB55" s="114">
        <v>956.74400000000003</v>
      </c>
      <c r="AC55" s="114">
        <v>847.37900000000002</v>
      </c>
      <c r="AD55" s="79">
        <v>716.13700000000006</v>
      </c>
      <c r="AE55" s="79">
        <v>578.93400000000008</v>
      </c>
      <c r="AF55" s="79">
        <v>668.04699999999991</v>
      </c>
      <c r="AG55" s="79">
        <v>386.75799999999998</v>
      </c>
      <c r="AH55" s="114">
        <v>990.18600000000004</v>
      </c>
      <c r="AI55" s="114">
        <v>463.57199999999983</v>
      </c>
      <c r="AJ55" s="372">
        <v>590.10900000000004</v>
      </c>
      <c r="AK55" s="372">
        <v>645.62599999999986</v>
      </c>
      <c r="AL55" s="114">
        <v>893.1329999999997</v>
      </c>
      <c r="AM55" s="114">
        <v>1343.5499999999988</v>
      </c>
      <c r="AN55" s="114">
        <v>705.72900000000004</v>
      </c>
      <c r="AO55" s="114">
        <v>987.70100000000014</v>
      </c>
      <c r="AP55" s="114">
        <v>812.22900000000004</v>
      </c>
    </row>
    <row r="56" spans="2:42" s="70" customFormat="1" ht="15.6" customHeight="1" x14ac:dyDescent="0.25">
      <c r="B56" s="75"/>
      <c r="C56" s="81"/>
      <c r="D56" s="75">
        <v>41</v>
      </c>
      <c r="E56" s="81" t="s">
        <v>512</v>
      </c>
      <c r="F56" s="84">
        <v>9.9649999999999999</v>
      </c>
      <c r="G56" s="86">
        <v>2.052</v>
      </c>
      <c r="H56" s="86">
        <v>6.218</v>
      </c>
      <c r="I56" s="86">
        <v>7.2919999999999998</v>
      </c>
      <c r="J56" s="84">
        <v>7.0759999999999996</v>
      </c>
      <c r="K56" s="81">
        <v>0</v>
      </c>
      <c r="L56" s="86">
        <v>160.82499999999999</v>
      </c>
      <c r="M56" s="84">
        <v>207.47399999999999</v>
      </c>
      <c r="N56" s="84">
        <v>3.2240000000000002</v>
      </c>
      <c r="O56" s="86">
        <v>3.5219999999999998</v>
      </c>
      <c r="P56" s="84">
        <v>20.099</v>
      </c>
      <c r="Q56" s="86">
        <v>2.1</v>
      </c>
      <c r="R56" s="86">
        <v>0.78400000000000003</v>
      </c>
      <c r="S56" s="84">
        <v>99.489000000000004</v>
      </c>
      <c r="T56" s="84">
        <v>12.678000000000001</v>
      </c>
      <c r="U56" s="81">
        <v>0</v>
      </c>
      <c r="V56" s="84">
        <v>25.96</v>
      </c>
      <c r="W56" s="84">
        <v>1.0309999999999999</v>
      </c>
      <c r="X56" s="84">
        <v>5.5179999999999998</v>
      </c>
      <c r="Y56" s="84">
        <v>19.503</v>
      </c>
      <c r="Z56" s="84">
        <v>6.3520000000000003</v>
      </c>
      <c r="AA56" s="83" t="s">
        <v>405</v>
      </c>
      <c r="AB56" s="115">
        <v>10.016999999999999</v>
      </c>
      <c r="AC56" s="115">
        <v>0.74099999999999999</v>
      </c>
      <c r="AD56" s="83" t="s">
        <v>405</v>
      </c>
      <c r="AE56" s="83" t="s">
        <v>405</v>
      </c>
      <c r="AF56" s="83" t="s">
        <v>405</v>
      </c>
      <c r="AG56" s="81">
        <v>0</v>
      </c>
      <c r="AH56" s="118" t="s">
        <v>405</v>
      </c>
      <c r="AI56" s="118">
        <v>0</v>
      </c>
      <c r="AJ56" s="357">
        <v>34.033999999999999</v>
      </c>
      <c r="AK56" s="357">
        <v>7.4710000000000001</v>
      </c>
      <c r="AL56" s="115">
        <v>2.0830000000000002</v>
      </c>
      <c r="AM56" s="115">
        <v>67.510999999999996</v>
      </c>
      <c r="AN56" s="115">
        <v>4.0709999999999997</v>
      </c>
      <c r="AO56" s="115">
        <v>2.2730000000000001</v>
      </c>
      <c r="AP56" s="115">
        <v>3.12</v>
      </c>
    </row>
    <row r="57" spans="2:42" s="70" customFormat="1" ht="15.6" customHeight="1" x14ac:dyDescent="0.25">
      <c r="B57" s="75"/>
      <c r="C57" s="81"/>
      <c r="D57" s="75">
        <v>42</v>
      </c>
      <c r="E57" s="82" t="s">
        <v>514</v>
      </c>
      <c r="F57" s="84">
        <v>42.764000000000003</v>
      </c>
      <c r="G57" s="86">
        <v>47.59</v>
      </c>
      <c r="H57" s="86">
        <v>50.277999999999999</v>
      </c>
      <c r="I57" s="86">
        <v>102.018</v>
      </c>
      <c r="J57" s="84">
        <v>90.828000000000003</v>
      </c>
      <c r="K57" s="84">
        <v>68.853999999999999</v>
      </c>
      <c r="L57" s="86">
        <v>97.869</v>
      </c>
      <c r="M57" s="84">
        <v>73.582999999999998</v>
      </c>
      <c r="N57" s="84">
        <v>123.788</v>
      </c>
      <c r="O57" s="86">
        <v>145.47399999999999</v>
      </c>
      <c r="P57" s="84">
        <v>206.512</v>
      </c>
      <c r="Q57" s="86">
        <v>253.41</v>
      </c>
      <c r="R57" s="86">
        <v>312.05200000000002</v>
      </c>
      <c r="S57" s="84">
        <v>405.142</v>
      </c>
      <c r="T57" s="84">
        <v>602.02800000000002</v>
      </c>
      <c r="U57" s="84">
        <v>694.202</v>
      </c>
      <c r="V57" s="84">
        <v>708.71299999999997</v>
      </c>
      <c r="W57" s="84">
        <v>936.46600000000001</v>
      </c>
      <c r="X57" s="84">
        <v>722.49</v>
      </c>
      <c r="Y57" s="84">
        <v>894.31799999999998</v>
      </c>
      <c r="Z57" s="84">
        <v>982.98500000000001</v>
      </c>
      <c r="AA57" s="84">
        <v>869.40300000000002</v>
      </c>
      <c r="AB57" s="115">
        <v>942.60199999999998</v>
      </c>
      <c r="AC57" s="115">
        <v>844.125</v>
      </c>
      <c r="AD57" s="84">
        <v>712.60500000000002</v>
      </c>
      <c r="AE57" s="84">
        <v>576.6350000000001</v>
      </c>
      <c r="AF57" s="84">
        <v>664.23899999999992</v>
      </c>
      <c r="AG57" s="84">
        <v>384.88099999999997</v>
      </c>
      <c r="AH57" s="115">
        <v>988.51800000000003</v>
      </c>
      <c r="AI57" s="115">
        <v>440.93799999999982</v>
      </c>
      <c r="AJ57" s="357">
        <v>548.221</v>
      </c>
      <c r="AK57" s="357">
        <v>636.64199999999983</v>
      </c>
      <c r="AL57" s="115">
        <v>889.27899999999977</v>
      </c>
      <c r="AM57" s="115">
        <v>1273.3939999999989</v>
      </c>
      <c r="AN57" s="115">
        <v>701.64</v>
      </c>
      <c r="AO57" s="115">
        <v>943.68000000000006</v>
      </c>
      <c r="AP57" s="115">
        <v>809.10900000000004</v>
      </c>
    </row>
    <row r="58" spans="2:42" s="70" customFormat="1" ht="15.6" customHeight="1" x14ac:dyDescent="0.25">
      <c r="B58" s="75"/>
      <c r="C58" s="81"/>
      <c r="D58" s="75">
        <v>43</v>
      </c>
      <c r="E58" s="81" t="s">
        <v>516</v>
      </c>
      <c r="F58" s="81">
        <v>0</v>
      </c>
      <c r="G58" s="86">
        <v>1.736</v>
      </c>
      <c r="H58" s="81">
        <v>0</v>
      </c>
      <c r="I58" s="86">
        <v>0.76600000000000001</v>
      </c>
      <c r="J58" s="84">
        <v>0.64300000000000002</v>
      </c>
      <c r="K58" s="84">
        <v>40.219000000000001</v>
      </c>
      <c r="L58" s="86">
        <v>4.91</v>
      </c>
      <c r="M58" s="81">
        <v>0</v>
      </c>
      <c r="N58" s="84">
        <v>10.647</v>
      </c>
      <c r="O58" s="86">
        <v>10.717000000000001</v>
      </c>
      <c r="P58" s="84">
        <v>3.45</v>
      </c>
      <c r="Q58" s="86">
        <v>0.41399999999999998</v>
      </c>
      <c r="R58" s="86">
        <v>3.0750000000000002</v>
      </c>
      <c r="S58" s="84">
        <v>4.2300000000000004</v>
      </c>
      <c r="T58" s="84">
        <v>3.8220000000000001</v>
      </c>
      <c r="U58" s="84">
        <v>10.202999999999999</v>
      </c>
      <c r="V58" s="84">
        <v>11.925000000000001</v>
      </c>
      <c r="W58" s="84">
        <v>14.215999999999999</v>
      </c>
      <c r="X58" s="84">
        <v>5.3940000000000001</v>
      </c>
      <c r="Y58" s="84">
        <v>10.602</v>
      </c>
      <c r="Z58" s="84">
        <v>4.2830000000000004</v>
      </c>
      <c r="AA58" s="84">
        <v>1.137</v>
      </c>
      <c r="AB58" s="115">
        <v>4.125</v>
      </c>
      <c r="AC58" s="115">
        <v>2.5129999999999999</v>
      </c>
      <c r="AD58" s="84">
        <v>3.4180000000000001</v>
      </c>
      <c r="AE58" s="84">
        <v>2.2330000000000001</v>
      </c>
      <c r="AF58" s="84">
        <v>3.6349999999999998</v>
      </c>
      <c r="AG58" s="84">
        <v>1.877</v>
      </c>
      <c r="AH58" s="115">
        <v>1.347</v>
      </c>
      <c r="AI58" s="115">
        <v>22.633999999999997</v>
      </c>
      <c r="AJ58" s="357">
        <v>7.8540000000000001</v>
      </c>
      <c r="AK58" s="357">
        <v>1.5129999999999999</v>
      </c>
      <c r="AL58" s="115">
        <v>1.7709999999999999</v>
      </c>
      <c r="AM58" s="115">
        <v>2.6449999999999996</v>
      </c>
      <c r="AN58" s="116" t="s">
        <v>405</v>
      </c>
      <c r="AO58" s="115">
        <v>41.747999999999998</v>
      </c>
      <c r="AP58" s="109">
        <v>0</v>
      </c>
    </row>
    <row r="59" spans="2:42" s="80" customFormat="1" ht="15.6" customHeight="1" x14ac:dyDescent="0.25">
      <c r="B59" s="2" t="s">
        <v>517</v>
      </c>
      <c r="C59" s="78" t="s">
        <v>518</v>
      </c>
      <c r="D59" s="78"/>
      <c r="E59" s="78"/>
      <c r="F59" s="79">
        <v>1072.817</v>
      </c>
      <c r="G59" s="79">
        <v>826.22199999999998</v>
      </c>
      <c r="H59" s="79">
        <v>1308.1380000000001</v>
      </c>
      <c r="I59" s="79">
        <v>1505.9189999999999</v>
      </c>
      <c r="J59" s="79">
        <v>1666.796</v>
      </c>
      <c r="K59" s="79">
        <v>1433.4480000000003</v>
      </c>
      <c r="L59" s="79">
        <v>761.46900000000005</v>
      </c>
      <c r="M59" s="79">
        <v>1652.4329999999998</v>
      </c>
      <c r="N59" s="79">
        <v>1619.373</v>
      </c>
      <c r="O59" s="79">
        <v>1392.6409999999998</v>
      </c>
      <c r="P59" s="79">
        <v>1962.7940000000001</v>
      </c>
      <c r="Q59" s="79">
        <v>1857.1280000000002</v>
      </c>
      <c r="R59" s="79">
        <v>1790.605</v>
      </c>
      <c r="S59" s="79">
        <v>1488.4449999999999</v>
      </c>
      <c r="T59" s="79">
        <v>1719.085</v>
      </c>
      <c r="U59" s="79">
        <v>1107.826</v>
      </c>
      <c r="V59" s="79">
        <v>1712.7339999999999</v>
      </c>
      <c r="W59" s="79">
        <v>1290.7849999999999</v>
      </c>
      <c r="X59" s="79">
        <v>902.84199999999998</v>
      </c>
      <c r="Y59" s="79">
        <v>1063.4059999999997</v>
      </c>
      <c r="Z59" s="79">
        <v>1227.1469999999999</v>
      </c>
      <c r="AA59" s="79">
        <v>1299.2390000000003</v>
      </c>
      <c r="AB59" s="114">
        <v>793.27699999999993</v>
      </c>
      <c r="AC59" s="114">
        <v>704.28700000000003</v>
      </c>
      <c r="AD59" s="79">
        <v>488.45500000000004</v>
      </c>
      <c r="AE59" s="79">
        <v>774.577</v>
      </c>
      <c r="AF59" s="79">
        <v>802.03500000000008</v>
      </c>
      <c r="AG59" s="79">
        <v>930.34899999999993</v>
      </c>
      <c r="AH59" s="114">
        <v>704.72600000000011</v>
      </c>
      <c r="AI59" s="114">
        <v>1040.9969999999998</v>
      </c>
      <c r="AJ59" s="372">
        <v>1058.8510000000001</v>
      </c>
      <c r="AK59" s="372">
        <v>1200.9829999999999</v>
      </c>
      <c r="AL59" s="114">
        <v>1028.6659999999995</v>
      </c>
      <c r="AM59" s="114">
        <v>1024.0229999999997</v>
      </c>
      <c r="AN59" s="114">
        <v>1747.557</v>
      </c>
      <c r="AO59" s="114">
        <v>1169.4209999999998</v>
      </c>
      <c r="AP59" s="114">
        <v>3020.3969999999999</v>
      </c>
    </row>
    <row r="60" spans="2:42" s="70" customFormat="1" ht="15.6" customHeight="1" x14ac:dyDescent="0.25">
      <c r="B60" s="75"/>
      <c r="C60" s="81"/>
      <c r="D60" s="75">
        <v>44</v>
      </c>
      <c r="E60" s="81" t="s">
        <v>520</v>
      </c>
      <c r="F60" s="84">
        <v>1071.3710000000001</v>
      </c>
      <c r="G60" s="84">
        <v>825.10199999999998</v>
      </c>
      <c r="H60" s="84">
        <v>1305.607</v>
      </c>
      <c r="I60" s="84">
        <v>1408.3019999999999</v>
      </c>
      <c r="J60" s="84">
        <v>1658.7619999999999</v>
      </c>
      <c r="K60" s="84">
        <v>1428.8320000000001</v>
      </c>
      <c r="L60" s="84">
        <v>759.12800000000004</v>
      </c>
      <c r="M60" s="84">
        <v>1640.32</v>
      </c>
      <c r="N60" s="84">
        <v>1612.1130000000001</v>
      </c>
      <c r="O60" s="84">
        <v>1380.204</v>
      </c>
      <c r="P60" s="84">
        <v>1940.1690000000001</v>
      </c>
      <c r="Q60" s="84">
        <v>1844.0440000000001</v>
      </c>
      <c r="R60" s="84">
        <v>1762.2650000000001</v>
      </c>
      <c r="S60" s="84">
        <v>1463.3209999999999</v>
      </c>
      <c r="T60" s="84">
        <v>1683.0350000000001</v>
      </c>
      <c r="U60" s="84">
        <v>1063.8810000000001</v>
      </c>
      <c r="V60" s="84">
        <v>1652.5429999999999</v>
      </c>
      <c r="W60" s="84">
        <v>1262.8119999999999</v>
      </c>
      <c r="X60" s="84">
        <v>892.97500000000002</v>
      </c>
      <c r="Y60" s="84">
        <v>1055.0809999999999</v>
      </c>
      <c r="Z60" s="84">
        <v>1196.521</v>
      </c>
      <c r="AA60" s="84">
        <v>1274.4760000000001</v>
      </c>
      <c r="AB60" s="115">
        <v>762.79899999999998</v>
      </c>
      <c r="AC60" s="115">
        <v>679.81100000000004</v>
      </c>
      <c r="AD60" s="84">
        <v>474.18300000000005</v>
      </c>
      <c r="AE60" s="84">
        <v>757.61</v>
      </c>
      <c r="AF60" s="84">
        <v>795.60599999999999</v>
      </c>
      <c r="AG60" s="84">
        <v>920.59</v>
      </c>
      <c r="AH60" s="115">
        <v>682.81200000000001</v>
      </c>
      <c r="AI60" s="115">
        <v>1020.0749999999998</v>
      </c>
      <c r="AJ60" s="357">
        <v>1042.27</v>
      </c>
      <c r="AK60" s="357">
        <v>1182.2729999999999</v>
      </c>
      <c r="AL60" s="115">
        <v>996.64699999999959</v>
      </c>
      <c r="AM60" s="115">
        <v>961.81999999999982</v>
      </c>
      <c r="AN60" s="115">
        <v>1627.2139999999999</v>
      </c>
      <c r="AO60" s="115">
        <v>1088.413</v>
      </c>
      <c r="AP60" s="115">
        <v>2983.0309999999999</v>
      </c>
    </row>
    <row r="61" spans="2:42" s="70" customFormat="1" ht="15.6" customHeight="1" x14ac:dyDescent="0.25">
      <c r="B61" s="75"/>
      <c r="C61" s="81"/>
      <c r="D61" s="75">
        <v>45</v>
      </c>
      <c r="E61" s="81" t="s">
        <v>522</v>
      </c>
      <c r="F61" s="83" t="s">
        <v>405</v>
      </c>
      <c r="G61" s="83" t="s">
        <v>405</v>
      </c>
      <c r="H61" s="83" t="s">
        <v>405</v>
      </c>
      <c r="I61" s="84">
        <v>91.587999999999994</v>
      </c>
      <c r="J61" s="83" t="s">
        <v>405</v>
      </c>
      <c r="K61" s="84">
        <v>2.1110000000000002</v>
      </c>
      <c r="L61" s="81">
        <v>0</v>
      </c>
      <c r="M61" s="84">
        <v>0.83899999999999997</v>
      </c>
      <c r="N61" s="83" t="s">
        <v>405</v>
      </c>
      <c r="O61" s="84">
        <v>0.65800000000000003</v>
      </c>
      <c r="P61" s="84">
        <v>0.51700000000000002</v>
      </c>
      <c r="Q61" s="83" t="s">
        <v>405</v>
      </c>
      <c r="R61" s="83" t="s">
        <v>405</v>
      </c>
      <c r="S61" s="83" t="s">
        <v>405</v>
      </c>
      <c r="T61" s="83" t="s">
        <v>405</v>
      </c>
      <c r="U61" s="84">
        <v>0.7</v>
      </c>
      <c r="V61" s="84">
        <v>10.122999999999999</v>
      </c>
      <c r="W61" s="84">
        <v>10.052</v>
      </c>
      <c r="X61" s="84">
        <v>1.6160000000000001</v>
      </c>
      <c r="Y61" s="83" t="s">
        <v>405</v>
      </c>
      <c r="Z61" s="83" t="s">
        <v>405</v>
      </c>
      <c r="AA61" s="83" t="s">
        <v>405</v>
      </c>
      <c r="AB61" s="115">
        <v>2.722</v>
      </c>
      <c r="AC61" s="115">
        <v>6.173</v>
      </c>
      <c r="AD61" s="83" t="s">
        <v>405</v>
      </c>
      <c r="AE61" s="83">
        <v>1.321</v>
      </c>
      <c r="AF61" s="84">
        <v>0.81500000000000006</v>
      </c>
      <c r="AG61" s="84">
        <v>3.5259999999999998</v>
      </c>
      <c r="AH61" s="116" t="s">
        <v>405</v>
      </c>
      <c r="AI61" s="116" t="s">
        <v>405</v>
      </c>
      <c r="AJ61" s="358" t="s">
        <v>405</v>
      </c>
      <c r="AK61" s="358">
        <v>1.6439999999999997</v>
      </c>
      <c r="AL61" s="116">
        <v>13.314</v>
      </c>
      <c r="AM61" s="115">
        <v>3.8859999999999997</v>
      </c>
      <c r="AN61" s="115">
        <v>33.683999999999997</v>
      </c>
      <c r="AO61" s="115">
        <v>41.263999999999996</v>
      </c>
      <c r="AP61" s="115">
        <v>1.7629999999999999</v>
      </c>
    </row>
    <row r="62" spans="2:42" s="70" customFormat="1" ht="15.6" customHeight="1" x14ac:dyDescent="0.25">
      <c r="B62" s="75"/>
      <c r="C62" s="81"/>
      <c r="D62" s="75">
        <v>46</v>
      </c>
      <c r="E62" s="81" t="s">
        <v>524</v>
      </c>
      <c r="F62" s="84">
        <v>1.337</v>
      </c>
      <c r="G62" s="84">
        <v>0.96099999999999997</v>
      </c>
      <c r="H62" s="84">
        <v>2.496</v>
      </c>
      <c r="I62" s="84">
        <v>6.0289999999999999</v>
      </c>
      <c r="J62" s="84">
        <v>7.9210000000000003</v>
      </c>
      <c r="K62" s="84">
        <v>2.5049999999999999</v>
      </c>
      <c r="L62" s="84">
        <v>2.3410000000000002</v>
      </c>
      <c r="M62" s="84">
        <v>11.273999999999999</v>
      </c>
      <c r="N62" s="84">
        <v>6.8079999999999998</v>
      </c>
      <c r="O62" s="84">
        <v>11.779</v>
      </c>
      <c r="P62" s="84">
        <v>22.108000000000001</v>
      </c>
      <c r="Q62" s="84">
        <v>12.682</v>
      </c>
      <c r="R62" s="84">
        <v>27.869</v>
      </c>
      <c r="S62" s="84">
        <v>24.731999999999999</v>
      </c>
      <c r="T62" s="84">
        <v>35.619999999999997</v>
      </c>
      <c r="U62" s="84">
        <v>43.244999999999997</v>
      </c>
      <c r="V62" s="84">
        <v>50.067999999999998</v>
      </c>
      <c r="W62" s="84">
        <v>17.920999999999999</v>
      </c>
      <c r="X62" s="84">
        <v>8.2509999999999994</v>
      </c>
      <c r="Y62" s="84">
        <v>8.1769999999999996</v>
      </c>
      <c r="Z62" s="84">
        <v>30.204000000000001</v>
      </c>
      <c r="AA62" s="84">
        <v>24.39</v>
      </c>
      <c r="AB62" s="115">
        <v>27.756</v>
      </c>
      <c r="AC62" s="115">
        <v>18.303000000000001</v>
      </c>
      <c r="AD62" s="84">
        <v>14.186</v>
      </c>
      <c r="AE62" s="84">
        <v>15.646000000000001</v>
      </c>
      <c r="AF62" s="84">
        <v>5.6139999999999999</v>
      </c>
      <c r="AG62" s="84">
        <v>6.2329999999999997</v>
      </c>
      <c r="AH62" s="115">
        <v>21.641999999999999</v>
      </c>
      <c r="AI62" s="115">
        <v>20.608000000000001</v>
      </c>
      <c r="AJ62" s="357">
        <v>16.141000000000002</v>
      </c>
      <c r="AK62" s="357">
        <v>17.066000000000003</v>
      </c>
      <c r="AL62" s="115">
        <v>18.705000000000002</v>
      </c>
      <c r="AM62" s="115">
        <v>58.317</v>
      </c>
      <c r="AN62" s="115">
        <v>86.659000000000006</v>
      </c>
      <c r="AO62" s="115">
        <v>39.744</v>
      </c>
      <c r="AP62" s="115">
        <v>35.603000000000002</v>
      </c>
    </row>
    <row r="63" spans="2:42" s="80" customFormat="1" ht="15.6" customHeight="1" x14ac:dyDescent="0.25">
      <c r="B63" s="2" t="s">
        <v>525</v>
      </c>
      <c r="C63" s="78" t="s">
        <v>526</v>
      </c>
      <c r="D63" s="78"/>
      <c r="E63" s="78"/>
      <c r="F63" s="85">
        <v>1060.4559999999999</v>
      </c>
      <c r="G63" s="85">
        <v>769.97</v>
      </c>
      <c r="H63" s="85">
        <v>1380.0250000000001</v>
      </c>
      <c r="I63" s="85">
        <v>1224.365</v>
      </c>
      <c r="J63" s="85">
        <v>1230.643</v>
      </c>
      <c r="K63" s="85">
        <v>875.08999999999992</v>
      </c>
      <c r="L63" s="85">
        <v>649.38</v>
      </c>
      <c r="M63" s="85">
        <v>1589.386</v>
      </c>
      <c r="N63" s="85">
        <v>1223.617</v>
      </c>
      <c r="O63" s="85">
        <v>911.54600000000005</v>
      </c>
      <c r="P63" s="85">
        <v>893.63300000000004</v>
      </c>
      <c r="Q63" s="85">
        <v>1020.848</v>
      </c>
      <c r="R63" s="85">
        <v>1277.31</v>
      </c>
      <c r="S63" s="85">
        <v>950.04399999999998</v>
      </c>
      <c r="T63" s="85">
        <v>1776.4840000000002</v>
      </c>
      <c r="U63" s="85">
        <v>1596.9230000000002</v>
      </c>
      <c r="V63" s="85">
        <v>2427.9799999999996</v>
      </c>
      <c r="W63" s="85">
        <v>2695.2849999999999</v>
      </c>
      <c r="X63" s="85">
        <v>2704.634</v>
      </c>
      <c r="Y63" s="85">
        <v>2588.0719999999997</v>
      </c>
      <c r="Z63" s="85">
        <v>3024.8360000000002</v>
      </c>
      <c r="AA63" s="79">
        <v>2671.0630000000001</v>
      </c>
      <c r="AB63" s="114">
        <v>2321.8410000000003</v>
      </c>
      <c r="AC63" s="114">
        <v>3121.56</v>
      </c>
      <c r="AD63" s="79">
        <v>3123.1839999999997</v>
      </c>
      <c r="AE63" s="79">
        <v>2423.145</v>
      </c>
      <c r="AF63" s="79">
        <v>2684.8150000000001</v>
      </c>
      <c r="AG63" s="79">
        <v>2365.2199999999998</v>
      </c>
      <c r="AH63" s="114">
        <v>3079.4790000000007</v>
      </c>
      <c r="AI63" s="114">
        <v>3907.5680000000002</v>
      </c>
      <c r="AJ63" s="372">
        <v>3920.6680000000006</v>
      </c>
      <c r="AK63" s="372">
        <v>4107.092999999998</v>
      </c>
      <c r="AL63" s="114">
        <v>4035.5519999999988</v>
      </c>
      <c r="AM63" s="114">
        <v>4760.4079999999976</v>
      </c>
      <c r="AN63" s="114">
        <v>8290.6899999999987</v>
      </c>
      <c r="AO63" s="114">
        <v>5462.26</v>
      </c>
      <c r="AP63" s="114">
        <v>5020.0079999999998</v>
      </c>
    </row>
    <row r="64" spans="2:42" s="70" customFormat="1" ht="15.6" customHeight="1" x14ac:dyDescent="0.25">
      <c r="B64" s="75"/>
      <c r="C64" s="81"/>
      <c r="D64" s="75">
        <v>47</v>
      </c>
      <c r="E64" s="82" t="s">
        <v>528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3" t="s">
        <v>405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3" t="s">
        <v>405</v>
      </c>
      <c r="V64" s="83" t="s">
        <v>405</v>
      </c>
      <c r="W64" s="84">
        <v>4.4530000000000003</v>
      </c>
      <c r="X64" s="83" t="s">
        <v>405</v>
      </c>
      <c r="Y64" s="83" t="s">
        <v>405</v>
      </c>
      <c r="Z64" s="83" t="s">
        <v>405</v>
      </c>
      <c r="AA64" s="84">
        <v>24.715</v>
      </c>
      <c r="AB64" s="115">
        <v>41.768999999999998</v>
      </c>
      <c r="AC64" s="115">
        <v>28.195</v>
      </c>
      <c r="AD64" s="84">
        <v>0.81200000000000006</v>
      </c>
      <c r="AE64" s="84">
        <v>2.7029999999999998</v>
      </c>
      <c r="AF64" s="84">
        <v>0.57499999999999996</v>
      </c>
      <c r="AG64" s="84">
        <v>2.411</v>
      </c>
      <c r="AH64" s="115">
        <v>30.597000000000001</v>
      </c>
      <c r="AI64" s="115">
        <v>2.6429999999999998</v>
      </c>
      <c r="AJ64" s="357">
        <v>15.358000000000001</v>
      </c>
      <c r="AK64" s="358" t="s">
        <v>405</v>
      </c>
      <c r="AL64" s="116" t="s">
        <v>405</v>
      </c>
      <c r="AM64" s="116" t="s">
        <v>405</v>
      </c>
      <c r="AN64" s="116" t="s">
        <v>405</v>
      </c>
      <c r="AO64" s="115">
        <v>1.3520000000000001</v>
      </c>
      <c r="AP64" s="115">
        <v>5.5209999999999999</v>
      </c>
    </row>
    <row r="65" spans="2:42" s="70" customFormat="1" ht="15.6" customHeight="1" x14ac:dyDescent="0.25">
      <c r="B65" s="75"/>
      <c r="C65" s="81"/>
      <c r="D65" s="75">
        <v>48</v>
      </c>
      <c r="E65" s="81" t="s">
        <v>530</v>
      </c>
      <c r="F65" s="84">
        <v>828.58199999999999</v>
      </c>
      <c r="G65" s="84">
        <v>447.20699999999999</v>
      </c>
      <c r="H65" s="84">
        <v>1068.4770000000001</v>
      </c>
      <c r="I65" s="84">
        <v>790.51599999999996</v>
      </c>
      <c r="J65" s="84">
        <v>654.73299999999995</v>
      </c>
      <c r="K65" s="84">
        <v>725.46699999999998</v>
      </c>
      <c r="L65" s="86">
        <v>479.33300000000003</v>
      </c>
      <c r="M65" s="84">
        <v>1295.7349999999999</v>
      </c>
      <c r="N65" s="84">
        <v>709.11</v>
      </c>
      <c r="O65" s="84">
        <v>729.49400000000003</v>
      </c>
      <c r="P65" s="84">
        <v>498.99299999999999</v>
      </c>
      <c r="Q65" s="84">
        <v>707.53499999999997</v>
      </c>
      <c r="R65" s="84">
        <v>848.84500000000003</v>
      </c>
      <c r="S65" s="84">
        <v>525.822</v>
      </c>
      <c r="T65" s="84">
        <v>1398.1110000000001</v>
      </c>
      <c r="U65" s="84">
        <v>1236.2670000000001</v>
      </c>
      <c r="V65" s="84">
        <v>1932.3119999999999</v>
      </c>
      <c r="W65" s="84">
        <v>2389.7930000000001</v>
      </c>
      <c r="X65" s="84">
        <v>2342.5650000000001</v>
      </c>
      <c r="Y65" s="84">
        <v>2146.2489999999998</v>
      </c>
      <c r="Z65" s="84">
        <v>2354.3270000000002</v>
      </c>
      <c r="AA65" s="84">
        <v>2118.69</v>
      </c>
      <c r="AB65" s="115">
        <v>1745.9570000000001</v>
      </c>
      <c r="AC65" s="115">
        <v>2743.5389999999998</v>
      </c>
      <c r="AD65" s="84">
        <v>2802.221</v>
      </c>
      <c r="AE65" s="84">
        <v>2092.7289999999998</v>
      </c>
      <c r="AF65" s="84">
        <v>2384.3180000000002</v>
      </c>
      <c r="AG65" s="84">
        <v>2082.2469999999998</v>
      </c>
      <c r="AH65" s="115">
        <v>2733.0450000000005</v>
      </c>
      <c r="AI65" s="115">
        <v>3607.5480000000002</v>
      </c>
      <c r="AJ65" s="357">
        <v>3234.9570000000003</v>
      </c>
      <c r="AK65" s="357">
        <v>3902.3289999999984</v>
      </c>
      <c r="AL65" s="115">
        <v>3978.2149999999988</v>
      </c>
      <c r="AM65" s="115">
        <v>4653.069999999997</v>
      </c>
      <c r="AN65" s="115">
        <v>7948.991</v>
      </c>
      <c r="AO65" s="115">
        <v>5154.0140000000001</v>
      </c>
      <c r="AP65" s="115">
        <v>4747.34</v>
      </c>
    </row>
    <row r="66" spans="2:42" s="70" customFormat="1" ht="15.6" customHeight="1" x14ac:dyDescent="0.25">
      <c r="B66" s="75"/>
      <c r="C66" s="81"/>
      <c r="D66" s="75">
        <v>49</v>
      </c>
      <c r="E66" s="82" t="s">
        <v>532</v>
      </c>
      <c r="F66" s="84">
        <v>231.874</v>
      </c>
      <c r="G66" s="84">
        <v>322.76299999999998</v>
      </c>
      <c r="H66" s="84">
        <v>311.548</v>
      </c>
      <c r="I66" s="84">
        <v>433.84899999999999</v>
      </c>
      <c r="J66" s="84">
        <v>575.91</v>
      </c>
      <c r="K66" s="84">
        <v>149.62299999999999</v>
      </c>
      <c r="L66" s="86">
        <v>169.74100000000001</v>
      </c>
      <c r="M66" s="84">
        <v>293.65100000000001</v>
      </c>
      <c r="N66" s="84">
        <v>514.50699999999995</v>
      </c>
      <c r="O66" s="84">
        <v>182.05199999999999</v>
      </c>
      <c r="P66" s="84">
        <v>394.64</v>
      </c>
      <c r="Q66" s="84">
        <v>313.31299999999999</v>
      </c>
      <c r="R66" s="84">
        <v>428.46499999999997</v>
      </c>
      <c r="S66" s="84">
        <v>424.22199999999998</v>
      </c>
      <c r="T66" s="84">
        <v>378.37299999999999</v>
      </c>
      <c r="U66" s="84">
        <v>360.39100000000002</v>
      </c>
      <c r="V66" s="84">
        <v>495.58699999999999</v>
      </c>
      <c r="W66" s="84">
        <v>301.03899999999999</v>
      </c>
      <c r="X66" s="84">
        <v>361.65600000000001</v>
      </c>
      <c r="Y66" s="84">
        <v>441.40600000000001</v>
      </c>
      <c r="Z66" s="84">
        <v>670.50900000000001</v>
      </c>
      <c r="AA66" s="84">
        <v>527.65800000000002</v>
      </c>
      <c r="AB66" s="115">
        <v>534.11500000000001</v>
      </c>
      <c r="AC66" s="115">
        <v>349.82600000000002</v>
      </c>
      <c r="AD66" s="84">
        <v>320.15100000000001</v>
      </c>
      <c r="AE66" s="84">
        <v>327.71300000000002</v>
      </c>
      <c r="AF66" s="84">
        <v>299.92199999999997</v>
      </c>
      <c r="AG66" s="84">
        <v>280.56200000000001</v>
      </c>
      <c r="AH66" s="115">
        <v>315.83699999999993</v>
      </c>
      <c r="AI66" s="115">
        <v>297.37700000000007</v>
      </c>
      <c r="AJ66" s="357">
        <v>670.35300000000007</v>
      </c>
      <c r="AK66" s="357">
        <v>204.74000000000007</v>
      </c>
      <c r="AL66" s="115">
        <v>57.233999999999995</v>
      </c>
      <c r="AM66" s="115">
        <v>107.25199999999998</v>
      </c>
      <c r="AN66" s="115">
        <v>341.29899999999998</v>
      </c>
      <c r="AO66" s="115">
        <v>306.89400000000001</v>
      </c>
      <c r="AP66" s="115">
        <v>267.14699999999999</v>
      </c>
    </row>
    <row r="67" spans="2:42" s="80" customFormat="1" ht="15.6" customHeight="1" x14ac:dyDescent="0.25">
      <c r="B67" s="2" t="s">
        <v>533</v>
      </c>
      <c r="C67" s="78" t="s">
        <v>534</v>
      </c>
      <c r="D67" s="78"/>
      <c r="E67" s="78"/>
      <c r="F67" s="79">
        <v>5151.130000000001</v>
      </c>
      <c r="G67" s="79">
        <v>5516.8399999999992</v>
      </c>
      <c r="H67" s="79">
        <v>6855.8199999999988</v>
      </c>
      <c r="I67" s="79">
        <v>8317.514000000001</v>
      </c>
      <c r="J67" s="79">
        <v>7400.4970000000003</v>
      </c>
      <c r="K67" s="79">
        <v>4676.4800000000005</v>
      </c>
      <c r="L67" s="79">
        <v>5730.0410000000002</v>
      </c>
      <c r="M67" s="79">
        <v>5236.2889999999998</v>
      </c>
      <c r="N67" s="79">
        <v>5549.023000000001</v>
      </c>
      <c r="O67" s="79">
        <v>5345.9289999999992</v>
      </c>
      <c r="P67" s="79">
        <v>7099.5450000000001</v>
      </c>
      <c r="Q67" s="79">
        <v>6294.2920000000004</v>
      </c>
      <c r="R67" s="79">
        <v>6553.7609999999995</v>
      </c>
      <c r="S67" s="79">
        <v>7184.1620000000012</v>
      </c>
      <c r="T67" s="79">
        <v>8975.0520000000015</v>
      </c>
      <c r="U67" s="79">
        <v>9647.6510000000017</v>
      </c>
      <c r="V67" s="79">
        <v>10424.897999999999</v>
      </c>
      <c r="W67" s="79">
        <v>7784.36</v>
      </c>
      <c r="X67" s="79">
        <v>7363.6530000000002</v>
      </c>
      <c r="Y67" s="79">
        <v>6932</v>
      </c>
      <c r="Z67" s="79">
        <v>7856.0409999999993</v>
      </c>
      <c r="AA67" s="79">
        <v>7023.4769999999999</v>
      </c>
      <c r="AB67" s="114">
        <v>7937.56</v>
      </c>
      <c r="AC67" s="114">
        <v>6767.2590000000009</v>
      </c>
      <c r="AD67" s="79">
        <v>6379.9759999999987</v>
      </c>
      <c r="AE67" s="79">
        <v>6767.3779999999997</v>
      </c>
      <c r="AF67" s="79">
        <v>6898.3869999999988</v>
      </c>
      <c r="AG67" s="79">
        <v>7256.1130000000003</v>
      </c>
      <c r="AH67" s="114">
        <v>8662.5139999999992</v>
      </c>
      <c r="AI67" s="114">
        <v>8826.3270000000011</v>
      </c>
      <c r="AJ67" s="372">
        <v>9981.264000000001</v>
      </c>
      <c r="AK67" s="372">
        <v>9875.9250000000011</v>
      </c>
      <c r="AL67" s="114">
        <v>9935.0439999999981</v>
      </c>
      <c r="AM67" s="114">
        <v>10022.201999999996</v>
      </c>
      <c r="AN67" s="114">
        <v>9265.1739999999991</v>
      </c>
      <c r="AO67" s="114">
        <v>10168.856</v>
      </c>
      <c r="AP67" s="114">
        <v>10125.986999999999</v>
      </c>
    </row>
    <row r="68" spans="2:42" s="70" customFormat="1" ht="15.6" customHeight="1" x14ac:dyDescent="0.25">
      <c r="B68" s="75"/>
      <c r="C68" s="81"/>
      <c r="D68" s="75">
        <v>50</v>
      </c>
      <c r="E68" s="81" t="s">
        <v>536</v>
      </c>
      <c r="F68" s="84">
        <v>76.78</v>
      </c>
      <c r="G68" s="84">
        <v>40.084000000000003</v>
      </c>
      <c r="H68" s="84">
        <v>86.468999999999994</v>
      </c>
      <c r="I68" s="84">
        <v>45.633000000000003</v>
      </c>
      <c r="J68" s="84">
        <v>69.649000000000001</v>
      </c>
      <c r="K68" s="84">
        <v>32.502000000000002</v>
      </c>
      <c r="L68" s="84">
        <v>20.873999999999999</v>
      </c>
      <c r="M68" s="84">
        <v>19.201000000000001</v>
      </c>
      <c r="N68" s="84">
        <v>10.746</v>
      </c>
      <c r="O68" s="84">
        <v>14.744999999999999</v>
      </c>
      <c r="P68" s="84">
        <v>11.007999999999999</v>
      </c>
      <c r="Q68" s="84">
        <v>11.907999999999999</v>
      </c>
      <c r="R68" s="84">
        <v>3.379</v>
      </c>
      <c r="S68" s="84">
        <v>3.76</v>
      </c>
      <c r="T68" s="84">
        <v>11.808999999999999</v>
      </c>
      <c r="U68" s="84">
        <v>32.473999999999997</v>
      </c>
      <c r="V68" s="84">
        <v>3.1970000000000001</v>
      </c>
      <c r="W68" s="84">
        <v>8.9130000000000003</v>
      </c>
      <c r="X68" s="84">
        <v>6.0410000000000004</v>
      </c>
      <c r="Y68" s="84">
        <v>7.859</v>
      </c>
      <c r="Z68" s="84">
        <v>9.0890000000000004</v>
      </c>
      <c r="AA68" s="84">
        <v>11.759</v>
      </c>
      <c r="AB68" s="115">
        <v>12.404</v>
      </c>
      <c r="AC68" s="115">
        <v>0.58599999999999997</v>
      </c>
      <c r="AD68" s="83" t="s">
        <v>405</v>
      </c>
      <c r="AE68" s="83">
        <v>2.2949999999999999</v>
      </c>
      <c r="AF68" s="84">
        <v>4.6029999999999998</v>
      </c>
      <c r="AG68" s="81">
        <v>0</v>
      </c>
      <c r="AH68" s="116">
        <v>0.94299999999999995</v>
      </c>
      <c r="AI68" s="116" t="s">
        <v>405</v>
      </c>
      <c r="AJ68" s="358" t="s">
        <v>405</v>
      </c>
      <c r="AK68" s="358" t="s">
        <v>405</v>
      </c>
      <c r="AL68" s="116" t="s">
        <v>405</v>
      </c>
      <c r="AM68" s="116" t="s">
        <v>405</v>
      </c>
      <c r="AN68" s="115">
        <v>2.044</v>
      </c>
      <c r="AO68" s="115">
        <v>0.76700000000000002</v>
      </c>
      <c r="AP68" s="115">
        <v>1.611</v>
      </c>
    </row>
    <row r="69" spans="2:42" s="70" customFormat="1" ht="15.6" customHeight="1" x14ac:dyDescent="0.25">
      <c r="B69" s="75"/>
      <c r="C69" s="81"/>
      <c r="D69" s="75">
        <v>51</v>
      </c>
      <c r="E69" s="81" t="s">
        <v>538</v>
      </c>
      <c r="F69" s="84">
        <v>13.718</v>
      </c>
      <c r="G69" s="84">
        <v>15.489000000000001</v>
      </c>
      <c r="H69" s="84">
        <v>15.96</v>
      </c>
      <c r="I69" s="84">
        <v>16.094000000000001</v>
      </c>
      <c r="J69" s="84">
        <v>10.116</v>
      </c>
      <c r="K69" s="84">
        <v>6.274</v>
      </c>
      <c r="L69" s="84">
        <v>2.1280000000000001</v>
      </c>
      <c r="M69" s="84">
        <v>1.8740000000000001</v>
      </c>
      <c r="N69" s="83" t="s">
        <v>405</v>
      </c>
      <c r="O69" s="84">
        <v>3.698</v>
      </c>
      <c r="P69" s="83" t="s">
        <v>405</v>
      </c>
      <c r="Q69" s="84">
        <v>16.015000000000001</v>
      </c>
      <c r="R69" s="84">
        <v>38.917000000000002</v>
      </c>
      <c r="S69" s="83" t="s">
        <v>405</v>
      </c>
      <c r="T69" s="84">
        <v>3.8079999999999998</v>
      </c>
      <c r="U69" s="84">
        <v>3.0339999999999998</v>
      </c>
      <c r="V69" s="81">
        <v>0</v>
      </c>
      <c r="W69" s="84">
        <v>25.015999999999998</v>
      </c>
      <c r="X69" s="84">
        <v>5.4119999999999999</v>
      </c>
      <c r="Y69" s="84">
        <v>11.257999999999999</v>
      </c>
      <c r="Z69" s="84">
        <v>19.870999999999999</v>
      </c>
      <c r="AA69" s="84">
        <v>6.7329999999999997</v>
      </c>
      <c r="AB69" s="115">
        <v>8.8620000000000001</v>
      </c>
      <c r="AC69" s="115">
        <v>5.5359999999999996</v>
      </c>
      <c r="AD69" s="84">
        <v>29.420999999999999</v>
      </c>
      <c r="AE69" s="84">
        <v>2.5609999999999999</v>
      </c>
      <c r="AF69" s="83" t="s">
        <v>405</v>
      </c>
      <c r="AG69" s="81">
        <v>0</v>
      </c>
      <c r="AH69" s="118">
        <v>0</v>
      </c>
      <c r="AI69" s="118" t="s">
        <v>405</v>
      </c>
      <c r="AJ69" s="357">
        <v>1.123</v>
      </c>
      <c r="AK69" s="358" t="s">
        <v>405</v>
      </c>
      <c r="AL69" s="116">
        <v>0.92200000000000004</v>
      </c>
      <c r="AM69" s="117">
        <v>0</v>
      </c>
      <c r="AN69" s="115">
        <v>1.1619999999999999</v>
      </c>
      <c r="AO69" s="115">
        <v>4.1970000000000001</v>
      </c>
      <c r="AP69" s="115">
        <v>9.8510000000000009</v>
      </c>
    </row>
    <row r="70" spans="2:42" s="70" customFormat="1" ht="15.6" customHeight="1" x14ac:dyDescent="0.25">
      <c r="B70" s="75"/>
      <c r="C70" s="81"/>
      <c r="D70" s="75">
        <v>52</v>
      </c>
      <c r="E70" s="81" t="s">
        <v>540</v>
      </c>
      <c r="F70" s="84">
        <v>1479.6020000000001</v>
      </c>
      <c r="G70" s="84">
        <v>1044.1389999999999</v>
      </c>
      <c r="H70" s="84">
        <v>1574.7629999999999</v>
      </c>
      <c r="I70" s="84">
        <v>2344.0770000000002</v>
      </c>
      <c r="J70" s="84">
        <v>1343.126</v>
      </c>
      <c r="K70" s="84">
        <v>776.23099999999999</v>
      </c>
      <c r="L70" s="84">
        <v>966.99300000000005</v>
      </c>
      <c r="M70" s="84">
        <v>566.06700000000001</v>
      </c>
      <c r="N70" s="84">
        <v>805.30399999999997</v>
      </c>
      <c r="O70" s="84">
        <v>240.72900000000001</v>
      </c>
      <c r="P70" s="84">
        <v>456.90199999999999</v>
      </c>
      <c r="Q70" s="84">
        <v>393.11799999999999</v>
      </c>
      <c r="R70" s="84">
        <v>463.71199999999999</v>
      </c>
      <c r="S70" s="84">
        <v>293.02600000000001</v>
      </c>
      <c r="T70" s="84">
        <v>297.02600000000001</v>
      </c>
      <c r="U70" s="84">
        <v>305.78699999999998</v>
      </c>
      <c r="V70" s="84">
        <v>281.75099999999998</v>
      </c>
      <c r="W70" s="84">
        <v>272.03199999999998</v>
      </c>
      <c r="X70" s="84">
        <v>150.19300000000001</v>
      </c>
      <c r="Y70" s="84">
        <v>267.91699999999997</v>
      </c>
      <c r="Z70" s="84">
        <v>194.88800000000001</v>
      </c>
      <c r="AA70" s="84">
        <v>275.839</v>
      </c>
      <c r="AB70" s="115">
        <v>209.00700000000001</v>
      </c>
      <c r="AC70" s="115">
        <v>168.154</v>
      </c>
      <c r="AD70" s="84">
        <v>142.71199999999999</v>
      </c>
      <c r="AE70" s="84">
        <v>187.59400000000002</v>
      </c>
      <c r="AF70" s="84">
        <v>49.441000000000003</v>
      </c>
      <c r="AG70" s="84">
        <v>327.61</v>
      </c>
      <c r="AH70" s="115">
        <v>89.551000000000002</v>
      </c>
      <c r="AI70" s="116">
        <v>81.126000000000005</v>
      </c>
      <c r="AJ70" s="358">
        <v>62.25</v>
      </c>
      <c r="AK70" s="358">
        <v>54.674999999999997</v>
      </c>
      <c r="AL70" s="116">
        <v>85.730000000000018</v>
      </c>
      <c r="AM70" s="115">
        <v>73.813000000000002</v>
      </c>
      <c r="AN70" s="115">
        <v>86.076000000000008</v>
      </c>
      <c r="AO70" s="115">
        <v>114.09100000000001</v>
      </c>
      <c r="AP70" s="115">
        <v>155.09</v>
      </c>
    </row>
    <row r="71" spans="2:42" s="70" customFormat="1" ht="15.6" customHeight="1" x14ac:dyDescent="0.25">
      <c r="B71" s="75"/>
      <c r="C71" s="81"/>
      <c r="D71" s="75">
        <v>53</v>
      </c>
      <c r="E71" s="81" t="s">
        <v>542</v>
      </c>
      <c r="F71" s="84">
        <v>2008.7840000000001</v>
      </c>
      <c r="G71" s="84">
        <v>2046.1089999999999</v>
      </c>
      <c r="H71" s="84">
        <v>2674.107</v>
      </c>
      <c r="I71" s="84">
        <v>2172.7339999999999</v>
      </c>
      <c r="J71" s="84">
        <v>1774.873</v>
      </c>
      <c r="K71" s="84">
        <v>648.15</v>
      </c>
      <c r="L71" s="84">
        <v>580.34699999999998</v>
      </c>
      <c r="M71" s="84">
        <v>515.36800000000005</v>
      </c>
      <c r="N71" s="84">
        <v>403</v>
      </c>
      <c r="O71" s="84">
        <v>255.19</v>
      </c>
      <c r="P71" s="84">
        <v>282.27199999999999</v>
      </c>
      <c r="Q71" s="84">
        <v>153.934</v>
      </c>
      <c r="R71" s="84">
        <v>149.74199999999999</v>
      </c>
      <c r="S71" s="84">
        <v>379.24400000000003</v>
      </c>
      <c r="T71" s="84">
        <v>264.92099999999999</v>
      </c>
      <c r="U71" s="84">
        <v>336.39</v>
      </c>
      <c r="V71" s="84">
        <v>319.47399999999999</v>
      </c>
      <c r="W71" s="84">
        <v>257.87700000000001</v>
      </c>
      <c r="X71" s="84">
        <v>294.8</v>
      </c>
      <c r="Y71" s="84">
        <v>215.49100000000001</v>
      </c>
      <c r="Z71" s="84">
        <v>195.917</v>
      </c>
      <c r="AA71" s="84">
        <v>108.42700000000001</v>
      </c>
      <c r="AB71" s="115">
        <v>119.848</v>
      </c>
      <c r="AC71" s="115">
        <v>118.133</v>
      </c>
      <c r="AD71" s="84">
        <v>102.102</v>
      </c>
      <c r="AE71" s="84">
        <v>107.45099999999999</v>
      </c>
      <c r="AF71" s="84">
        <v>62.378</v>
      </c>
      <c r="AG71" s="84">
        <v>62.280999999999999</v>
      </c>
      <c r="AH71" s="115">
        <v>56.643000000000001</v>
      </c>
      <c r="AI71" s="116">
        <v>69.534000000000006</v>
      </c>
      <c r="AJ71" s="358">
        <v>27.870999999999999</v>
      </c>
      <c r="AK71" s="358">
        <v>41.314</v>
      </c>
      <c r="AL71" s="116">
        <v>34.141000000000005</v>
      </c>
      <c r="AM71" s="115">
        <v>52.927000000000007</v>
      </c>
      <c r="AN71" s="115">
        <v>52.295999999999999</v>
      </c>
      <c r="AO71" s="115">
        <v>92.72999999999999</v>
      </c>
      <c r="AP71" s="115">
        <v>103.032</v>
      </c>
    </row>
    <row r="72" spans="2:42" s="70" customFormat="1" ht="15.6" customHeight="1" x14ac:dyDescent="0.25">
      <c r="B72" s="75"/>
      <c r="C72" s="81"/>
      <c r="D72" s="75">
        <v>54</v>
      </c>
      <c r="E72" s="82" t="s">
        <v>544</v>
      </c>
      <c r="F72" s="84">
        <v>154.828</v>
      </c>
      <c r="G72" s="84">
        <v>188.815</v>
      </c>
      <c r="H72" s="84">
        <v>220.27799999999999</v>
      </c>
      <c r="I72" s="84">
        <v>174.10300000000001</v>
      </c>
      <c r="J72" s="84">
        <v>86.685000000000002</v>
      </c>
      <c r="K72" s="84">
        <v>90.805999999999997</v>
      </c>
      <c r="L72" s="84">
        <v>218.608</v>
      </c>
      <c r="M72" s="84">
        <v>89.132000000000005</v>
      </c>
      <c r="N72" s="84">
        <v>79.494</v>
      </c>
      <c r="O72" s="84">
        <v>44.442999999999998</v>
      </c>
      <c r="P72" s="84">
        <v>120.71299999999999</v>
      </c>
      <c r="Q72" s="84">
        <v>125.176</v>
      </c>
      <c r="R72" s="84">
        <v>53.658000000000001</v>
      </c>
      <c r="S72" s="84">
        <v>28.553999999999998</v>
      </c>
      <c r="T72" s="84">
        <v>44.502000000000002</v>
      </c>
      <c r="U72" s="84">
        <v>40.677</v>
      </c>
      <c r="V72" s="84">
        <v>47.03</v>
      </c>
      <c r="W72" s="84">
        <v>62.64</v>
      </c>
      <c r="X72" s="84">
        <v>122.718</v>
      </c>
      <c r="Y72" s="84">
        <v>60.006999999999998</v>
      </c>
      <c r="Z72" s="84">
        <v>73.768000000000001</v>
      </c>
      <c r="AA72" s="84">
        <v>102.014</v>
      </c>
      <c r="AB72" s="115">
        <v>1579.806</v>
      </c>
      <c r="AC72" s="115">
        <v>1114.585</v>
      </c>
      <c r="AD72" s="84">
        <v>1713.3779999999999</v>
      </c>
      <c r="AE72" s="84">
        <v>1837.0139999999999</v>
      </c>
      <c r="AF72" s="84">
        <v>2199.4949999999999</v>
      </c>
      <c r="AG72" s="84">
        <v>1793.777</v>
      </c>
      <c r="AH72" s="115">
        <v>1932.0320000000002</v>
      </c>
      <c r="AI72" s="116">
        <v>1497.3330000000001</v>
      </c>
      <c r="AJ72" s="358">
        <v>1816.2750000000001</v>
      </c>
      <c r="AK72" s="358">
        <v>2967.2389999999996</v>
      </c>
      <c r="AL72" s="116">
        <v>2416.3739999999989</v>
      </c>
      <c r="AM72" s="115">
        <v>2479.2849999999976</v>
      </c>
      <c r="AN72" s="115">
        <v>1962.8880000000001</v>
      </c>
      <c r="AO72" s="115">
        <v>994.154</v>
      </c>
      <c r="AP72" s="115">
        <v>1017.2859999999999</v>
      </c>
    </row>
    <row r="73" spans="2:42" s="70" customFormat="1" ht="15.6" customHeight="1" x14ac:dyDescent="0.25">
      <c r="B73" s="75"/>
      <c r="C73" s="81"/>
      <c r="D73" s="75">
        <v>55</v>
      </c>
      <c r="E73" s="81" t="s">
        <v>546</v>
      </c>
      <c r="F73" s="84">
        <v>34.860999999999997</v>
      </c>
      <c r="G73" s="84">
        <v>72.072999999999993</v>
      </c>
      <c r="H73" s="84">
        <v>111.191</v>
      </c>
      <c r="I73" s="84">
        <v>133.74</v>
      </c>
      <c r="J73" s="84">
        <v>715.00400000000002</v>
      </c>
      <c r="K73" s="84">
        <v>420.28100000000001</v>
      </c>
      <c r="L73" s="84">
        <v>787.44600000000003</v>
      </c>
      <c r="M73" s="84">
        <v>1023.015</v>
      </c>
      <c r="N73" s="84">
        <v>792.572</v>
      </c>
      <c r="O73" s="84">
        <v>786.58399999999995</v>
      </c>
      <c r="P73" s="84">
        <v>1067.2950000000001</v>
      </c>
      <c r="Q73" s="84">
        <v>932.32899999999995</v>
      </c>
      <c r="R73" s="84">
        <v>941.774</v>
      </c>
      <c r="S73" s="84">
        <v>1016.8390000000001</v>
      </c>
      <c r="T73" s="84">
        <v>715.83399999999995</v>
      </c>
      <c r="U73" s="84">
        <v>675.35500000000002</v>
      </c>
      <c r="V73" s="84">
        <v>588.44799999999998</v>
      </c>
      <c r="W73" s="84">
        <v>603.31100000000004</v>
      </c>
      <c r="X73" s="84">
        <v>467.036</v>
      </c>
      <c r="Y73" s="84">
        <v>60.494999999999997</v>
      </c>
      <c r="Z73" s="84">
        <v>140.36799999999999</v>
      </c>
      <c r="AA73" s="84">
        <v>10.499000000000001</v>
      </c>
      <c r="AB73" s="115">
        <v>20.939999999999998</v>
      </c>
      <c r="AC73" s="115">
        <v>30.593</v>
      </c>
      <c r="AD73" s="84">
        <v>57.213000000000001</v>
      </c>
      <c r="AE73" s="84">
        <v>37.137999999999998</v>
      </c>
      <c r="AF73" s="84">
        <v>41.888000000000005</v>
      </c>
      <c r="AG73" s="84">
        <v>28.574999999999999</v>
      </c>
      <c r="AH73" s="115">
        <v>349.35700000000003</v>
      </c>
      <c r="AI73" s="116">
        <v>25.369999999999997</v>
      </c>
      <c r="AJ73" s="358">
        <v>10.016999999999999</v>
      </c>
      <c r="AK73" s="358">
        <v>17.546999999999997</v>
      </c>
      <c r="AL73" s="116">
        <v>15.183</v>
      </c>
      <c r="AM73" s="115">
        <v>11.418000000000003</v>
      </c>
      <c r="AN73" s="115">
        <v>25.777999999999999</v>
      </c>
      <c r="AO73" s="115">
        <v>39.113</v>
      </c>
      <c r="AP73" s="115">
        <v>42.594999999999999</v>
      </c>
    </row>
    <row r="74" spans="2:42" s="70" customFormat="1" ht="15.6" customHeight="1" x14ac:dyDescent="0.25">
      <c r="B74" s="75"/>
      <c r="C74" s="81"/>
      <c r="D74" s="75">
        <v>56</v>
      </c>
      <c r="E74" s="81" t="s">
        <v>548</v>
      </c>
      <c r="F74" s="84">
        <v>299.13299999999998</v>
      </c>
      <c r="G74" s="84">
        <v>328.346</v>
      </c>
      <c r="H74" s="84">
        <v>194.429</v>
      </c>
      <c r="I74" s="84">
        <v>229.262</v>
      </c>
      <c r="J74" s="84">
        <v>317.45499999999998</v>
      </c>
      <c r="K74" s="84">
        <v>64.239999999999995</v>
      </c>
      <c r="L74" s="84">
        <v>256.012</v>
      </c>
      <c r="M74" s="84">
        <v>329.88</v>
      </c>
      <c r="N74" s="84">
        <v>393.01</v>
      </c>
      <c r="O74" s="84">
        <v>174.95599999999999</v>
      </c>
      <c r="P74" s="84">
        <v>446.84</v>
      </c>
      <c r="Q74" s="84">
        <v>234.69399999999999</v>
      </c>
      <c r="R74" s="84">
        <v>397.23899999999998</v>
      </c>
      <c r="S74" s="84">
        <v>427.00599999999997</v>
      </c>
      <c r="T74" s="84">
        <v>371.75700000000001</v>
      </c>
      <c r="U74" s="84">
        <v>57.847000000000001</v>
      </c>
      <c r="V74" s="84">
        <v>90.236999999999995</v>
      </c>
      <c r="W74" s="84">
        <v>169.792</v>
      </c>
      <c r="X74" s="84">
        <v>237.59299999999999</v>
      </c>
      <c r="Y74" s="84">
        <v>229.93799999999999</v>
      </c>
      <c r="Z74" s="84">
        <v>356.71100000000001</v>
      </c>
      <c r="AA74" s="93">
        <v>426.66300000000001</v>
      </c>
      <c r="AB74" s="134">
        <v>333.65199999999999</v>
      </c>
      <c r="AC74" s="121">
        <v>633.47299999999996</v>
      </c>
      <c r="AD74" s="112">
        <v>425.54</v>
      </c>
      <c r="AE74" s="112">
        <v>383.36999999999995</v>
      </c>
      <c r="AF74" s="112">
        <v>395.33199999999999</v>
      </c>
      <c r="AG74" s="146">
        <v>651.13300000000004</v>
      </c>
      <c r="AH74" s="347">
        <v>779.89300000000003</v>
      </c>
      <c r="AI74" s="116">
        <v>1462.7460000000001</v>
      </c>
      <c r="AJ74" s="358">
        <v>1230.4770000000001</v>
      </c>
      <c r="AK74" s="358">
        <v>1496.9460000000001</v>
      </c>
      <c r="AL74" s="116">
        <v>998.34500000000014</v>
      </c>
      <c r="AM74" s="115">
        <v>1583.4989999999991</v>
      </c>
      <c r="AN74" s="115">
        <v>1406.0830000000001</v>
      </c>
      <c r="AO74" s="115">
        <v>1002.99</v>
      </c>
      <c r="AP74" s="115">
        <v>1117.1590000000001</v>
      </c>
    </row>
    <row r="75" spans="2:42" s="70" customFormat="1" ht="15.6" customHeight="1" x14ac:dyDescent="0.25">
      <c r="B75" s="75"/>
      <c r="C75" s="81"/>
      <c r="D75" s="75">
        <v>57</v>
      </c>
      <c r="E75" s="81" t="s">
        <v>550</v>
      </c>
      <c r="F75" s="84">
        <v>236.702</v>
      </c>
      <c r="G75" s="84">
        <v>348.42399999999998</v>
      </c>
      <c r="H75" s="84">
        <v>213.69900000000001</v>
      </c>
      <c r="I75" s="84">
        <v>442.03500000000003</v>
      </c>
      <c r="J75" s="84">
        <v>409.70699999999999</v>
      </c>
      <c r="K75" s="84">
        <v>128.857</v>
      </c>
      <c r="L75" s="84">
        <v>158.96799999999999</v>
      </c>
      <c r="M75" s="84">
        <v>180.899</v>
      </c>
      <c r="N75" s="84">
        <v>295.31799999999998</v>
      </c>
      <c r="O75" s="84">
        <v>243.52500000000001</v>
      </c>
      <c r="P75" s="84">
        <v>314.40100000000001</v>
      </c>
      <c r="Q75" s="84">
        <v>688.52</v>
      </c>
      <c r="R75" s="84">
        <v>438.04500000000002</v>
      </c>
      <c r="S75" s="84">
        <v>343.85399999999998</v>
      </c>
      <c r="T75" s="84">
        <v>751.88099999999997</v>
      </c>
      <c r="U75" s="84">
        <v>586.34699999999998</v>
      </c>
      <c r="V75" s="84">
        <v>853.06399999999996</v>
      </c>
      <c r="W75" s="84">
        <v>437.20499999999998</v>
      </c>
      <c r="X75" s="84">
        <v>298.90899999999999</v>
      </c>
      <c r="Y75" s="84">
        <v>339.762</v>
      </c>
      <c r="Z75" s="84">
        <v>859.72900000000004</v>
      </c>
      <c r="AA75" s="84">
        <v>521.60599999999999</v>
      </c>
      <c r="AB75" s="115">
        <v>133.126</v>
      </c>
      <c r="AC75" s="115">
        <v>54.042000000000002</v>
      </c>
      <c r="AD75" s="107">
        <v>129.607</v>
      </c>
      <c r="AE75" s="107">
        <v>323.50299999999999</v>
      </c>
      <c r="AF75" s="107">
        <v>346.25799999999998</v>
      </c>
      <c r="AG75" s="107">
        <v>446.589</v>
      </c>
      <c r="AH75" s="115">
        <v>424.87099999999998</v>
      </c>
      <c r="AI75" s="116">
        <v>230.464</v>
      </c>
      <c r="AJ75" s="358">
        <v>232.21800000000002</v>
      </c>
      <c r="AK75" s="358">
        <v>333.565</v>
      </c>
      <c r="AL75" s="116">
        <v>324.50700000000001</v>
      </c>
      <c r="AM75" s="115">
        <v>188.14100000000008</v>
      </c>
      <c r="AN75" s="115">
        <v>276.13499999999999</v>
      </c>
      <c r="AO75" s="115">
        <v>689.30600000000004</v>
      </c>
      <c r="AP75" s="115">
        <v>278.64100000000002</v>
      </c>
    </row>
    <row r="76" spans="2:42" s="70" customFormat="1" ht="15.6" customHeight="1" x14ac:dyDescent="0.25">
      <c r="B76" s="75"/>
      <c r="C76" s="81"/>
      <c r="D76" s="75">
        <v>58</v>
      </c>
      <c r="E76" s="81" t="s">
        <v>552</v>
      </c>
      <c r="F76" s="84">
        <v>18.088999999999999</v>
      </c>
      <c r="G76" s="84">
        <v>30.202000000000002</v>
      </c>
      <c r="H76" s="84">
        <v>23.475999999999999</v>
      </c>
      <c r="I76" s="84">
        <v>77.843999999999994</v>
      </c>
      <c r="J76" s="84">
        <v>65.218999999999994</v>
      </c>
      <c r="K76" s="84">
        <v>35.343000000000004</v>
      </c>
      <c r="L76" s="84">
        <v>94.866</v>
      </c>
      <c r="M76" s="84">
        <v>86.936999999999998</v>
      </c>
      <c r="N76" s="84">
        <v>56.341999999999999</v>
      </c>
      <c r="O76" s="84">
        <v>73.114000000000004</v>
      </c>
      <c r="P76" s="84">
        <v>37.96</v>
      </c>
      <c r="Q76" s="84">
        <v>34.942</v>
      </c>
      <c r="R76" s="84">
        <v>27.122</v>
      </c>
      <c r="S76" s="84">
        <v>18.329000000000001</v>
      </c>
      <c r="T76" s="84">
        <v>43.384999999999998</v>
      </c>
      <c r="U76" s="84">
        <v>31.753</v>
      </c>
      <c r="V76" s="84">
        <v>31.475999999999999</v>
      </c>
      <c r="W76" s="84">
        <v>62.151000000000003</v>
      </c>
      <c r="X76" s="84">
        <v>35.220999999999997</v>
      </c>
      <c r="Y76" s="84">
        <v>36.357999999999997</v>
      </c>
      <c r="Z76" s="84">
        <v>20.867000000000001</v>
      </c>
      <c r="AA76" s="84">
        <v>25.992999999999999</v>
      </c>
      <c r="AB76" s="115">
        <v>24.141999999999999</v>
      </c>
      <c r="AC76" s="115">
        <v>14.218</v>
      </c>
      <c r="AD76" s="84">
        <v>11.125</v>
      </c>
      <c r="AE76" s="84">
        <v>14.64</v>
      </c>
      <c r="AF76" s="84">
        <v>16.405000000000001</v>
      </c>
      <c r="AG76" s="84">
        <v>25.233000000000001</v>
      </c>
      <c r="AH76" s="115">
        <v>32.893999999999998</v>
      </c>
      <c r="AI76" s="116">
        <v>54.423000000000002</v>
      </c>
      <c r="AJ76" s="358">
        <v>35.910000000000004</v>
      </c>
      <c r="AK76" s="358">
        <v>13.872000000000002</v>
      </c>
      <c r="AL76" s="116">
        <v>19.351999999999997</v>
      </c>
      <c r="AM76" s="115">
        <v>33.72600000000002</v>
      </c>
      <c r="AN76" s="115">
        <v>112.87899999999999</v>
      </c>
      <c r="AO76" s="115">
        <v>50.862000000000002</v>
      </c>
      <c r="AP76" s="115">
        <v>96.792000000000002</v>
      </c>
    </row>
    <row r="77" spans="2:42" s="70" customFormat="1" ht="15.6" customHeight="1" x14ac:dyDescent="0.25">
      <c r="B77" s="75"/>
      <c r="C77" s="81"/>
      <c r="D77" s="75">
        <v>59</v>
      </c>
      <c r="E77" s="81" t="s">
        <v>554</v>
      </c>
      <c r="F77" s="84">
        <v>38.228999999999999</v>
      </c>
      <c r="G77" s="84">
        <v>9.01</v>
      </c>
      <c r="H77" s="84">
        <v>24.189</v>
      </c>
      <c r="I77" s="84">
        <v>61.77</v>
      </c>
      <c r="J77" s="84">
        <v>33.593000000000004</v>
      </c>
      <c r="K77" s="84">
        <v>7.6559999999999997</v>
      </c>
      <c r="L77" s="84">
        <v>1.2290000000000001</v>
      </c>
      <c r="M77" s="84">
        <v>20.602</v>
      </c>
      <c r="N77" s="84">
        <v>2.1230000000000002</v>
      </c>
      <c r="O77" s="84">
        <v>2.0779999999999998</v>
      </c>
      <c r="P77" s="84">
        <v>24.847999999999999</v>
      </c>
      <c r="Q77" s="84">
        <v>19.382000000000001</v>
      </c>
      <c r="R77" s="84">
        <v>26.3</v>
      </c>
      <c r="S77" s="84">
        <v>0.95699999999999996</v>
      </c>
      <c r="T77" s="84">
        <v>15.814</v>
      </c>
      <c r="U77" s="84">
        <v>18.501999999999999</v>
      </c>
      <c r="V77" s="84">
        <v>8.08</v>
      </c>
      <c r="W77" s="84">
        <v>17.350999999999999</v>
      </c>
      <c r="X77" s="84">
        <v>33.823</v>
      </c>
      <c r="Y77" s="84">
        <v>47.338000000000001</v>
      </c>
      <c r="Z77" s="84">
        <v>15.573</v>
      </c>
      <c r="AA77" s="84">
        <v>66.882000000000005</v>
      </c>
      <c r="AB77" s="115">
        <v>88.837000000000003</v>
      </c>
      <c r="AC77" s="115">
        <v>18.283999999999999</v>
      </c>
      <c r="AD77" s="84">
        <v>20.336000000000002</v>
      </c>
      <c r="AE77" s="84">
        <v>47.12</v>
      </c>
      <c r="AF77" s="84">
        <v>66.201999999999998</v>
      </c>
      <c r="AG77" s="84">
        <v>35.225999999999999</v>
      </c>
      <c r="AH77" s="115">
        <v>70.007999999999996</v>
      </c>
      <c r="AI77" s="116">
        <v>109.10999999999999</v>
      </c>
      <c r="AJ77" s="358">
        <v>133.65700000000001</v>
      </c>
      <c r="AK77" s="358">
        <v>89.329000000000008</v>
      </c>
      <c r="AL77" s="116">
        <v>69.362000000000009</v>
      </c>
      <c r="AM77" s="115">
        <v>133.10599999999997</v>
      </c>
      <c r="AN77" s="115">
        <v>194.262</v>
      </c>
      <c r="AO77" s="115">
        <v>126.199</v>
      </c>
      <c r="AP77" s="115">
        <v>1575.327</v>
      </c>
    </row>
    <row r="78" spans="2:42" s="70" customFormat="1" ht="15.6" customHeight="1" x14ac:dyDescent="0.25">
      <c r="B78" s="75"/>
      <c r="C78" s="81"/>
      <c r="D78" s="75">
        <v>60</v>
      </c>
      <c r="E78" s="81" t="s">
        <v>556</v>
      </c>
      <c r="F78" s="83" t="s">
        <v>405</v>
      </c>
      <c r="G78" s="83" t="s">
        <v>405</v>
      </c>
      <c r="H78" s="84">
        <v>32.665999999999997</v>
      </c>
      <c r="I78" s="84">
        <v>70.926000000000002</v>
      </c>
      <c r="J78" s="84">
        <v>2.0169999999999999</v>
      </c>
      <c r="K78" s="81">
        <v>0</v>
      </c>
      <c r="L78" s="81">
        <v>0</v>
      </c>
      <c r="M78" s="84">
        <v>23.370999999999999</v>
      </c>
      <c r="N78" s="84">
        <v>193.90899999999999</v>
      </c>
      <c r="O78" s="84">
        <v>52.243000000000002</v>
      </c>
      <c r="P78" s="81">
        <v>0</v>
      </c>
      <c r="Q78" s="84">
        <v>22.861999999999998</v>
      </c>
      <c r="R78" s="83" t="s">
        <v>405</v>
      </c>
      <c r="S78" s="84">
        <v>72.058999999999997</v>
      </c>
      <c r="T78" s="84">
        <v>8.1449999999999996</v>
      </c>
      <c r="U78" s="84">
        <v>5.6630000000000003</v>
      </c>
      <c r="V78" s="84">
        <v>2.399</v>
      </c>
      <c r="W78" s="84">
        <v>46.554000000000002</v>
      </c>
      <c r="X78" s="84">
        <v>65.471999999999994</v>
      </c>
      <c r="Y78" s="84">
        <v>71.754000000000005</v>
      </c>
      <c r="Z78" s="84">
        <v>32.170999999999999</v>
      </c>
      <c r="AA78" s="84">
        <v>37.994999999999997</v>
      </c>
      <c r="AB78" s="115">
        <v>31.606999999999999</v>
      </c>
      <c r="AC78" s="115">
        <v>29.157</v>
      </c>
      <c r="AD78" s="84">
        <v>9.39</v>
      </c>
      <c r="AE78" s="84">
        <v>4.16</v>
      </c>
      <c r="AF78" s="84">
        <v>11.754</v>
      </c>
      <c r="AG78" s="84">
        <v>25.33</v>
      </c>
      <c r="AH78" s="115">
        <v>1286.2190000000001</v>
      </c>
      <c r="AI78" s="116">
        <v>1570.9269999999999</v>
      </c>
      <c r="AJ78" s="358">
        <v>2279.509</v>
      </c>
      <c r="AK78" s="358">
        <v>650.76300000000003</v>
      </c>
      <c r="AL78" s="116">
        <v>486.31599999999997</v>
      </c>
      <c r="AM78" s="115">
        <v>268.21600000000001</v>
      </c>
      <c r="AN78" s="115">
        <v>321.59399999999999</v>
      </c>
      <c r="AO78" s="115">
        <v>144.839</v>
      </c>
      <c r="AP78" s="115">
        <v>75.355000000000004</v>
      </c>
    </row>
    <row r="79" spans="2:42" s="70" customFormat="1" ht="15.6" customHeight="1" x14ac:dyDescent="0.25">
      <c r="B79" s="75"/>
      <c r="C79" s="81"/>
      <c r="D79" s="75">
        <v>61</v>
      </c>
      <c r="E79" s="81" t="s">
        <v>558</v>
      </c>
      <c r="F79" s="84">
        <v>362.21600000000001</v>
      </c>
      <c r="G79" s="84">
        <v>595.70600000000002</v>
      </c>
      <c r="H79" s="84">
        <v>588.63599999999997</v>
      </c>
      <c r="I79" s="84">
        <v>737.77800000000002</v>
      </c>
      <c r="J79" s="84">
        <v>847.81600000000003</v>
      </c>
      <c r="K79" s="84">
        <v>1057.597</v>
      </c>
      <c r="L79" s="84">
        <v>1124.9390000000001</v>
      </c>
      <c r="M79" s="84">
        <v>1063.5170000000001</v>
      </c>
      <c r="N79" s="84">
        <v>1071.0239999999999</v>
      </c>
      <c r="O79" s="84">
        <v>1388.7739999999999</v>
      </c>
      <c r="P79" s="84">
        <v>1682.491</v>
      </c>
      <c r="Q79" s="84">
        <v>1644.963</v>
      </c>
      <c r="R79" s="84">
        <v>2063.25</v>
      </c>
      <c r="S79" s="84">
        <v>2460.9059999999999</v>
      </c>
      <c r="T79" s="84">
        <v>2995.415</v>
      </c>
      <c r="U79" s="84">
        <v>4965.9080000000004</v>
      </c>
      <c r="V79" s="84">
        <v>4799.1719999999996</v>
      </c>
      <c r="W79" s="84">
        <v>2962.8240000000001</v>
      </c>
      <c r="X79" s="84">
        <v>3115.4360000000001</v>
      </c>
      <c r="Y79" s="84">
        <v>3078.7719999999999</v>
      </c>
      <c r="Z79" s="84">
        <v>3442.7069999999999</v>
      </c>
      <c r="AA79" s="84">
        <v>3340.31</v>
      </c>
      <c r="AB79" s="115">
        <v>3341.6000000000004</v>
      </c>
      <c r="AC79" s="115">
        <v>2935.9920000000002</v>
      </c>
      <c r="AD79" s="84">
        <v>2283.9079999999999</v>
      </c>
      <c r="AE79" s="84">
        <v>2296.36</v>
      </c>
      <c r="AF79" s="84">
        <v>2272.1990000000001</v>
      </c>
      <c r="AG79" s="84">
        <v>2456.4630000000002</v>
      </c>
      <c r="AH79" s="115">
        <v>2239.3079999999995</v>
      </c>
      <c r="AI79" s="116">
        <v>2309.1220000000008</v>
      </c>
      <c r="AJ79" s="358">
        <v>2461.357</v>
      </c>
      <c r="AK79" s="358">
        <v>2536.2100000000014</v>
      </c>
      <c r="AL79" s="116">
        <v>1673.0149999999999</v>
      </c>
      <c r="AM79" s="115">
        <v>2891.5789999999979</v>
      </c>
      <c r="AN79" s="115">
        <v>1881.7629999999999</v>
      </c>
      <c r="AO79" s="115">
        <v>3869.2209999999995</v>
      </c>
      <c r="AP79" s="115">
        <v>2960.7420000000002</v>
      </c>
    </row>
    <row r="80" spans="2:42" s="70" customFormat="1" ht="15.6" customHeight="1" x14ac:dyDescent="0.25">
      <c r="B80" s="75"/>
      <c r="C80" s="81"/>
      <c r="D80" s="75">
        <v>62</v>
      </c>
      <c r="E80" s="81" t="s">
        <v>560</v>
      </c>
      <c r="F80" s="84">
        <v>269.19400000000002</v>
      </c>
      <c r="G80" s="84">
        <v>564.77</v>
      </c>
      <c r="H80" s="84">
        <v>775.31899999999996</v>
      </c>
      <c r="I80" s="84">
        <v>1229.2760000000001</v>
      </c>
      <c r="J80" s="84">
        <v>1297.972</v>
      </c>
      <c r="K80" s="84">
        <v>1193.1569999999999</v>
      </c>
      <c r="L80" s="84">
        <v>1365.2639999999999</v>
      </c>
      <c r="M80" s="84">
        <v>1022.369</v>
      </c>
      <c r="N80" s="84">
        <v>1154.02</v>
      </c>
      <c r="O80" s="84">
        <v>1687.7840000000001</v>
      </c>
      <c r="P80" s="84">
        <v>2318.48</v>
      </c>
      <c r="Q80" s="84">
        <v>1871.4159999999999</v>
      </c>
      <c r="R80" s="84">
        <v>1763.9690000000001</v>
      </c>
      <c r="S80" s="84">
        <v>1876.845</v>
      </c>
      <c r="T80" s="84">
        <v>3019.85</v>
      </c>
      <c r="U80" s="84">
        <v>2353.0230000000001</v>
      </c>
      <c r="V80" s="84">
        <v>3079.7849999999999</v>
      </c>
      <c r="W80" s="84">
        <v>2551.4589999999998</v>
      </c>
      <c r="X80" s="84">
        <v>2183.5700000000002</v>
      </c>
      <c r="Y80" s="84">
        <v>2121.5720000000001</v>
      </c>
      <c r="Z80" s="84">
        <v>2096.3440000000001</v>
      </c>
      <c r="AA80" s="84">
        <v>1770.529</v>
      </c>
      <c r="AB80" s="115">
        <v>1732.4659999999999</v>
      </c>
      <c r="AC80" s="115">
        <v>1427.4380000000001</v>
      </c>
      <c r="AD80" s="84">
        <v>1237.1860000000001</v>
      </c>
      <c r="AE80" s="84">
        <v>1257.932</v>
      </c>
      <c r="AF80" s="84">
        <v>1242.0469999999998</v>
      </c>
      <c r="AG80" s="84">
        <v>1096.8339999999998</v>
      </c>
      <c r="AH80" s="115">
        <v>950.22199999999998</v>
      </c>
      <c r="AI80" s="116">
        <v>1032.9559999999999</v>
      </c>
      <c r="AJ80" s="358">
        <v>1126.2699999999998</v>
      </c>
      <c r="AK80" s="358">
        <v>1118.2349999999997</v>
      </c>
      <c r="AL80" s="116">
        <v>896.70699999999999</v>
      </c>
      <c r="AM80" s="115">
        <v>1609.8069999999996</v>
      </c>
      <c r="AN80" s="115">
        <v>1300.125</v>
      </c>
      <c r="AO80" s="115">
        <v>1501.3050000000001</v>
      </c>
      <c r="AP80" s="115">
        <v>1561.2750000000001</v>
      </c>
    </row>
    <row r="81" spans="2:42" s="70" customFormat="1" ht="15.6" customHeight="1" x14ac:dyDescent="0.25">
      <c r="B81" s="75"/>
      <c r="C81" s="81"/>
      <c r="D81" s="75">
        <v>63</v>
      </c>
      <c r="E81" s="82" t="s">
        <v>562</v>
      </c>
      <c r="F81" s="84">
        <v>158.702</v>
      </c>
      <c r="G81" s="84">
        <v>233.316</v>
      </c>
      <c r="H81" s="84">
        <v>320.63799999999998</v>
      </c>
      <c r="I81" s="84">
        <v>582.24199999999996</v>
      </c>
      <c r="J81" s="84">
        <v>427.26499999999999</v>
      </c>
      <c r="K81" s="84">
        <v>215.386</v>
      </c>
      <c r="L81" s="84">
        <v>152.36699999999999</v>
      </c>
      <c r="M81" s="84">
        <v>294.05700000000002</v>
      </c>
      <c r="N81" s="84">
        <v>291.78800000000001</v>
      </c>
      <c r="O81" s="84">
        <v>378.06599999999997</v>
      </c>
      <c r="P81" s="84">
        <v>336.10899999999998</v>
      </c>
      <c r="Q81" s="84">
        <v>145.03299999999999</v>
      </c>
      <c r="R81" s="84">
        <v>186.608</v>
      </c>
      <c r="S81" s="84">
        <v>262.37700000000001</v>
      </c>
      <c r="T81" s="84">
        <v>430.90499999999997</v>
      </c>
      <c r="U81" s="84">
        <v>234.89099999999999</v>
      </c>
      <c r="V81" s="84">
        <v>320.78500000000003</v>
      </c>
      <c r="W81" s="84">
        <v>307.23500000000001</v>
      </c>
      <c r="X81" s="84">
        <v>347.42899999999997</v>
      </c>
      <c r="Y81" s="84">
        <v>383.47899999999998</v>
      </c>
      <c r="Z81" s="84">
        <v>398.03800000000001</v>
      </c>
      <c r="AA81" s="84">
        <v>318.22800000000001</v>
      </c>
      <c r="AB81" s="115">
        <v>301.26299999999998</v>
      </c>
      <c r="AC81" s="115">
        <v>217.06800000000001</v>
      </c>
      <c r="AD81" s="84">
        <v>217.821</v>
      </c>
      <c r="AE81" s="84">
        <v>266.24</v>
      </c>
      <c r="AF81" s="84">
        <v>190.06</v>
      </c>
      <c r="AG81" s="84">
        <v>307.06200000000001</v>
      </c>
      <c r="AH81" s="115">
        <v>450.57299999999992</v>
      </c>
      <c r="AI81" s="116">
        <v>382.80899999999997</v>
      </c>
      <c r="AJ81" s="358">
        <v>564.25999999999988</v>
      </c>
      <c r="AK81" s="358">
        <v>555.83199999999999</v>
      </c>
      <c r="AL81" s="116">
        <v>2914.9039999999995</v>
      </c>
      <c r="AM81" s="115">
        <v>696.60099999999977</v>
      </c>
      <c r="AN81" s="115">
        <v>1642.0889999999999</v>
      </c>
      <c r="AO81" s="115">
        <v>1539.0819999999999</v>
      </c>
      <c r="AP81" s="115">
        <v>1131.231</v>
      </c>
    </row>
    <row r="82" spans="2:42" s="80" customFormat="1" ht="15.6" customHeight="1" x14ac:dyDescent="0.25">
      <c r="B82" s="2" t="s">
        <v>563</v>
      </c>
      <c r="C82" s="648" t="s">
        <v>564</v>
      </c>
      <c r="D82" s="648"/>
      <c r="E82" s="648"/>
      <c r="F82" s="79">
        <v>141.53899999999999</v>
      </c>
      <c r="G82" s="79">
        <v>40.245000000000005</v>
      </c>
      <c r="H82" s="79">
        <v>62.027000000000001</v>
      </c>
      <c r="I82" s="79">
        <v>133.84899999999999</v>
      </c>
      <c r="J82" s="79">
        <v>118.483</v>
      </c>
      <c r="K82" s="79">
        <v>23.758000000000003</v>
      </c>
      <c r="L82" s="79">
        <v>82.87</v>
      </c>
      <c r="M82" s="79">
        <v>38.895000000000003</v>
      </c>
      <c r="N82" s="79">
        <v>97.763000000000005</v>
      </c>
      <c r="O82" s="79">
        <v>115</v>
      </c>
      <c r="P82" s="79">
        <v>212.17699999999999</v>
      </c>
      <c r="Q82" s="79">
        <v>389.48099999999994</v>
      </c>
      <c r="R82" s="79">
        <v>446.15899999999993</v>
      </c>
      <c r="S82" s="79">
        <v>568.09500000000003</v>
      </c>
      <c r="T82" s="79">
        <v>1445.501</v>
      </c>
      <c r="U82" s="79">
        <v>1597.47</v>
      </c>
      <c r="V82" s="79">
        <v>2279.5079999999998</v>
      </c>
      <c r="W82" s="79">
        <v>2313.5259999999994</v>
      </c>
      <c r="X82" s="79">
        <v>2576.4780000000001</v>
      </c>
      <c r="Y82" s="79">
        <v>3076.5149999999999</v>
      </c>
      <c r="Z82" s="79">
        <v>3499.212</v>
      </c>
      <c r="AA82" s="79">
        <v>4036.0459999999998</v>
      </c>
      <c r="AB82" s="114">
        <v>3295.3150000000001</v>
      </c>
      <c r="AC82" s="114">
        <v>3556.58</v>
      </c>
      <c r="AD82" s="79">
        <v>2699.1890000000003</v>
      </c>
      <c r="AE82" s="79">
        <v>2929.8810000000003</v>
      </c>
      <c r="AF82" s="79">
        <v>2799.0189999999998</v>
      </c>
      <c r="AG82" s="79">
        <v>2717.9560000000001</v>
      </c>
      <c r="AH82" s="114">
        <v>2287.2939999999999</v>
      </c>
      <c r="AI82" s="120">
        <v>2331.7200000000007</v>
      </c>
      <c r="AJ82" s="377">
        <v>2086.5379999999996</v>
      </c>
      <c r="AK82" s="377">
        <v>2481.3039999999987</v>
      </c>
      <c r="AL82" s="120">
        <v>2216.2370000000001</v>
      </c>
      <c r="AM82" s="114">
        <v>2959.8</v>
      </c>
      <c r="AN82" s="114">
        <v>3618.8830000000003</v>
      </c>
      <c r="AO82" s="114">
        <v>4059.4750000000004</v>
      </c>
      <c r="AP82" s="114">
        <v>3633.752</v>
      </c>
    </row>
    <row r="83" spans="2:42" s="70" customFormat="1" ht="15.6" customHeight="1" x14ac:dyDescent="0.25">
      <c r="B83" s="75"/>
      <c r="C83" s="81"/>
      <c r="D83" s="75">
        <v>64</v>
      </c>
      <c r="E83" s="81" t="s">
        <v>566</v>
      </c>
      <c r="F83" s="84">
        <v>134.928</v>
      </c>
      <c r="G83" s="84">
        <v>24.34</v>
      </c>
      <c r="H83" s="84">
        <v>34.302999999999997</v>
      </c>
      <c r="I83" s="84">
        <v>81.950999999999993</v>
      </c>
      <c r="J83" s="84">
        <v>25.36</v>
      </c>
      <c r="K83" s="84">
        <v>7.57</v>
      </c>
      <c r="L83" s="84">
        <v>56.953000000000003</v>
      </c>
      <c r="M83" s="84">
        <v>14.628</v>
      </c>
      <c r="N83" s="84">
        <v>44.491</v>
      </c>
      <c r="O83" s="84">
        <v>58.862000000000002</v>
      </c>
      <c r="P83" s="84">
        <v>156.149</v>
      </c>
      <c r="Q83" s="84">
        <v>339.88099999999997</v>
      </c>
      <c r="R83" s="84">
        <v>295.09199999999998</v>
      </c>
      <c r="S83" s="84">
        <v>490.596</v>
      </c>
      <c r="T83" s="84">
        <v>1263.296</v>
      </c>
      <c r="U83" s="84">
        <v>1438.759</v>
      </c>
      <c r="V83" s="84">
        <v>2053.7570000000001</v>
      </c>
      <c r="W83" s="84">
        <v>2167.3939999999998</v>
      </c>
      <c r="X83" s="84">
        <v>2419.4920000000002</v>
      </c>
      <c r="Y83" s="84">
        <v>2936.259</v>
      </c>
      <c r="Z83" s="84">
        <v>3332.0070000000001</v>
      </c>
      <c r="AA83" s="84">
        <v>3816.8670000000002</v>
      </c>
      <c r="AB83" s="115">
        <v>3047.3110000000001</v>
      </c>
      <c r="AC83" s="115">
        <v>3334.3389999999999</v>
      </c>
      <c r="AD83" s="84">
        <v>2529.1860000000001</v>
      </c>
      <c r="AE83" s="84">
        <v>2688.1930000000002</v>
      </c>
      <c r="AF83" s="84">
        <v>2638.35</v>
      </c>
      <c r="AG83" s="84">
        <v>2551.3250000000003</v>
      </c>
      <c r="AH83" s="115">
        <v>2079.9859999999999</v>
      </c>
      <c r="AI83" s="116">
        <v>2030.7280000000005</v>
      </c>
      <c r="AJ83" s="358">
        <v>1889.1759999999999</v>
      </c>
      <c r="AK83" s="358">
        <v>2187.7039999999988</v>
      </c>
      <c r="AL83" s="116">
        <v>2011.4749999999999</v>
      </c>
      <c r="AM83" s="115">
        <v>2762.42</v>
      </c>
      <c r="AN83" s="115">
        <v>3383.3630000000003</v>
      </c>
      <c r="AO83" s="115">
        <v>3715.806</v>
      </c>
      <c r="AP83" s="115">
        <v>3340.7759999999998</v>
      </c>
    </row>
    <row r="84" spans="2:42" s="70" customFormat="1" ht="15.6" customHeight="1" x14ac:dyDescent="0.25">
      <c r="B84" s="75"/>
      <c r="C84" s="81"/>
      <c r="D84" s="75">
        <v>65</v>
      </c>
      <c r="E84" s="81" t="s">
        <v>568</v>
      </c>
      <c r="F84" s="84">
        <v>0.88</v>
      </c>
      <c r="G84" s="84">
        <v>2.863</v>
      </c>
      <c r="H84" s="84">
        <v>4.4800000000000004</v>
      </c>
      <c r="I84" s="84">
        <v>3.5619999999999998</v>
      </c>
      <c r="J84" s="84">
        <v>4.4390000000000001</v>
      </c>
      <c r="K84" s="84">
        <v>0.67600000000000005</v>
      </c>
      <c r="L84" s="84">
        <v>4.359</v>
      </c>
      <c r="M84" s="84">
        <v>7.1790000000000003</v>
      </c>
      <c r="N84" s="84">
        <v>13.734</v>
      </c>
      <c r="O84" s="84">
        <v>10.97</v>
      </c>
      <c r="P84" s="84">
        <v>7.4269999999999996</v>
      </c>
      <c r="Q84" s="84">
        <v>16.696999999999999</v>
      </c>
      <c r="R84" s="84">
        <v>58.88</v>
      </c>
      <c r="S84" s="84">
        <v>26.271000000000001</v>
      </c>
      <c r="T84" s="84">
        <v>44.606000000000002</v>
      </c>
      <c r="U84" s="84">
        <v>40.01</v>
      </c>
      <c r="V84" s="84">
        <v>68.403000000000006</v>
      </c>
      <c r="W84" s="84">
        <v>48.936999999999998</v>
      </c>
      <c r="X84" s="84">
        <v>68.150000000000006</v>
      </c>
      <c r="Y84" s="84">
        <v>40.167000000000002</v>
      </c>
      <c r="Z84" s="84">
        <v>49.594000000000001</v>
      </c>
      <c r="AA84" s="84">
        <v>53.457000000000001</v>
      </c>
      <c r="AB84" s="115">
        <v>58.078000000000003</v>
      </c>
      <c r="AC84" s="115">
        <v>41.637</v>
      </c>
      <c r="AD84" s="84">
        <v>64.637</v>
      </c>
      <c r="AE84" s="84">
        <v>72.512999999999991</v>
      </c>
      <c r="AF84" s="84">
        <v>48.275999999999996</v>
      </c>
      <c r="AG84" s="84">
        <v>66.099999999999994</v>
      </c>
      <c r="AH84" s="115">
        <v>59.447000000000003</v>
      </c>
      <c r="AI84" s="116">
        <v>60.704999999999998</v>
      </c>
      <c r="AJ84" s="358">
        <v>70.12</v>
      </c>
      <c r="AK84" s="358">
        <v>137.352</v>
      </c>
      <c r="AL84" s="116">
        <v>55.611999999999995</v>
      </c>
      <c r="AM84" s="115">
        <v>78.426000000000016</v>
      </c>
      <c r="AN84" s="115">
        <v>82.180999999999997</v>
      </c>
      <c r="AO84" s="115">
        <v>109.19499999999999</v>
      </c>
      <c r="AP84" s="115">
        <v>100.319</v>
      </c>
    </row>
    <row r="85" spans="2:42" s="70" customFormat="1" ht="15.6" customHeight="1" x14ac:dyDescent="0.25">
      <c r="B85" s="75"/>
      <c r="C85" s="81"/>
      <c r="D85" s="75">
        <v>66</v>
      </c>
      <c r="E85" s="81" t="s">
        <v>570</v>
      </c>
      <c r="F85" s="84">
        <v>5.2839999999999998</v>
      </c>
      <c r="G85" s="84">
        <v>8.2750000000000004</v>
      </c>
      <c r="H85" s="84">
        <v>4.9459999999999997</v>
      </c>
      <c r="I85" s="84">
        <v>7.3780000000000001</v>
      </c>
      <c r="J85" s="84">
        <v>2.21</v>
      </c>
      <c r="K85" s="84">
        <v>0.52</v>
      </c>
      <c r="L85" s="84">
        <v>7.5570000000000004</v>
      </c>
      <c r="M85" s="84">
        <v>3.778</v>
      </c>
      <c r="N85" s="84">
        <v>15.186</v>
      </c>
      <c r="O85" s="84">
        <v>21.919</v>
      </c>
      <c r="P85" s="84">
        <v>3.048</v>
      </c>
      <c r="Q85" s="84">
        <v>11.577999999999999</v>
      </c>
      <c r="R85" s="84">
        <v>57.875999999999998</v>
      </c>
      <c r="S85" s="84">
        <v>27.927</v>
      </c>
      <c r="T85" s="84">
        <v>77.745000000000005</v>
      </c>
      <c r="U85" s="84">
        <v>99.156000000000006</v>
      </c>
      <c r="V85" s="84">
        <v>126.01600000000001</v>
      </c>
      <c r="W85" s="84">
        <v>71.138000000000005</v>
      </c>
      <c r="X85" s="84">
        <v>71.709000000000003</v>
      </c>
      <c r="Y85" s="84">
        <v>65.709000000000003</v>
      </c>
      <c r="Z85" s="84">
        <v>78.527000000000001</v>
      </c>
      <c r="AA85" s="84">
        <v>110.23399999999999</v>
      </c>
      <c r="AB85" s="115">
        <v>143.63399999999999</v>
      </c>
      <c r="AC85" s="115">
        <v>121.624</v>
      </c>
      <c r="AD85" s="84">
        <v>67.48</v>
      </c>
      <c r="AE85" s="84">
        <v>115.42700000000001</v>
      </c>
      <c r="AF85" s="84">
        <v>73.106999999999999</v>
      </c>
      <c r="AG85" s="84">
        <v>76.217000000000013</v>
      </c>
      <c r="AH85" s="115">
        <v>87.689000000000007</v>
      </c>
      <c r="AI85" s="116">
        <v>182.92700000000005</v>
      </c>
      <c r="AJ85" s="358">
        <v>99.99499999999999</v>
      </c>
      <c r="AK85" s="358">
        <v>106.26699999999998</v>
      </c>
      <c r="AL85" s="116">
        <v>125.59800000000001</v>
      </c>
      <c r="AM85" s="115">
        <v>94.837000000000003</v>
      </c>
      <c r="AN85" s="115">
        <v>68.557000000000002</v>
      </c>
      <c r="AO85" s="115">
        <v>177.387</v>
      </c>
      <c r="AP85" s="115">
        <v>123.81699999999999</v>
      </c>
    </row>
    <row r="86" spans="2:42" s="70" customFormat="1" ht="15.6" customHeight="1" x14ac:dyDescent="0.25">
      <c r="B86" s="75"/>
      <c r="C86" s="81"/>
      <c r="D86" s="75">
        <v>67</v>
      </c>
      <c r="E86" s="81" t="s">
        <v>572</v>
      </c>
      <c r="F86" s="83" t="s">
        <v>405</v>
      </c>
      <c r="G86" s="84">
        <v>4.7670000000000003</v>
      </c>
      <c r="H86" s="84">
        <v>18.297999999999998</v>
      </c>
      <c r="I86" s="84">
        <v>40.957999999999998</v>
      </c>
      <c r="J86" s="84">
        <v>86.474000000000004</v>
      </c>
      <c r="K86" s="84">
        <v>14.992000000000001</v>
      </c>
      <c r="L86" s="84">
        <v>14.000999999999999</v>
      </c>
      <c r="M86" s="84">
        <v>13.31</v>
      </c>
      <c r="N86" s="84">
        <v>24.352</v>
      </c>
      <c r="O86" s="84">
        <v>23.248999999999999</v>
      </c>
      <c r="P86" s="84">
        <v>45.552999999999997</v>
      </c>
      <c r="Q86" s="84">
        <v>21.324999999999999</v>
      </c>
      <c r="R86" s="84">
        <v>34.311</v>
      </c>
      <c r="S86" s="84">
        <v>23.300999999999998</v>
      </c>
      <c r="T86" s="84">
        <v>59.853999999999999</v>
      </c>
      <c r="U86" s="84">
        <v>19.545000000000002</v>
      </c>
      <c r="V86" s="84">
        <v>31.332000000000001</v>
      </c>
      <c r="W86" s="84">
        <v>26.056999999999999</v>
      </c>
      <c r="X86" s="84">
        <v>17.126999999999999</v>
      </c>
      <c r="Y86" s="84">
        <v>34.380000000000003</v>
      </c>
      <c r="Z86" s="84">
        <v>39.084000000000003</v>
      </c>
      <c r="AA86" s="84">
        <v>55.488</v>
      </c>
      <c r="AB86" s="115">
        <v>46.292000000000002</v>
      </c>
      <c r="AC86" s="115">
        <v>58.98</v>
      </c>
      <c r="AD86" s="84">
        <v>37.885999999999996</v>
      </c>
      <c r="AE86" s="84">
        <v>53.748000000000005</v>
      </c>
      <c r="AF86" s="84">
        <v>39.285999999999994</v>
      </c>
      <c r="AG86" s="84">
        <v>24.314</v>
      </c>
      <c r="AH86" s="115">
        <v>60.172000000000004</v>
      </c>
      <c r="AI86" s="116">
        <v>57.36</v>
      </c>
      <c r="AJ86" s="358">
        <v>27.247000000000003</v>
      </c>
      <c r="AK86" s="358">
        <v>49.981000000000009</v>
      </c>
      <c r="AL86" s="116">
        <v>23.552000000000003</v>
      </c>
      <c r="AM86" s="115">
        <v>24.116999999999997</v>
      </c>
      <c r="AN86" s="115">
        <v>84.781999999999996</v>
      </c>
      <c r="AO86" s="115">
        <v>57.087000000000003</v>
      </c>
      <c r="AP86" s="115">
        <v>68.84</v>
      </c>
    </row>
    <row r="87" spans="2:42" s="80" customFormat="1" ht="15.6" customHeight="1" x14ac:dyDescent="0.25">
      <c r="B87" s="2" t="s">
        <v>573</v>
      </c>
      <c r="C87" s="78" t="s">
        <v>574</v>
      </c>
      <c r="D87" s="78"/>
      <c r="E87" s="78"/>
      <c r="F87" s="79">
        <v>399.30799999999999</v>
      </c>
      <c r="G87" s="79">
        <v>283.81900000000002</v>
      </c>
      <c r="H87" s="79">
        <v>731.10500000000002</v>
      </c>
      <c r="I87" s="79">
        <v>427.11799999999999</v>
      </c>
      <c r="J87" s="79">
        <v>600.346</v>
      </c>
      <c r="K87" s="79">
        <v>415.06799999999998</v>
      </c>
      <c r="L87" s="79">
        <v>598.13499999999999</v>
      </c>
      <c r="M87" s="79">
        <v>599.86500000000001</v>
      </c>
      <c r="N87" s="79">
        <v>732.06</v>
      </c>
      <c r="O87" s="79">
        <v>508.94299999999998</v>
      </c>
      <c r="P87" s="79">
        <v>777.54499999999996</v>
      </c>
      <c r="Q87" s="79">
        <v>906.97499999999991</v>
      </c>
      <c r="R87" s="79">
        <v>919.83699999999999</v>
      </c>
      <c r="S87" s="79">
        <v>1020.4109999999999</v>
      </c>
      <c r="T87" s="79">
        <v>2027.4299999999998</v>
      </c>
      <c r="U87" s="79">
        <v>3132.3349999999996</v>
      </c>
      <c r="V87" s="79">
        <v>2374.299</v>
      </c>
      <c r="W87" s="79">
        <v>2696.2430000000004</v>
      </c>
      <c r="X87" s="79">
        <v>3302.502</v>
      </c>
      <c r="Y87" s="79">
        <v>3083.8040000000001</v>
      </c>
      <c r="Z87" s="79">
        <v>4049.8290000000002</v>
      </c>
      <c r="AA87" s="79">
        <v>5291.2479999999996</v>
      </c>
      <c r="AB87" s="114">
        <v>5084.7420000000002</v>
      </c>
      <c r="AC87" s="114">
        <v>4956.0450000000001</v>
      </c>
      <c r="AD87" s="79">
        <v>7495.6770000000006</v>
      </c>
      <c r="AE87" s="79">
        <v>5329.9390000000003</v>
      </c>
      <c r="AF87" s="79">
        <v>5103.5740000000005</v>
      </c>
      <c r="AG87" s="79">
        <v>4992.3449999999993</v>
      </c>
      <c r="AH87" s="114">
        <v>3315.9260000000004</v>
      </c>
      <c r="AI87" s="120">
        <v>3535.3469999999998</v>
      </c>
      <c r="AJ87" s="377">
        <v>6924.4740000000002</v>
      </c>
      <c r="AK87" s="377">
        <v>4946.594000000001</v>
      </c>
      <c r="AL87" s="120">
        <v>3787.9760000000006</v>
      </c>
      <c r="AM87" s="114">
        <v>4468.2420000000002</v>
      </c>
      <c r="AN87" s="114">
        <v>7502.6059999999998</v>
      </c>
      <c r="AO87" s="114">
        <v>7144.2540000000008</v>
      </c>
      <c r="AP87" s="114">
        <v>8397.625</v>
      </c>
    </row>
    <row r="88" spans="2:42" s="70" customFormat="1" ht="15.6" customHeight="1" x14ac:dyDescent="0.25">
      <c r="B88" s="75"/>
      <c r="C88" s="81"/>
      <c r="D88" s="75">
        <v>68</v>
      </c>
      <c r="E88" s="81" t="s">
        <v>576</v>
      </c>
      <c r="F88" s="84">
        <v>33.656999999999996</v>
      </c>
      <c r="G88" s="84">
        <v>51.843000000000004</v>
      </c>
      <c r="H88" s="84">
        <v>353.55500000000001</v>
      </c>
      <c r="I88" s="84">
        <v>49.076999999999998</v>
      </c>
      <c r="J88" s="84">
        <v>97.677999999999997</v>
      </c>
      <c r="K88" s="84">
        <v>81.137</v>
      </c>
      <c r="L88" s="84">
        <v>166.93700000000001</v>
      </c>
      <c r="M88" s="84">
        <v>84.631</v>
      </c>
      <c r="N88" s="84">
        <v>43.067999999999998</v>
      </c>
      <c r="O88" s="84">
        <v>45.798000000000002</v>
      </c>
      <c r="P88" s="84">
        <v>52.63</v>
      </c>
      <c r="Q88" s="84">
        <v>48.424999999999997</v>
      </c>
      <c r="R88" s="84">
        <v>43.496000000000002</v>
      </c>
      <c r="S88" s="84">
        <v>119.511</v>
      </c>
      <c r="T88" s="84">
        <v>224.62</v>
      </c>
      <c r="U88" s="84">
        <v>840.55</v>
      </c>
      <c r="V88" s="84">
        <v>322.28500000000003</v>
      </c>
      <c r="W88" s="84">
        <v>278.70800000000003</v>
      </c>
      <c r="X88" s="84">
        <v>280.108</v>
      </c>
      <c r="Y88" s="84">
        <v>341.416</v>
      </c>
      <c r="Z88" s="84">
        <v>470.27199999999999</v>
      </c>
      <c r="AA88" s="84">
        <v>458.00200000000001</v>
      </c>
      <c r="AB88" s="115">
        <v>416.12700000000001</v>
      </c>
      <c r="AC88" s="115">
        <v>1098.6130000000001</v>
      </c>
      <c r="AD88" s="84">
        <v>5340.4630000000006</v>
      </c>
      <c r="AE88" s="84">
        <v>3651.7530000000002</v>
      </c>
      <c r="AF88" s="84">
        <v>3242.5650000000001</v>
      </c>
      <c r="AG88" s="84">
        <v>3752.0889999999999</v>
      </c>
      <c r="AH88" s="115">
        <v>1562.1510000000005</v>
      </c>
      <c r="AI88" s="116">
        <v>1701.4340000000002</v>
      </c>
      <c r="AJ88" s="358">
        <v>2596.5020000000004</v>
      </c>
      <c r="AK88" s="358">
        <v>1921.8190000000004</v>
      </c>
      <c r="AL88" s="116">
        <v>1252.2269999999999</v>
      </c>
      <c r="AM88" s="115">
        <v>1305.8690000000001</v>
      </c>
      <c r="AN88" s="115">
        <v>1123.633</v>
      </c>
      <c r="AO88" s="115">
        <v>1681.489</v>
      </c>
      <c r="AP88" s="115">
        <v>1166.9449999999999</v>
      </c>
    </row>
    <row r="89" spans="2:42" s="70" customFormat="1" ht="15.6" customHeight="1" x14ac:dyDescent="0.25">
      <c r="B89" s="75"/>
      <c r="C89" s="81"/>
      <c r="D89" s="75">
        <v>69</v>
      </c>
      <c r="E89" s="81" t="s">
        <v>578</v>
      </c>
      <c r="F89" s="84">
        <v>240.80500000000001</v>
      </c>
      <c r="G89" s="84">
        <v>143.505</v>
      </c>
      <c r="H89" s="84">
        <v>245.07599999999999</v>
      </c>
      <c r="I89" s="84">
        <v>336.82799999999997</v>
      </c>
      <c r="J89" s="84">
        <v>188.43</v>
      </c>
      <c r="K89" s="84">
        <v>300.95499999999998</v>
      </c>
      <c r="L89" s="84">
        <v>242.31200000000001</v>
      </c>
      <c r="M89" s="84">
        <v>323.88200000000001</v>
      </c>
      <c r="N89" s="84">
        <v>421.99099999999999</v>
      </c>
      <c r="O89" s="84">
        <v>318.10599999999999</v>
      </c>
      <c r="P89" s="84">
        <v>540.78</v>
      </c>
      <c r="Q89" s="84">
        <v>586.16700000000003</v>
      </c>
      <c r="R89" s="84">
        <v>427.29500000000002</v>
      </c>
      <c r="S89" s="84">
        <v>546.649</v>
      </c>
      <c r="T89" s="84">
        <v>1166.2170000000001</v>
      </c>
      <c r="U89" s="84">
        <v>1350.319</v>
      </c>
      <c r="V89" s="84">
        <v>1287.653</v>
      </c>
      <c r="W89" s="84">
        <v>1766.2470000000001</v>
      </c>
      <c r="X89" s="84">
        <v>2431.8029999999999</v>
      </c>
      <c r="Y89" s="84">
        <v>2189.527</v>
      </c>
      <c r="Z89" s="84">
        <v>1767.479</v>
      </c>
      <c r="AA89" s="84">
        <v>1448.394</v>
      </c>
      <c r="AB89" s="115">
        <v>1571.06</v>
      </c>
      <c r="AC89" s="115">
        <v>1316.4</v>
      </c>
      <c r="AD89" s="84">
        <v>721.96399999999994</v>
      </c>
      <c r="AE89" s="84">
        <v>766.40499999999997</v>
      </c>
      <c r="AF89" s="84">
        <v>735.36400000000003</v>
      </c>
      <c r="AG89" s="84">
        <v>611.54300000000001</v>
      </c>
      <c r="AH89" s="115">
        <v>1049.924</v>
      </c>
      <c r="AI89" s="116">
        <v>1263.2509999999997</v>
      </c>
      <c r="AJ89" s="358">
        <v>3548.2060000000001</v>
      </c>
      <c r="AK89" s="358">
        <v>2399.576</v>
      </c>
      <c r="AL89" s="116">
        <v>1975.2250000000004</v>
      </c>
      <c r="AM89" s="115">
        <v>2304.7739999999999</v>
      </c>
      <c r="AN89" s="115">
        <v>5110.07</v>
      </c>
      <c r="AO89" s="115">
        <v>3919.049</v>
      </c>
      <c r="AP89" s="115">
        <v>5559.9830000000002</v>
      </c>
    </row>
    <row r="90" spans="2:42" s="70" customFormat="1" ht="15.6" customHeight="1" x14ac:dyDescent="0.25">
      <c r="B90" s="75"/>
      <c r="C90" s="81"/>
      <c r="D90" s="75">
        <v>70</v>
      </c>
      <c r="E90" s="81" t="s">
        <v>580</v>
      </c>
      <c r="F90" s="84">
        <v>124.846</v>
      </c>
      <c r="G90" s="84">
        <v>88.471000000000004</v>
      </c>
      <c r="H90" s="84">
        <v>132.47399999999999</v>
      </c>
      <c r="I90" s="84">
        <v>41.213000000000001</v>
      </c>
      <c r="J90" s="84">
        <v>314.238</v>
      </c>
      <c r="K90" s="84">
        <v>32.975999999999999</v>
      </c>
      <c r="L90" s="84">
        <v>188.886</v>
      </c>
      <c r="M90" s="84">
        <v>191.352</v>
      </c>
      <c r="N90" s="84">
        <v>267.00099999999998</v>
      </c>
      <c r="O90" s="84">
        <v>145.03899999999999</v>
      </c>
      <c r="P90" s="84">
        <v>184.13499999999999</v>
      </c>
      <c r="Q90" s="84">
        <v>272.38299999999998</v>
      </c>
      <c r="R90" s="84">
        <v>449.04599999999999</v>
      </c>
      <c r="S90" s="84">
        <v>354.25099999999998</v>
      </c>
      <c r="T90" s="84">
        <v>636.59299999999996</v>
      </c>
      <c r="U90" s="84">
        <v>941.46600000000001</v>
      </c>
      <c r="V90" s="84">
        <v>764.36099999999999</v>
      </c>
      <c r="W90" s="84">
        <v>651.28800000000001</v>
      </c>
      <c r="X90" s="84">
        <v>590.59100000000001</v>
      </c>
      <c r="Y90" s="84">
        <v>552.86099999999999</v>
      </c>
      <c r="Z90" s="84">
        <v>1812.078</v>
      </c>
      <c r="AA90" s="84">
        <v>3384.8519999999999</v>
      </c>
      <c r="AB90" s="115">
        <v>3097.5549999999998</v>
      </c>
      <c r="AC90" s="115">
        <v>2541.0320000000002</v>
      </c>
      <c r="AD90" s="84">
        <v>1433.25</v>
      </c>
      <c r="AE90" s="84">
        <v>911.78100000000006</v>
      </c>
      <c r="AF90" s="84">
        <v>1125.645</v>
      </c>
      <c r="AG90" s="84">
        <v>628.71299999999997</v>
      </c>
      <c r="AH90" s="115">
        <v>703.85099999999989</v>
      </c>
      <c r="AI90" s="116">
        <v>570.66200000000003</v>
      </c>
      <c r="AJ90" s="358">
        <v>779.76600000000008</v>
      </c>
      <c r="AK90" s="358">
        <v>625.19900000000007</v>
      </c>
      <c r="AL90" s="116">
        <v>560.52400000000011</v>
      </c>
      <c r="AM90" s="115">
        <v>857.59900000000027</v>
      </c>
      <c r="AN90" s="115">
        <v>1268.903</v>
      </c>
      <c r="AO90" s="115">
        <v>1543.7159999999999</v>
      </c>
      <c r="AP90" s="115">
        <v>1670.6969999999999</v>
      </c>
    </row>
    <row r="91" spans="2:42" s="80" customFormat="1" ht="15.6" customHeight="1" x14ac:dyDescent="0.25">
      <c r="B91" s="2" t="s">
        <v>581</v>
      </c>
      <c r="C91" s="78" t="s">
        <v>582</v>
      </c>
      <c r="D91" s="78"/>
      <c r="E91" s="78"/>
      <c r="F91" s="79">
        <v>2.3079999999999998</v>
      </c>
      <c r="G91" s="79">
        <v>74.456000000000003</v>
      </c>
      <c r="H91" s="79">
        <v>82.991</v>
      </c>
      <c r="I91" s="79">
        <v>71.474999999999994</v>
      </c>
      <c r="J91" s="79">
        <v>216.23099999999999</v>
      </c>
      <c r="K91" s="79">
        <v>320.05200000000002</v>
      </c>
      <c r="L91" s="79">
        <v>23.86</v>
      </c>
      <c r="M91" s="79">
        <v>19.806000000000001</v>
      </c>
      <c r="N91" s="79">
        <v>13.928000000000001</v>
      </c>
      <c r="O91" s="79">
        <v>7.8840000000000003</v>
      </c>
      <c r="P91" s="79">
        <v>9.1059999999999999</v>
      </c>
      <c r="Q91" s="79">
        <v>9.9740000000000002</v>
      </c>
      <c r="R91" s="79">
        <v>50.720999999999997</v>
      </c>
      <c r="S91" s="79">
        <v>71.094999999999999</v>
      </c>
      <c r="T91" s="79">
        <v>226.90199999999999</v>
      </c>
      <c r="U91" s="79">
        <v>115.511</v>
      </c>
      <c r="V91" s="79">
        <v>348.41899999999998</v>
      </c>
      <c r="W91" s="79">
        <v>233.232</v>
      </c>
      <c r="X91" s="79">
        <v>439.88099999999997</v>
      </c>
      <c r="Y91" s="79">
        <v>213.24100000000001</v>
      </c>
      <c r="Z91" s="79">
        <v>416.44499999999999</v>
      </c>
      <c r="AA91" s="79">
        <v>610.32899999999995</v>
      </c>
      <c r="AB91" s="114">
        <v>496.822</v>
      </c>
      <c r="AC91" s="114">
        <v>428.73200000000003</v>
      </c>
      <c r="AD91" s="79">
        <v>492.90699999999998</v>
      </c>
      <c r="AE91" s="79">
        <v>520.27800000000002</v>
      </c>
      <c r="AF91" s="79">
        <v>341.19799999999998</v>
      </c>
      <c r="AG91" s="79">
        <v>333.57600000000002</v>
      </c>
      <c r="AH91" s="114">
        <v>394.68200000000007</v>
      </c>
      <c r="AI91" s="120">
        <v>347.55999999999995</v>
      </c>
      <c r="AJ91" s="377">
        <v>290.18300000000005</v>
      </c>
      <c r="AK91" s="377">
        <v>288.09800000000001</v>
      </c>
      <c r="AL91" s="120">
        <v>68.402000000000001</v>
      </c>
      <c r="AM91" s="114">
        <v>128.70199999999997</v>
      </c>
      <c r="AN91" s="114">
        <v>797.07099999999991</v>
      </c>
      <c r="AO91" s="114">
        <v>521.45600000000002</v>
      </c>
      <c r="AP91" s="114">
        <v>697.21400000000006</v>
      </c>
    </row>
    <row r="92" spans="2:42" s="70" customFormat="1" ht="15.6" customHeight="1" x14ac:dyDescent="0.25">
      <c r="B92" s="75"/>
      <c r="C92" s="81"/>
      <c r="D92" s="75">
        <v>71</v>
      </c>
      <c r="E92" s="82" t="s">
        <v>584</v>
      </c>
      <c r="F92" s="84">
        <v>2.3079999999999998</v>
      </c>
      <c r="G92" s="84">
        <v>74.456000000000003</v>
      </c>
      <c r="H92" s="84">
        <v>82.991</v>
      </c>
      <c r="I92" s="84">
        <v>71.474999999999994</v>
      </c>
      <c r="J92" s="84">
        <v>216.23099999999999</v>
      </c>
      <c r="K92" s="84">
        <v>320.05200000000002</v>
      </c>
      <c r="L92" s="84">
        <v>23.86</v>
      </c>
      <c r="M92" s="84">
        <v>19.806000000000001</v>
      </c>
      <c r="N92" s="84">
        <v>13.928000000000001</v>
      </c>
      <c r="O92" s="84">
        <v>7.8840000000000003</v>
      </c>
      <c r="P92" s="84">
        <v>9.1059999999999999</v>
      </c>
      <c r="Q92" s="84">
        <v>9.9740000000000002</v>
      </c>
      <c r="R92" s="84">
        <v>50.720999999999997</v>
      </c>
      <c r="S92" s="84">
        <v>71.094999999999999</v>
      </c>
      <c r="T92" s="84">
        <v>226.90199999999999</v>
      </c>
      <c r="U92" s="84">
        <v>115.511</v>
      </c>
      <c r="V92" s="84">
        <v>348.41899999999998</v>
      </c>
      <c r="W92" s="84">
        <v>233.232</v>
      </c>
      <c r="X92" s="84">
        <v>439.88099999999997</v>
      </c>
      <c r="Y92" s="84">
        <v>213.24100000000001</v>
      </c>
      <c r="Z92" s="84">
        <v>416.44499999999999</v>
      </c>
      <c r="AA92" s="84">
        <v>610.32899999999995</v>
      </c>
      <c r="AB92" s="115">
        <v>496.822</v>
      </c>
      <c r="AC92" s="115">
        <v>428.73200000000003</v>
      </c>
      <c r="AD92" s="84">
        <v>492.90699999999998</v>
      </c>
      <c r="AE92" s="84">
        <v>520.27800000000002</v>
      </c>
      <c r="AF92" s="84">
        <v>341.19799999999998</v>
      </c>
      <c r="AG92" s="84">
        <v>333.57600000000002</v>
      </c>
      <c r="AH92" s="115">
        <v>394.68200000000007</v>
      </c>
      <c r="AI92" s="116">
        <v>347.55999999999995</v>
      </c>
      <c r="AJ92" s="358">
        <v>290.18300000000005</v>
      </c>
      <c r="AK92" s="358">
        <v>288.09800000000001</v>
      </c>
      <c r="AL92" s="116">
        <v>68.402000000000001</v>
      </c>
      <c r="AM92" s="115">
        <v>128.70199999999997</v>
      </c>
      <c r="AN92" s="115">
        <v>797.07099999999991</v>
      </c>
      <c r="AO92" s="115">
        <v>521.45600000000002</v>
      </c>
      <c r="AP92" s="115">
        <v>697.21400000000006</v>
      </c>
    </row>
    <row r="93" spans="2:42" s="80" customFormat="1" ht="15.6" customHeight="1" x14ac:dyDescent="0.25">
      <c r="B93" s="2" t="s">
        <v>585</v>
      </c>
      <c r="C93" s="78" t="s">
        <v>586</v>
      </c>
      <c r="D93" s="2"/>
      <c r="E93" s="78"/>
      <c r="F93" s="79">
        <v>1391.3530000000001</v>
      </c>
      <c r="G93" s="79">
        <v>1381.4290000000003</v>
      </c>
      <c r="H93" s="79">
        <v>3864.3769999999995</v>
      </c>
      <c r="I93" s="79">
        <v>4078.5919999999996</v>
      </c>
      <c r="J93" s="79">
        <v>2455.3549999999996</v>
      </c>
      <c r="K93" s="79">
        <v>1824.5609999999999</v>
      </c>
      <c r="L93" s="79">
        <v>1430.8690000000001</v>
      </c>
      <c r="M93" s="79">
        <v>3182.0449999999996</v>
      </c>
      <c r="N93" s="79">
        <v>2831.627</v>
      </c>
      <c r="O93" s="79">
        <v>3157.54</v>
      </c>
      <c r="P93" s="79">
        <v>5816.9669999999987</v>
      </c>
      <c r="Q93" s="79">
        <v>16645.733</v>
      </c>
      <c r="R93" s="79">
        <v>11545.652</v>
      </c>
      <c r="S93" s="79">
        <v>14813.499</v>
      </c>
      <c r="T93" s="79">
        <v>17099.350000000002</v>
      </c>
      <c r="U93" s="79">
        <v>24669.027999999998</v>
      </c>
      <c r="V93" s="79">
        <v>37261.664000000004</v>
      </c>
      <c r="W93" s="79">
        <v>28903.632999999994</v>
      </c>
      <c r="X93" s="79">
        <v>22215.706000000002</v>
      </c>
      <c r="Y93" s="79">
        <v>15070.976999999999</v>
      </c>
      <c r="Z93" s="79">
        <v>17959.184000000005</v>
      </c>
      <c r="AA93" s="79">
        <v>12454.861999999999</v>
      </c>
      <c r="AB93" s="114">
        <v>6911.7610000000004</v>
      </c>
      <c r="AC93" s="114">
        <v>6003.2389999999996</v>
      </c>
      <c r="AD93" s="79">
        <v>31433.684000000001</v>
      </c>
      <c r="AE93" s="79">
        <v>7190.884</v>
      </c>
      <c r="AF93" s="79">
        <v>8536.3140000000003</v>
      </c>
      <c r="AG93" s="79">
        <v>4680.0450000000001</v>
      </c>
      <c r="AH93" s="114">
        <v>3934.0900000000006</v>
      </c>
      <c r="AI93" s="120">
        <v>4934.1230000000005</v>
      </c>
      <c r="AJ93" s="377">
        <v>6947.4440000000004</v>
      </c>
      <c r="AK93" s="377">
        <v>8414.6210000000028</v>
      </c>
      <c r="AL93" s="120">
        <v>7347.8440000000019</v>
      </c>
      <c r="AM93" s="114">
        <v>12765.689999999995</v>
      </c>
      <c r="AN93" s="114">
        <v>15801.228000000001</v>
      </c>
      <c r="AO93" s="114">
        <v>20402.484000000004</v>
      </c>
      <c r="AP93" s="114">
        <v>18959.067999999996</v>
      </c>
    </row>
    <row r="94" spans="2:42" s="70" customFormat="1" ht="15.6" customHeight="1" x14ac:dyDescent="0.25">
      <c r="B94" s="75"/>
      <c r="C94" s="81"/>
      <c r="D94" s="75">
        <v>72</v>
      </c>
      <c r="E94" s="81" t="s">
        <v>588</v>
      </c>
      <c r="F94" s="84">
        <v>155.08500000000001</v>
      </c>
      <c r="G94" s="84">
        <v>109.355</v>
      </c>
      <c r="H94" s="84">
        <v>2057.7779999999998</v>
      </c>
      <c r="I94" s="84">
        <v>2658.5369999999998</v>
      </c>
      <c r="J94" s="84">
        <v>959.423</v>
      </c>
      <c r="K94" s="84">
        <v>759.26700000000005</v>
      </c>
      <c r="L94" s="84">
        <v>132.285</v>
      </c>
      <c r="M94" s="84">
        <v>595.65200000000004</v>
      </c>
      <c r="N94" s="84">
        <v>307.83999999999997</v>
      </c>
      <c r="O94" s="84">
        <v>1737.703</v>
      </c>
      <c r="P94" s="84">
        <v>3675.0970000000002</v>
      </c>
      <c r="Q94" s="84">
        <v>12494.422</v>
      </c>
      <c r="R94" s="84">
        <v>10054.109</v>
      </c>
      <c r="S94" s="84">
        <v>13524.526</v>
      </c>
      <c r="T94" s="84">
        <v>13703.903</v>
      </c>
      <c r="U94" s="84">
        <v>20164.624</v>
      </c>
      <c r="V94" s="84">
        <v>27105.339</v>
      </c>
      <c r="W94" s="84">
        <v>24174.313999999998</v>
      </c>
      <c r="X94" s="84">
        <v>18163.839</v>
      </c>
      <c r="Y94" s="84">
        <v>10742.106</v>
      </c>
      <c r="Z94" s="84">
        <v>13302.984</v>
      </c>
      <c r="AA94" s="84">
        <v>8291.5730000000003</v>
      </c>
      <c r="AB94" s="115">
        <v>3200.5070000000001</v>
      </c>
      <c r="AC94" s="115">
        <v>2292.35</v>
      </c>
      <c r="AD94" s="84">
        <v>29152.933000000001</v>
      </c>
      <c r="AE94" s="84">
        <v>3623.8809999999999</v>
      </c>
      <c r="AF94" s="84">
        <v>3399.1009999999997</v>
      </c>
      <c r="AG94" s="84">
        <v>399.92500000000001</v>
      </c>
      <c r="AH94" s="115">
        <v>1300.9770000000001</v>
      </c>
      <c r="AI94" s="116">
        <v>1562.1240000000003</v>
      </c>
      <c r="AJ94" s="358">
        <v>2240.9470000000006</v>
      </c>
      <c r="AK94" s="358">
        <v>3013.3169999999996</v>
      </c>
      <c r="AL94" s="116">
        <v>2660.7469999999998</v>
      </c>
      <c r="AM94" s="115">
        <v>5652.9039999999968</v>
      </c>
      <c r="AN94" s="115">
        <v>7852.2290000000003</v>
      </c>
      <c r="AO94" s="115">
        <v>13404.743</v>
      </c>
      <c r="AP94" s="115">
        <v>12098.438</v>
      </c>
    </row>
    <row r="95" spans="2:42" s="70" customFormat="1" ht="15.6" customHeight="1" x14ac:dyDescent="0.25">
      <c r="B95" s="75"/>
      <c r="C95" s="81"/>
      <c r="D95" s="75">
        <v>73</v>
      </c>
      <c r="E95" s="81" t="s">
        <v>590</v>
      </c>
      <c r="F95" s="84">
        <v>689.20299999999997</v>
      </c>
      <c r="G95" s="84">
        <v>739.52700000000004</v>
      </c>
      <c r="H95" s="84">
        <v>1174.5440000000001</v>
      </c>
      <c r="I95" s="84">
        <v>712.78</v>
      </c>
      <c r="J95" s="84">
        <v>698.73199999999997</v>
      </c>
      <c r="K95" s="84">
        <v>675.76700000000005</v>
      </c>
      <c r="L95" s="84">
        <v>442.69600000000003</v>
      </c>
      <c r="M95" s="84">
        <v>2078.8969999999999</v>
      </c>
      <c r="N95" s="84">
        <v>1937.511</v>
      </c>
      <c r="O95" s="84">
        <v>836.04399999999998</v>
      </c>
      <c r="P95" s="84">
        <v>1489.421</v>
      </c>
      <c r="Q95" s="84">
        <v>3180.9079999999999</v>
      </c>
      <c r="R95" s="84">
        <v>887.82399999999996</v>
      </c>
      <c r="S95" s="84">
        <v>558.98800000000006</v>
      </c>
      <c r="T95" s="84">
        <v>2427.404</v>
      </c>
      <c r="U95" s="84">
        <v>3362.5880000000002</v>
      </c>
      <c r="V95" s="84">
        <v>8457.5990000000002</v>
      </c>
      <c r="W95" s="84">
        <v>3114.7370000000001</v>
      </c>
      <c r="X95" s="84">
        <v>2427.73</v>
      </c>
      <c r="Y95" s="84">
        <v>2510.3330000000001</v>
      </c>
      <c r="Z95" s="84">
        <v>2457.2190000000001</v>
      </c>
      <c r="AA95" s="84">
        <v>2414.0450000000001</v>
      </c>
      <c r="AB95" s="115">
        <v>2170.4679999999998</v>
      </c>
      <c r="AC95" s="115">
        <v>2147.2539999999999</v>
      </c>
      <c r="AD95" s="84">
        <v>829.12400000000002</v>
      </c>
      <c r="AE95" s="84">
        <v>2309.5259999999998</v>
      </c>
      <c r="AF95" s="84">
        <v>3956.0370000000003</v>
      </c>
      <c r="AG95" s="84">
        <v>2795.7429999999999</v>
      </c>
      <c r="AH95" s="115">
        <v>1229.973</v>
      </c>
      <c r="AI95" s="116">
        <v>1625.8369999999998</v>
      </c>
      <c r="AJ95" s="358">
        <v>2346.33</v>
      </c>
      <c r="AK95" s="358">
        <v>3180.9450000000029</v>
      </c>
      <c r="AL95" s="116">
        <v>2405.6030000000001</v>
      </c>
      <c r="AM95" s="115">
        <v>3993.5689999999986</v>
      </c>
      <c r="AN95" s="115">
        <v>3542.3249999999998</v>
      </c>
      <c r="AO95" s="115">
        <v>3600.7289999999998</v>
      </c>
      <c r="AP95" s="115">
        <v>3370.587</v>
      </c>
    </row>
    <row r="96" spans="2:42" s="70" customFormat="1" ht="15.6" customHeight="1" x14ac:dyDescent="0.25">
      <c r="B96" s="75"/>
      <c r="C96" s="81"/>
      <c r="D96" s="75">
        <v>74</v>
      </c>
      <c r="E96" s="81" t="s">
        <v>592</v>
      </c>
      <c r="F96" s="84">
        <v>26.603999999999999</v>
      </c>
      <c r="G96" s="84">
        <v>28.065000000000001</v>
      </c>
      <c r="H96" s="84">
        <v>14.127000000000001</v>
      </c>
      <c r="I96" s="84">
        <v>33.204000000000001</v>
      </c>
      <c r="J96" s="84">
        <v>50.353000000000002</v>
      </c>
      <c r="K96" s="84">
        <v>14.597</v>
      </c>
      <c r="L96" s="84">
        <v>29.588000000000001</v>
      </c>
      <c r="M96" s="84">
        <v>23.46</v>
      </c>
      <c r="N96" s="84">
        <v>24.007000000000001</v>
      </c>
      <c r="O96" s="84">
        <v>10.718999999999999</v>
      </c>
      <c r="P96" s="84">
        <v>25.074999999999999</v>
      </c>
      <c r="Q96" s="84">
        <v>12.74</v>
      </c>
      <c r="R96" s="84">
        <v>41.615000000000002</v>
      </c>
      <c r="S96" s="84">
        <v>34.92</v>
      </c>
      <c r="T96" s="84">
        <v>63.765000000000001</v>
      </c>
      <c r="U96" s="84">
        <v>107.566</v>
      </c>
      <c r="V96" s="84">
        <v>80.183000000000007</v>
      </c>
      <c r="W96" s="84">
        <v>89.259</v>
      </c>
      <c r="X96" s="84">
        <v>90.417000000000002</v>
      </c>
      <c r="Y96" s="84">
        <v>149.85900000000001</v>
      </c>
      <c r="Z96" s="84">
        <v>127.628</v>
      </c>
      <c r="AA96" s="84">
        <v>81.516000000000005</v>
      </c>
      <c r="AB96" s="115">
        <v>65.792000000000002</v>
      </c>
      <c r="AC96" s="115">
        <v>59.16</v>
      </c>
      <c r="AD96" s="84">
        <v>41.725999999999999</v>
      </c>
      <c r="AE96" s="84">
        <v>45.718999999999994</v>
      </c>
      <c r="AF96" s="84">
        <v>60.164000000000001</v>
      </c>
      <c r="AG96" s="84">
        <v>89.274000000000001</v>
      </c>
      <c r="AH96" s="115">
        <v>92.49199999999999</v>
      </c>
      <c r="AI96" s="116">
        <v>106.90300000000001</v>
      </c>
      <c r="AJ96" s="358">
        <v>211.9</v>
      </c>
      <c r="AK96" s="358">
        <v>131.667</v>
      </c>
      <c r="AL96" s="116">
        <v>245.48699999999999</v>
      </c>
      <c r="AM96" s="115">
        <v>328.2759999999999</v>
      </c>
      <c r="AN96" s="115">
        <v>302.50200000000001</v>
      </c>
      <c r="AO96" s="115">
        <v>205.61199999999999</v>
      </c>
      <c r="AP96" s="115">
        <v>255.988</v>
      </c>
    </row>
    <row r="97" spans="2:42" s="70" customFormat="1" ht="15.6" customHeight="1" x14ac:dyDescent="0.25">
      <c r="B97" s="75"/>
      <c r="C97" s="81"/>
      <c r="D97" s="75">
        <v>75</v>
      </c>
      <c r="E97" s="81" t="s">
        <v>594</v>
      </c>
      <c r="F97" s="81">
        <v>0</v>
      </c>
      <c r="G97" s="81">
        <v>0</v>
      </c>
      <c r="H97" s="84">
        <v>6.0090000000000003</v>
      </c>
      <c r="I97" s="81">
        <v>0</v>
      </c>
      <c r="J97" s="83" t="s">
        <v>405</v>
      </c>
      <c r="K97" s="81">
        <v>0</v>
      </c>
      <c r="L97" s="83" t="s">
        <v>405</v>
      </c>
      <c r="M97" s="81">
        <v>0</v>
      </c>
      <c r="N97" s="83" t="s">
        <v>405</v>
      </c>
      <c r="O97" s="86">
        <v>0</v>
      </c>
      <c r="P97" s="81">
        <v>0</v>
      </c>
      <c r="Q97" s="81">
        <v>0</v>
      </c>
      <c r="R97" s="84">
        <v>0.52500000000000002</v>
      </c>
      <c r="S97" s="81">
        <v>0</v>
      </c>
      <c r="T97" s="84">
        <v>2.2970000000000002</v>
      </c>
      <c r="U97" s="83" t="s">
        <v>405</v>
      </c>
      <c r="V97" s="83" t="s">
        <v>405</v>
      </c>
      <c r="W97" s="84">
        <v>2.0369999999999999</v>
      </c>
      <c r="X97" s="81">
        <v>0</v>
      </c>
      <c r="Y97" s="83" t="s">
        <v>405</v>
      </c>
      <c r="Z97" s="81">
        <v>0</v>
      </c>
      <c r="AA97" s="83" t="s">
        <v>405</v>
      </c>
      <c r="AB97" s="116" t="s">
        <v>405</v>
      </c>
      <c r="AC97" s="115">
        <v>1.131</v>
      </c>
      <c r="AD97" s="109">
        <v>0</v>
      </c>
      <c r="AE97" s="84">
        <v>0.78500000000000003</v>
      </c>
      <c r="AF97" s="83">
        <v>1.288</v>
      </c>
      <c r="AG97" s="84">
        <v>0.52100000000000002</v>
      </c>
      <c r="AH97" s="117">
        <v>0</v>
      </c>
      <c r="AI97" s="116">
        <v>0.875</v>
      </c>
      <c r="AJ97" s="370">
        <v>0</v>
      </c>
      <c r="AK97" s="370">
        <v>0</v>
      </c>
      <c r="AL97" s="124">
        <v>0</v>
      </c>
      <c r="AM97" s="115">
        <v>2.5819999999999999</v>
      </c>
      <c r="AN97" s="116" t="s">
        <v>405</v>
      </c>
      <c r="AO97" s="115">
        <v>7.1139999999999999</v>
      </c>
      <c r="AP97" s="116" t="s">
        <v>405</v>
      </c>
    </row>
    <row r="98" spans="2:42" s="70" customFormat="1" ht="15.6" customHeight="1" x14ac:dyDescent="0.25">
      <c r="B98" s="75"/>
      <c r="C98" s="81"/>
      <c r="D98" s="75">
        <v>76</v>
      </c>
      <c r="E98" s="81" t="s">
        <v>596</v>
      </c>
      <c r="F98" s="84">
        <v>194.48599999999999</v>
      </c>
      <c r="G98" s="84">
        <v>194.03</v>
      </c>
      <c r="H98" s="84">
        <v>245.441</v>
      </c>
      <c r="I98" s="84">
        <v>271.85700000000003</v>
      </c>
      <c r="J98" s="84">
        <v>405.03800000000001</v>
      </c>
      <c r="K98" s="84">
        <v>169.93799999999999</v>
      </c>
      <c r="L98" s="84">
        <v>471.13900000000001</v>
      </c>
      <c r="M98" s="84">
        <v>121.23399999999999</v>
      </c>
      <c r="N98" s="84">
        <v>212.65600000000001</v>
      </c>
      <c r="O98" s="84">
        <v>209.64599999999999</v>
      </c>
      <c r="P98" s="84">
        <v>213.87299999999999</v>
      </c>
      <c r="Q98" s="84">
        <v>339.43200000000002</v>
      </c>
      <c r="R98" s="84">
        <v>62.228000000000002</v>
      </c>
      <c r="S98" s="84">
        <v>102.626</v>
      </c>
      <c r="T98" s="84">
        <v>68.028000000000006</v>
      </c>
      <c r="U98" s="84">
        <v>212.41300000000001</v>
      </c>
      <c r="V98" s="84">
        <v>711.89200000000005</v>
      </c>
      <c r="W98" s="84">
        <v>785.30399999999997</v>
      </c>
      <c r="X98" s="84">
        <v>783.49400000000003</v>
      </c>
      <c r="Y98" s="84">
        <v>787.15300000000002</v>
      </c>
      <c r="Z98" s="84">
        <v>1164.9159999999999</v>
      </c>
      <c r="AA98" s="84">
        <v>942.35299999999995</v>
      </c>
      <c r="AB98" s="115">
        <v>663.33299999999997</v>
      </c>
      <c r="AC98" s="115">
        <v>665.04499999999996</v>
      </c>
      <c r="AD98" s="84">
        <v>556.32900000000006</v>
      </c>
      <c r="AE98" s="84">
        <v>402.04499999999996</v>
      </c>
      <c r="AF98" s="84">
        <v>415.81799999999998</v>
      </c>
      <c r="AG98" s="84">
        <v>521.53300000000002</v>
      </c>
      <c r="AH98" s="115">
        <v>417.608</v>
      </c>
      <c r="AI98" s="116">
        <v>533.38400000000001</v>
      </c>
      <c r="AJ98" s="358">
        <v>808.15199999999993</v>
      </c>
      <c r="AK98" s="358">
        <v>1104.9380000000001</v>
      </c>
      <c r="AL98" s="116">
        <v>1216.3560000000007</v>
      </c>
      <c r="AM98" s="115">
        <v>1465.2169999999996</v>
      </c>
      <c r="AN98" s="115">
        <v>1731.011</v>
      </c>
      <c r="AO98" s="115">
        <v>1603.56</v>
      </c>
      <c r="AP98" s="115">
        <v>1294.3920000000001</v>
      </c>
    </row>
    <row r="99" spans="2:42" s="70" customFormat="1" ht="15.6" customHeight="1" x14ac:dyDescent="0.25">
      <c r="B99" s="75"/>
      <c r="C99" s="81"/>
      <c r="D99" s="75">
        <v>78</v>
      </c>
      <c r="E99" s="81" t="s">
        <v>598</v>
      </c>
      <c r="F99" s="81">
        <v>0</v>
      </c>
      <c r="G99" s="81">
        <v>0</v>
      </c>
      <c r="H99" s="81">
        <v>0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3" t="s">
        <v>405</v>
      </c>
      <c r="S99" s="81">
        <v>0</v>
      </c>
      <c r="T99" s="83" t="s">
        <v>405</v>
      </c>
      <c r="U99" s="84">
        <v>0.55600000000000005</v>
      </c>
      <c r="V99" s="81">
        <v>0</v>
      </c>
      <c r="W99" s="81">
        <v>0</v>
      </c>
      <c r="X99" s="83" t="s">
        <v>405</v>
      </c>
      <c r="Y99" s="81">
        <v>0</v>
      </c>
      <c r="Z99" s="84">
        <v>1.784</v>
      </c>
      <c r="AA99" s="84">
        <v>9.2550000000000008</v>
      </c>
      <c r="AB99" s="115">
        <v>8.4120000000000008</v>
      </c>
      <c r="AC99" s="116" t="s">
        <v>405</v>
      </c>
      <c r="AD99" s="84">
        <v>3.1120000000000001</v>
      </c>
      <c r="AE99" s="84">
        <v>3.0859999999999999</v>
      </c>
      <c r="AF99" s="109">
        <v>0</v>
      </c>
      <c r="AG99" s="109">
        <v>0</v>
      </c>
      <c r="AH99" s="116">
        <v>14.76</v>
      </c>
      <c r="AI99" s="116">
        <v>4.8520000000000003</v>
      </c>
      <c r="AJ99" s="370">
        <v>0</v>
      </c>
      <c r="AK99" s="370">
        <v>0</v>
      </c>
      <c r="AL99" s="117">
        <v>0</v>
      </c>
      <c r="AM99" s="117">
        <v>0</v>
      </c>
      <c r="AN99" s="117">
        <v>0</v>
      </c>
      <c r="AO99" s="117">
        <v>0</v>
      </c>
      <c r="AP99" s="116" t="s">
        <v>405</v>
      </c>
    </row>
    <row r="100" spans="2:42" s="70" customFormat="1" ht="15.6" customHeight="1" x14ac:dyDescent="0.25">
      <c r="B100" s="75"/>
      <c r="C100" s="81"/>
      <c r="D100" s="75">
        <v>79</v>
      </c>
      <c r="E100" s="81" t="s">
        <v>600</v>
      </c>
      <c r="F100" s="83" t="s">
        <v>405</v>
      </c>
      <c r="G100" s="83" t="s">
        <v>405</v>
      </c>
      <c r="H100" s="84">
        <v>0.85299999999999998</v>
      </c>
      <c r="I100" s="84">
        <v>1.5529999999999999</v>
      </c>
      <c r="J100" s="83" t="s">
        <v>405</v>
      </c>
      <c r="K100" s="83" t="s">
        <v>405</v>
      </c>
      <c r="L100" s="84">
        <v>42.295000000000002</v>
      </c>
      <c r="M100" s="83" t="s">
        <v>405</v>
      </c>
      <c r="N100" s="84">
        <v>39.834000000000003</v>
      </c>
      <c r="O100" s="84">
        <v>30.533000000000001</v>
      </c>
      <c r="P100" s="84">
        <v>23.927</v>
      </c>
      <c r="Q100" s="84">
        <v>24.831</v>
      </c>
      <c r="R100" s="84">
        <v>60.317</v>
      </c>
      <c r="S100" s="84">
        <v>0.58199999999999996</v>
      </c>
      <c r="T100" s="84">
        <v>26.648</v>
      </c>
      <c r="U100" s="84">
        <v>3.504</v>
      </c>
      <c r="V100" s="84">
        <v>69.393000000000001</v>
      </c>
      <c r="W100" s="84">
        <v>25.687999999999999</v>
      </c>
      <c r="X100" s="84">
        <v>3.5430000000000001</v>
      </c>
      <c r="Y100" s="81">
        <v>0</v>
      </c>
      <c r="Z100" s="84">
        <v>15.419</v>
      </c>
      <c r="AA100" s="84">
        <v>30.507999999999999</v>
      </c>
      <c r="AB100" s="115">
        <v>1.7549999999999999</v>
      </c>
      <c r="AC100" s="115">
        <v>8.6950000000000003</v>
      </c>
      <c r="AD100" s="84">
        <v>1.8420000000000001</v>
      </c>
      <c r="AE100" s="84">
        <v>18.576000000000001</v>
      </c>
      <c r="AF100" s="84">
        <v>0.63800000000000001</v>
      </c>
      <c r="AG100" s="84">
        <v>0.93200000000000005</v>
      </c>
      <c r="AH100" s="116">
        <v>7.32</v>
      </c>
      <c r="AI100" s="116">
        <v>7.516</v>
      </c>
      <c r="AJ100" s="358">
        <v>3.42</v>
      </c>
      <c r="AK100" s="358">
        <v>122.767</v>
      </c>
      <c r="AL100" s="116">
        <v>8.4170000000000016</v>
      </c>
      <c r="AM100" s="115">
        <v>74.039000000000073</v>
      </c>
      <c r="AN100" s="115">
        <v>240.952</v>
      </c>
      <c r="AO100" s="115">
        <v>25.939999999999998</v>
      </c>
      <c r="AP100" s="115">
        <v>63.518000000000001</v>
      </c>
    </row>
    <row r="101" spans="2:42" s="70" customFormat="1" ht="15.6" customHeight="1" x14ac:dyDescent="0.25">
      <c r="B101" s="75"/>
      <c r="C101" s="81"/>
      <c r="D101" s="75">
        <v>80</v>
      </c>
      <c r="E101" s="81" t="s">
        <v>602</v>
      </c>
      <c r="F101" s="81">
        <v>0</v>
      </c>
      <c r="G101" s="83" t="s">
        <v>405</v>
      </c>
      <c r="H101" s="83" t="s">
        <v>405</v>
      </c>
      <c r="I101" s="84">
        <v>1.526</v>
      </c>
      <c r="J101" s="83" t="s">
        <v>405</v>
      </c>
      <c r="K101" s="81">
        <v>0</v>
      </c>
      <c r="L101" s="81">
        <v>0</v>
      </c>
      <c r="M101" s="81">
        <v>0</v>
      </c>
      <c r="N101" s="81">
        <v>0</v>
      </c>
      <c r="O101" s="86">
        <v>0.21199999999999999</v>
      </c>
      <c r="P101" s="83" t="s">
        <v>405</v>
      </c>
      <c r="Q101" s="83" t="s">
        <v>405</v>
      </c>
      <c r="R101" s="84">
        <v>1.2450000000000001</v>
      </c>
      <c r="S101" s="84">
        <v>1.198</v>
      </c>
      <c r="T101" s="84">
        <v>2.4239999999999999</v>
      </c>
      <c r="U101" s="84">
        <v>0.63500000000000001</v>
      </c>
      <c r="V101" s="84">
        <v>1.887</v>
      </c>
      <c r="W101" s="81">
        <v>0</v>
      </c>
      <c r="X101" s="84">
        <v>0.54400000000000004</v>
      </c>
      <c r="Y101" s="81">
        <v>0</v>
      </c>
      <c r="Z101" s="83" t="s">
        <v>405</v>
      </c>
      <c r="AA101" s="83" t="s">
        <v>405</v>
      </c>
      <c r="AB101" s="116" t="s">
        <v>405</v>
      </c>
      <c r="AC101" s="115">
        <v>3.9660000000000002</v>
      </c>
      <c r="AD101" s="109">
        <v>0</v>
      </c>
      <c r="AE101" s="131" t="s">
        <v>405</v>
      </c>
      <c r="AF101" s="83" t="s">
        <v>405</v>
      </c>
      <c r="AG101" s="109">
        <v>0</v>
      </c>
      <c r="AH101" s="118">
        <v>0</v>
      </c>
      <c r="AI101" s="118" t="s">
        <v>405</v>
      </c>
      <c r="AJ101" s="371" t="s">
        <v>405</v>
      </c>
      <c r="AK101" s="378">
        <v>0</v>
      </c>
      <c r="AL101" s="124">
        <v>0</v>
      </c>
      <c r="AM101" s="116" t="s">
        <v>405</v>
      </c>
      <c r="AN101" s="115">
        <v>1.2989999999999999</v>
      </c>
      <c r="AO101" s="116" t="s">
        <v>405</v>
      </c>
      <c r="AP101" s="116" t="s">
        <v>405</v>
      </c>
    </row>
    <row r="102" spans="2:42" s="70" customFormat="1" ht="15.6" customHeight="1" x14ac:dyDescent="0.25">
      <c r="B102" s="75"/>
      <c r="C102" s="81"/>
      <c r="D102" s="75">
        <v>81</v>
      </c>
      <c r="E102" s="81" t="s">
        <v>604</v>
      </c>
      <c r="F102" s="81">
        <v>0</v>
      </c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3" t="s">
        <v>405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4">
        <v>30.582000000000001</v>
      </c>
      <c r="W102" s="81">
        <v>0</v>
      </c>
      <c r="X102" s="84">
        <v>0.97499999999999998</v>
      </c>
      <c r="Y102" s="84">
        <v>1.034</v>
      </c>
      <c r="Z102" s="84">
        <v>2.2160000000000002</v>
      </c>
      <c r="AA102" s="84">
        <v>2.331</v>
      </c>
      <c r="AB102" s="115">
        <v>0.59299999999999997</v>
      </c>
      <c r="AC102" s="115">
        <v>1.7749999999999999</v>
      </c>
      <c r="AD102" s="109">
        <v>0</v>
      </c>
      <c r="AE102" s="84">
        <v>0.57399999999999995</v>
      </c>
      <c r="AF102" s="109">
        <v>0</v>
      </c>
      <c r="AG102" s="84">
        <v>0.71499999999999997</v>
      </c>
      <c r="AH102" s="117">
        <v>0</v>
      </c>
      <c r="AI102" s="117">
        <v>0</v>
      </c>
      <c r="AJ102" s="357">
        <v>0.86599999999999999</v>
      </c>
      <c r="AK102" s="358" t="s">
        <v>405</v>
      </c>
      <c r="AL102" s="124">
        <v>0</v>
      </c>
      <c r="AM102" s="117">
        <v>0</v>
      </c>
      <c r="AN102" s="117">
        <v>0</v>
      </c>
      <c r="AO102" s="115">
        <v>0.97199999999999998</v>
      </c>
      <c r="AP102" s="116" t="s">
        <v>405</v>
      </c>
    </row>
    <row r="103" spans="2:42" s="70" customFormat="1" ht="15.6" customHeight="1" x14ac:dyDescent="0.25">
      <c r="B103" s="75"/>
      <c r="C103" s="81"/>
      <c r="D103" s="75">
        <v>82</v>
      </c>
      <c r="E103" s="81" t="s">
        <v>606</v>
      </c>
      <c r="F103" s="84">
        <v>149.18799999999999</v>
      </c>
      <c r="G103" s="84">
        <v>128.63399999999999</v>
      </c>
      <c r="H103" s="84">
        <v>93.694000000000003</v>
      </c>
      <c r="I103" s="84">
        <v>94.837000000000003</v>
      </c>
      <c r="J103" s="84">
        <v>136.172</v>
      </c>
      <c r="K103" s="84">
        <v>65.724999999999994</v>
      </c>
      <c r="L103" s="84">
        <v>88.355000000000004</v>
      </c>
      <c r="M103" s="84">
        <v>123.986</v>
      </c>
      <c r="N103" s="84">
        <v>55.805999999999997</v>
      </c>
      <c r="O103" s="84">
        <v>87.691999999999993</v>
      </c>
      <c r="P103" s="84">
        <v>161.52699999999999</v>
      </c>
      <c r="Q103" s="84">
        <v>209.78299999999999</v>
      </c>
      <c r="R103" s="84">
        <v>173.30600000000001</v>
      </c>
      <c r="S103" s="84">
        <v>247.40899999999999</v>
      </c>
      <c r="T103" s="84">
        <v>361.404</v>
      </c>
      <c r="U103" s="84">
        <v>379.53199999999998</v>
      </c>
      <c r="V103" s="84">
        <v>435.91699999999997</v>
      </c>
      <c r="W103" s="84">
        <v>374.51400000000001</v>
      </c>
      <c r="X103" s="84">
        <v>404.46499999999997</v>
      </c>
      <c r="Y103" s="84">
        <v>436.79300000000001</v>
      </c>
      <c r="Z103" s="84">
        <v>398.61399999999998</v>
      </c>
      <c r="AA103" s="84">
        <v>336.88799999999998</v>
      </c>
      <c r="AB103" s="115">
        <v>408.46000000000004</v>
      </c>
      <c r="AC103" s="115">
        <v>299.53100000000001</v>
      </c>
      <c r="AD103" s="84">
        <v>216.512</v>
      </c>
      <c r="AE103" s="84">
        <v>224.791</v>
      </c>
      <c r="AF103" s="84">
        <v>301.24299999999999</v>
      </c>
      <c r="AG103" s="84">
        <v>472.80700000000002</v>
      </c>
      <c r="AH103" s="115">
        <v>191.93099999999998</v>
      </c>
      <c r="AI103" s="115">
        <v>347.13600000000014</v>
      </c>
      <c r="AJ103" s="357">
        <v>277.78300000000002</v>
      </c>
      <c r="AK103" s="357">
        <v>364.35900000000009</v>
      </c>
      <c r="AL103" s="115">
        <v>300.93799999999987</v>
      </c>
      <c r="AM103" s="115">
        <v>617.21899999999994</v>
      </c>
      <c r="AN103" s="115">
        <v>693.65800000000002</v>
      </c>
      <c r="AO103" s="115">
        <v>656.82299999999998</v>
      </c>
      <c r="AP103" s="115">
        <v>674.23099999999999</v>
      </c>
    </row>
    <row r="104" spans="2:42" s="70" customFormat="1" ht="15.6" customHeight="1" x14ac:dyDescent="0.25">
      <c r="B104" s="75"/>
      <c r="C104" s="81"/>
      <c r="D104" s="75">
        <v>83</v>
      </c>
      <c r="E104" s="81" t="s">
        <v>608</v>
      </c>
      <c r="F104" s="84">
        <v>176.76499999999999</v>
      </c>
      <c r="G104" s="84">
        <v>181.57499999999999</v>
      </c>
      <c r="H104" s="84">
        <v>271.91199999999998</v>
      </c>
      <c r="I104" s="84">
        <v>304.298</v>
      </c>
      <c r="J104" s="84">
        <v>204.87200000000001</v>
      </c>
      <c r="K104" s="84">
        <v>138.952</v>
      </c>
      <c r="L104" s="84">
        <v>224.322</v>
      </c>
      <c r="M104" s="84">
        <v>238.38399999999999</v>
      </c>
      <c r="N104" s="84">
        <v>253.785</v>
      </c>
      <c r="O104" s="84">
        <v>244.99100000000001</v>
      </c>
      <c r="P104" s="84">
        <v>227.65899999999999</v>
      </c>
      <c r="Q104" s="84">
        <v>383.58</v>
      </c>
      <c r="R104" s="84">
        <v>264.32299999999998</v>
      </c>
      <c r="S104" s="84">
        <v>343.25</v>
      </c>
      <c r="T104" s="84">
        <v>443.41699999999997</v>
      </c>
      <c r="U104" s="84">
        <v>437.52600000000001</v>
      </c>
      <c r="V104" s="84">
        <v>368.65600000000001</v>
      </c>
      <c r="W104" s="84">
        <v>337.78</v>
      </c>
      <c r="X104" s="84">
        <v>340.69900000000001</v>
      </c>
      <c r="Y104" s="84">
        <v>443.44400000000002</v>
      </c>
      <c r="Z104" s="84">
        <v>488.392</v>
      </c>
      <c r="AA104" s="84">
        <v>345.94499999999999</v>
      </c>
      <c r="AB104" s="115">
        <v>392.44100000000003</v>
      </c>
      <c r="AC104" s="115">
        <v>524.22900000000004</v>
      </c>
      <c r="AD104" s="84">
        <v>632.10599999999999</v>
      </c>
      <c r="AE104" s="84">
        <v>561.50599999999997</v>
      </c>
      <c r="AF104" s="84">
        <v>401.779</v>
      </c>
      <c r="AG104" s="84">
        <v>398.59500000000003</v>
      </c>
      <c r="AH104" s="115">
        <v>679.029</v>
      </c>
      <c r="AI104" s="115">
        <v>745.34100000000001</v>
      </c>
      <c r="AJ104" s="357">
        <v>1058.037</v>
      </c>
      <c r="AK104" s="357">
        <v>496.60500000000002</v>
      </c>
      <c r="AL104" s="115">
        <v>510.29599999999994</v>
      </c>
      <c r="AM104" s="115">
        <v>631.87500000000057</v>
      </c>
      <c r="AN104" s="115">
        <v>1437.153</v>
      </c>
      <c r="AO104" s="115">
        <v>896.67499999999995</v>
      </c>
      <c r="AP104" s="115">
        <v>1200.9259999999999</v>
      </c>
    </row>
    <row r="105" spans="2:42" s="80" customFormat="1" ht="15.6" customHeight="1" x14ac:dyDescent="0.25">
      <c r="B105" s="2" t="s">
        <v>609</v>
      </c>
      <c r="C105" s="78" t="s">
        <v>610</v>
      </c>
      <c r="D105" s="78"/>
      <c r="E105" s="78"/>
      <c r="F105" s="79">
        <v>7735.9979999999996</v>
      </c>
      <c r="G105" s="79">
        <v>11795.266</v>
      </c>
      <c r="H105" s="79">
        <v>9962.7880000000005</v>
      </c>
      <c r="I105" s="79">
        <v>9135.5730000000003</v>
      </c>
      <c r="J105" s="79">
        <v>25339.754999999997</v>
      </c>
      <c r="K105" s="79">
        <v>7304.7469999999994</v>
      </c>
      <c r="L105" s="79">
        <v>8776.2469999999994</v>
      </c>
      <c r="M105" s="79">
        <v>12950.597</v>
      </c>
      <c r="N105" s="79">
        <v>26501.493999999999</v>
      </c>
      <c r="O105" s="79">
        <v>7881.8040000000001</v>
      </c>
      <c r="P105" s="79">
        <v>23677.118999999999</v>
      </c>
      <c r="Q105" s="79">
        <v>19391.171999999999</v>
      </c>
      <c r="R105" s="79">
        <v>31062.900999999998</v>
      </c>
      <c r="S105" s="79">
        <v>17864.543999999998</v>
      </c>
      <c r="T105" s="79">
        <v>18139.666000000001</v>
      </c>
      <c r="U105" s="79">
        <v>19304.541000000001</v>
      </c>
      <c r="V105" s="79">
        <v>29004.055</v>
      </c>
      <c r="W105" s="79">
        <v>31827.5</v>
      </c>
      <c r="X105" s="79">
        <v>39794.92</v>
      </c>
      <c r="Y105" s="79">
        <v>52603.373000000007</v>
      </c>
      <c r="Z105" s="79">
        <v>57751.61</v>
      </c>
      <c r="AA105" s="79">
        <v>44567.131999999998</v>
      </c>
      <c r="AB105" s="114">
        <v>51760.754999999997</v>
      </c>
      <c r="AC105" s="114">
        <v>27864.699000000001</v>
      </c>
      <c r="AD105" s="79">
        <v>10118.839</v>
      </c>
      <c r="AE105" s="79">
        <v>12783.215</v>
      </c>
      <c r="AF105" s="79">
        <v>23322.262000000002</v>
      </c>
      <c r="AG105" s="79">
        <v>26906.531999999999</v>
      </c>
      <c r="AH105" s="114">
        <v>15200.481999999996</v>
      </c>
      <c r="AI105" s="114">
        <v>19942.909999999996</v>
      </c>
      <c r="AJ105" s="372">
        <v>19546.069000000003</v>
      </c>
      <c r="AK105" s="372">
        <v>20873.656999999996</v>
      </c>
      <c r="AL105" s="114">
        <v>63596.520999999986</v>
      </c>
      <c r="AM105" s="114">
        <v>48959.343999999997</v>
      </c>
      <c r="AN105" s="114">
        <v>64639.425000000003</v>
      </c>
      <c r="AO105" s="114">
        <v>64389.251000000004</v>
      </c>
      <c r="AP105" s="114">
        <v>49751.823000000004</v>
      </c>
    </row>
    <row r="106" spans="2:42" s="70" customFormat="1" ht="15.6" customHeight="1" x14ac:dyDescent="0.25">
      <c r="B106" s="75"/>
      <c r="C106" s="81"/>
      <c r="D106" s="75">
        <v>84</v>
      </c>
      <c r="E106" s="81" t="s">
        <v>612</v>
      </c>
      <c r="F106" s="84">
        <v>6107.5469999999996</v>
      </c>
      <c r="G106" s="84">
        <v>10015.064</v>
      </c>
      <c r="H106" s="84">
        <v>8933.8760000000002</v>
      </c>
      <c r="I106" s="84">
        <v>6508.4740000000002</v>
      </c>
      <c r="J106" s="84">
        <v>12674.942999999999</v>
      </c>
      <c r="K106" s="84">
        <v>6678.5879999999997</v>
      </c>
      <c r="L106" s="84">
        <v>6383.3630000000003</v>
      </c>
      <c r="M106" s="84">
        <v>9782.6389999999992</v>
      </c>
      <c r="N106" s="84">
        <v>12090.264999999999</v>
      </c>
      <c r="O106" s="84">
        <v>5491.0339999999997</v>
      </c>
      <c r="P106" s="84">
        <v>14638.546</v>
      </c>
      <c r="Q106" s="84">
        <v>17724.154999999999</v>
      </c>
      <c r="R106" s="84">
        <v>29757.178</v>
      </c>
      <c r="S106" s="84">
        <v>15110.016</v>
      </c>
      <c r="T106" s="84">
        <v>14596.859</v>
      </c>
      <c r="U106" s="84">
        <v>16993.498</v>
      </c>
      <c r="V106" s="84">
        <v>22323.441999999999</v>
      </c>
      <c r="W106" s="84">
        <v>19913.115000000002</v>
      </c>
      <c r="X106" s="84">
        <v>23980.282999999999</v>
      </c>
      <c r="Y106" s="84">
        <v>33862.58</v>
      </c>
      <c r="Z106" s="84">
        <v>37561.548000000003</v>
      </c>
      <c r="AA106" s="84">
        <v>31839.935000000001</v>
      </c>
      <c r="AB106" s="115">
        <v>38924.292999999998</v>
      </c>
      <c r="AC106" s="115">
        <v>22351.904999999999</v>
      </c>
      <c r="AD106" s="84">
        <v>5648.6539999999995</v>
      </c>
      <c r="AE106" s="84">
        <v>8488.7909999999993</v>
      </c>
      <c r="AF106" s="84">
        <v>18382.991000000002</v>
      </c>
      <c r="AG106" s="84">
        <v>17827.177</v>
      </c>
      <c r="AH106" s="115">
        <v>11242.928999999998</v>
      </c>
      <c r="AI106" s="115">
        <v>16554.061999999994</v>
      </c>
      <c r="AJ106" s="357">
        <v>16442.058000000005</v>
      </c>
      <c r="AK106" s="357">
        <v>16373.801999999998</v>
      </c>
      <c r="AL106" s="115">
        <v>21211.461999999985</v>
      </c>
      <c r="AM106" s="115">
        <v>25214.780999999999</v>
      </c>
      <c r="AN106" s="115">
        <v>38269.429000000004</v>
      </c>
      <c r="AO106" s="115">
        <v>37985.578000000001</v>
      </c>
      <c r="AP106" s="115">
        <v>39287.586000000003</v>
      </c>
    </row>
    <row r="107" spans="2:42" s="70" customFormat="1" ht="15.6" customHeight="1" x14ac:dyDescent="0.25">
      <c r="B107" s="75"/>
      <c r="C107" s="81"/>
      <c r="D107" s="75">
        <v>85</v>
      </c>
      <c r="E107" s="82" t="s">
        <v>614</v>
      </c>
      <c r="F107" s="84">
        <v>1628.451</v>
      </c>
      <c r="G107" s="84">
        <v>1780.202</v>
      </c>
      <c r="H107" s="84">
        <v>1028.912</v>
      </c>
      <c r="I107" s="84">
        <v>2627.0990000000002</v>
      </c>
      <c r="J107" s="84">
        <v>12664.812</v>
      </c>
      <c r="K107" s="84">
        <v>626.15899999999999</v>
      </c>
      <c r="L107" s="84">
        <v>2392.884</v>
      </c>
      <c r="M107" s="84">
        <v>3167.9580000000001</v>
      </c>
      <c r="N107" s="84">
        <v>14411.228999999999</v>
      </c>
      <c r="O107" s="84">
        <v>2390.77</v>
      </c>
      <c r="P107" s="84">
        <v>9038.5730000000003</v>
      </c>
      <c r="Q107" s="84">
        <v>1667.0170000000001</v>
      </c>
      <c r="R107" s="84">
        <v>1305.723</v>
      </c>
      <c r="S107" s="84">
        <v>2754.5279999999998</v>
      </c>
      <c r="T107" s="84">
        <v>3542.8069999999998</v>
      </c>
      <c r="U107" s="84">
        <v>2311.0430000000001</v>
      </c>
      <c r="V107" s="84">
        <v>6680.6130000000003</v>
      </c>
      <c r="W107" s="84">
        <v>11914.385</v>
      </c>
      <c r="X107" s="84">
        <v>15814.637000000001</v>
      </c>
      <c r="Y107" s="84">
        <v>18740.793000000001</v>
      </c>
      <c r="Z107" s="84">
        <v>20190.062000000002</v>
      </c>
      <c r="AA107" s="84">
        <v>12727.197</v>
      </c>
      <c r="AB107" s="115">
        <v>12836.462</v>
      </c>
      <c r="AC107" s="115">
        <v>5512.7939999999999</v>
      </c>
      <c r="AD107" s="84">
        <v>4470.1850000000004</v>
      </c>
      <c r="AE107" s="84">
        <v>4294.424</v>
      </c>
      <c r="AF107" s="84">
        <v>4939.2709999999997</v>
      </c>
      <c r="AG107" s="84">
        <v>9079.3549999999996</v>
      </c>
      <c r="AH107" s="115">
        <v>3957.5529999999981</v>
      </c>
      <c r="AI107" s="115">
        <v>3388.8480000000022</v>
      </c>
      <c r="AJ107" s="357">
        <v>3104.011</v>
      </c>
      <c r="AK107" s="357">
        <v>4499.8549999999987</v>
      </c>
      <c r="AL107" s="115">
        <v>42385.059000000001</v>
      </c>
      <c r="AM107" s="115">
        <v>23744.562999999998</v>
      </c>
      <c r="AN107" s="115">
        <v>26369.995999999999</v>
      </c>
      <c r="AO107" s="115">
        <v>26403.672999999999</v>
      </c>
      <c r="AP107" s="115">
        <v>10464.236999999999</v>
      </c>
    </row>
    <row r="108" spans="2:42" s="80" customFormat="1" ht="15.6" customHeight="1" x14ac:dyDescent="0.25">
      <c r="B108" s="2" t="s">
        <v>615</v>
      </c>
      <c r="C108" s="648" t="s">
        <v>616</v>
      </c>
      <c r="D108" s="648"/>
      <c r="E108" s="648"/>
      <c r="F108" s="79">
        <v>3221.4050000000002</v>
      </c>
      <c r="G108" s="79">
        <v>3381.6559999999999</v>
      </c>
      <c r="H108" s="79">
        <v>12527.307000000001</v>
      </c>
      <c r="I108" s="79">
        <v>4135.692</v>
      </c>
      <c r="J108" s="79">
        <v>38420.329000000005</v>
      </c>
      <c r="K108" s="79">
        <v>3915.6280000000002</v>
      </c>
      <c r="L108" s="79">
        <v>91945.900999999998</v>
      </c>
      <c r="M108" s="79">
        <v>4483.7960000000003</v>
      </c>
      <c r="N108" s="79">
        <v>8726.0730000000003</v>
      </c>
      <c r="O108" s="79">
        <v>4943.598</v>
      </c>
      <c r="P108" s="79">
        <v>17933.210999999999</v>
      </c>
      <c r="Q108" s="79">
        <v>4534.6370000000006</v>
      </c>
      <c r="R108" s="79">
        <v>3845.1930000000002</v>
      </c>
      <c r="S108" s="79">
        <v>5535.5340000000006</v>
      </c>
      <c r="T108" s="79">
        <v>4061.4530000000004</v>
      </c>
      <c r="U108" s="79">
        <v>6394.741</v>
      </c>
      <c r="V108" s="79">
        <v>2282.8679999999999</v>
      </c>
      <c r="W108" s="79">
        <v>1712.1409999999998</v>
      </c>
      <c r="X108" s="79">
        <v>14532.306</v>
      </c>
      <c r="Y108" s="79">
        <v>2850.0959999999995</v>
      </c>
      <c r="Z108" s="79">
        <v>1569.7109999999998</v>
      </c>
      <c r="AA108" s="79">
        <v>4590.634</v>
      </c>
      <c r="AB108" s="114">
        <v>12806.16</v>
      </c>
      <c r="AC108" s="114">
        <v>2221.5070000000001</v>
      </c>
      <c r="AD108" s="79">
        <v>55099.252</v>
      </c>
      <c r="AE108" s="79">
        <v>18043.162</v>
      </c>
      <c r="AF108" s="79">
        <v>13320.632000000001</v>
      </c>
      <c r="AG108" s="79">
        <v>4360.3009999999995</v>
      </c>
      <c r="AH108" s="114">
        <v>5999.3590000000004</v>
      </c>
      <c r="AI108" s="114">
        <v>12940.855</v>
      </c>
      <c r="AJ108" s="372">
        <v>12282.848999999998</v>
      </c>
      <c r="AK108" s="372">
        <v>20909.447000000004</v>
      </c>
      <c r="AL108" s="114">
        <v>79346.656000000003</v>
      </c>
      <c r="AM108" s="114">
        <v>57949.624999999993</v>
      </c>
      <c r="AN108" s="114">
        <v>77048.350000000006</v>
      </c>
      <c r="AO108" s="114">
        <v>18482.880999999998</v>
      </c>
      <c r="AP108" s="114">
        <v>41832.182000000001</v>
      </c>
    </row>
    <row r="109" spans="2:42" s="70" customFormat="1" ht="15.6" customHeight="1" x14ac:dyDescent="0.25">
      <c r="B109" s="75"/>
      <c r="C109" s="81"/>
      <c r="D109" s="75">
        <v>86</v>
      </c>
      <c r="E109" s="82" t="s">
        <v>618</v>
      </c>
      <c r="F109" s="81">
        <v>0</v>
      </c>
      <c r="G109" s="81">
        <v>0</v>
      </c>
      <c r="H109" s="84">
        <v>26.803999999999998</v>
      </c>
      <c r="I109" s="81">
        <v>0</v>
      </c>
      <c r="J109" s="84">
        <v>79.808000000000007</v>
      </c>
      <c r="K109" s="81">
        <v>0</v>
      </c>
      <c r="L109" s="84">
        <v>48.572000000000003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4">
        <v>423.80900000000003</v>
      </c>
      <c r="T109" s="84">
        <v>7.9630000000000001</v>
      </c>
      <c r="U109" s="84">
        <v>245.83199999999999</v>
      </c>
      <c r="V109" s="84">
        <v>292.959</v>
      </c>
      <c r="W109" s="84">
        <v>170.148</v>
      </c>
      <c r="X109" s="84">
        <v>26.093</v>
      </c>
      <c r="Y109" s="84">
        <v>654.98599999999999</v>
      </c>
      <c r="Z109" s="84">
        <v>64.653000000000006</v>
      </c>
      <c r="AA109" s="84">
        <v>52.353000000000002</v>
      </c>
      <c r="AB109" s="115">
        <v>37.445999999999998</v>
      </c>
      <c r="AC109" s="115">
        <v>124.935</v>
      </c>
      <c r="AD109" s="84">
        <v>345.62599999999998</v>
      </c>
      <c r="AE109" s="84">
        <v>379.173</v>
      </c>
      <c r="AF109" s="84">
        <v>510.57600000000002</v>
      </c>
      <c r="AG109" s="84">
        <v>697.77599999999995</v>
      </c>
      <c r="AH109" s="115">
        <v>51.673999999999999</v>
      </c>
      <c r="AI109" s="115">
        <v>85.33</v>
      </c>
      <c r="AJ109" s="357">
        <v>28.339999999999996</v>
      </c>
      <c r="AK109" s="357">
        <v>98.938000000000002</v>
      </c>
      <c r="AL109" s="115">
        <v>27.664000000000001</v>
      </c>
      <c r="AM109" s="115">
        <v>3.1840000000000006</v>
      </c>
      <c r="AN109" s="115">
        <v>82.793999999999997</v>
      </c>
      <c r="AO109" s="115">
        <v>284.767</v>
      </c>
      <c r="AP109" s="115">
        <v>124.976</v>
      </c>
    </row>
    <row r="110" spans="2:42" s="70" customFormat="1" ht="15.6" customHeight="1" x14ac:dyDescent="0.25">
      <c r="B110" s="75"/>
      <c r="C110" s="81"/>
      <c r="D110" s="75">
        <v>87</v>
      </c>
      <c r="E110" s="81" t="s">
        <v>620</v>
      </c>
      <c r="F110" s="84">
        <v>2685.4940000000001</v>
      </c>
      <c r="G110" s="84">
        <v>2773.6439999999998</v>
      </c>
      <c r="H110" s="84">
        <v>3398.4319999999998</v>
      </c>
      <c r="I110" s="84">
        <v>3750.1010000000001</v>
      </c>
      <c r="J110" s="84">
        <v>5355.51</v>
      </c>
      <c r="K110" s="84">
        <v>3669.4209999999998</v>
      </c>
      <c r="L110" s="84">
        <v>3276.9740000000002</v>
      </c>
      <c r="M110" s="84">
        <v>4483.7960000000003</v>
      </c>
      <c r="N110" s="84">
        <v>6797.3019999999997</v>
      </c>
      <c r="O110" s="84">
        <v>4198.3879999999999</v>
      </c>
      <c r="P110" s="84">
        <v>4477.3490000000002</v>
      </c>
      <c r="Q110" s="84">
        <v>4470.759</v>
      </c>
      <c r="R110" s="84">
        <v>3370.634</v>
      </c>
      <c r="S110" s="84">
        <v>940.25699999999995</v>
      </c>
      <c r="T110" s="84">
        <v>1133.414</v>
      </c>
      <c r="U110" s="84">
        <v>1670.43</v>
      </c>
      <c r="V110" s="84">
        <v>1449.271</v>
      </c>
      <c r="W110" s="84">
        <v>1513.1</v>
      </c>
      <c r="X110" s="84">
        <v>2482.2130000000002</v>
      </c>
      <c r="Y110" s="84">
        <v>2189.0509999999999</v>
      </c>
      <c r="Z110" s="84">
        <v>1470.1969999999999</v>
      </c>
      <c r="AA110" s="84">
        <v>2547.6770000000001</v>
      </c>
      <c r="AB110" s="115">
        <v>2883.4360000000001</v>
      </c>
      <c r="AC110" s="115">
        <v>2051.0750000000003</v>
      </c>
      <c r="AD110" s="84">
        <v>1796.0889999999999</v>
      </c>
      <c r="AE110" s="84">
        <v>1745.5120000000002</v>
      </c>
      <c r="AF110" s="84">
        <v>3246.5709999999999</v>
      </c>
      <c r="AG110" s="84">
        <v>3618.067</v>
      </c>
      <c r="AH110" s="115">
        <v>3790.2430000000004</v>
      </c>
      <c r="AI110" s="115">
        <v>4741.2829999999985</v>
      </c>
      <c r="AJ110" s="357">
        <v>7697.6389999999992</v>
      </c>
      <c r="AK110" s="357">
        <v>9497.3750000000036</v>
      </c>
      <c r="AL110" s="115">
        <v>9354.9519999999975</v>
      </c>
      <c r="AM110" s="115">
        <v>9049.9329999999991</v>
      </c>
      <c r="AN110" s="115">
        <v>15275.589</v>
      </c>
      <c r="AO110" s="115">
        <v>12399.442999999999</v>
      </c>
      <c r="AP110" s="115">
        <v>20335.71</v>
      </c>
    </row>
    <row r="111" spans="2:42" s="70" customFormat="1" ht="15.6" customHeight="1" x14ac:dyDescent="0.25">
      <c r="B111" s="75"/>
      <c r="C111" s="81"/>
      <c r="D111" s="75">
        <v>88</v>
      </c>
      <c r="E111" s="81" t="s">
        <v>622</v>
      </c>
      <c r="F111" s="84">
        <v>346.97800000000001</v>
      </c>
      <c r="G111" s="84">
        <v>32.167000000000002</v>
      </c>
      <c r="H111" s="84">
        <v>29.908999999999999</v>
      </c>
      <c r="I111" s="84">
        <v>0.86899999999999999</v>
      </c>
      <c r="J111" s="84">
        <v>32627.236000000001</v>
      </c>
      <c r="K111" s="84">
        <v>13.933999999999999</v>
      </c>
      <c r="L111" s="84">
        <v>88618.42</v>
      </c>
      <c r="M111" s="81">
        <v>0</v>
      </c>
      <c r="N111" s="81">
        <v>0</v>
      </c>
      <c r="O111" s="84">
        <v>0.96099999999999997</v>
      </c>
      <c r="P111" s="81">
        <v>0</v>
      </c>
      <c r="Q111" s="83" t="s">
        <v>405</v>
      </c>
      <c r="R111" s="84">
        <v>125.262</v>
      </c>
      <c r="S111" s="84">
        <v>6.44</v>
      </c>
      <c r="T111" s="84">
        <v>13.488</v>
      </c>
      <c r="U111" s="84">
        <v>14.538</v>
      </c>
      <c r="V111" s="84">
        <v>154.499</v>
      </c>
      <c r="W111" s="84">
        <v>4.9029999999999996</v>
      </c>
      <c r="X111" s="81">
        <v>0</v>
      </c>
      <c r="Y111" s="84">
        <v>5.8719999999999999</v>
      </c>
      <c r="Z111" s="84">
        <v>2.2250000000000001</v>
      </c>
      <c r="AA111" s="84">
        <v>154.25899999999999</v>
      </c>
      <c r="AB111" s="115">
        <v>72.591999999999999</v>
      </c>
      <c r="AC111" s="117">
        <v>0</v>
      </c>
      <c r="AD111" s="83" t="s">
        <v>405</v>
      </c>
      <c r="AE111" s="83">
        <v>0.83899999999999997</v>
      </c>
      <c r="AF111" s="84">
        <v>9.3999999999999986</v>
      </c>
      <c r="AG111" s="84">
        <v>0.73699999999999999</v>
      </c>
      <c r="AH111" s="116">
        <v>1.972</v>
      </c>
      <c r="AI111" s="118">
        <v>0</v>
      </c>
      <c r="AJ111" s="357">
        <v>13.125</v>
      </c>
      <c r="AK111" s="376">
        <v>0</v>
      </c>
      <c r="AL111" s="125">
        <v>61.664000000000001</v>
      </c>
      <c r="AM111" s="115">
        <v>5.3730000000000002</v>
      </c>
      <c r="AN111" s="115">
        <v>7.0110000000000001</v>
      </c>
      <c r="AO111" s="115">
        <v>8.9099999999999984</v>
      </c>
      <c r="AP111" s="115">
        <v>16.888000000000002</v>
      </c>
    </row>
    <row r="112" spans="2:42" s="70" customFormat="1" ht="15.6" customHeight="1" x14ac:dyDescent="0.25">
      <c r="B112" s="75"/>
      <c r="C112" s="81"/>
      <c r="D112" s="75">
        <v>89</v>
      </c>
      <c r="E112" s="81" t="s">
        <v>624</v>
      </c>
      <c r="F112" s="84">
        <v>188.93299999999999</v>
      </c>
      <c r="G112" s="84">
        <v>575.84500000000003</v>
      </c>
      <c r="H112" s="84">
        <v>9072.1620000000003</v>
      </c>
      <c r="I112" s="84">
        <v>384.72199999999998</v>
      </c>
      <c r="J112" s="84">
        <v>357.77499999999998</v>
      </c>
      <c r="K112" s="84">
        <v>232.273</v>
      </c>
      <c r="L112" s="84">
        <v>1.9350000000000001</v>
      </c>
      <c r="M112" s="81">
        <v>0</v>
      </c>
      <c r="N112" s="84">
        <v>1928.771</v>
      </c>
      <c r="O112" s="84">
        <v>744.24900000000002</v>
      </c>
      <c r="P112" s="84">
        <v>13455.861999999999</v>
      </c>
      <c r="Q112" s="84">
        <v>63.569000000000003</v>
      </c>
      <c r="R112" s="84">
        <v>349.29700000000003</v>
      </c>
      <c r="S112" s="84">
        <v>4165.0280000000002</v>
      </c>
      <c r="T112" s="84">
        <v>2906.5880000000002</v>
      </c>
      <c r="U112" s="84">
        <v>4463.9409999999998</v>
      </c>
      <c r="V112" s="84">
        <v>386.13900000000001</v>
      </c>
      <c r="W112" s="84">
        <v>23.99</v>
      </c>
      <c r="X112" s="84">
        <v>12024</v>
      </c>
      <c r="Y112" s="83" t="s">
        <v>405</v>
      </c>
      <c r="Z112" s="84">
        <v>32.636000000000003</v>
      </c>
      <c r="AA112" s="84">
        <v>1836.345</v>
      </c>
      <c r="AB112" s="115">
        <v>9812.6859999999997</v>
      </c>
      <c r="AC112" s="115">
        <v>45.497</v>
      </c>
      <c r="AD112" s="84">
        <v>52957.205000000002</v>
      </c>
      <c r="AE112" s="84">
        <v>15917.638000000001</v>
      </c>
      <c r="AF112" s="84">
        <v>9554.0850000000009</v>
      </c>
      <c r="AG112" s="84">
        <v>43.721000000000004</v>
      </c>
      <c r="AH112" s="115">
        <v>2155.4700000000003</v>
      </c>
      <c r="AI112" s="115">
        <v>8114.2420000000002</v>
      </c>
      <c r="AJ112" s="357">
        <v>4543.7449999999999</v>
      </c>
      <c r="AK112" s="357">
        <v>11313.134</v>
      </c>
      <c r="AL112" s="115">
        <v>69902.376000000004</v>
      </c>
      <c r="AM112" s="115">
        <v>48891.134999999995</v>
      </c>
      <c r="AN112" s="115">
        <v>61682.956000000006</v>
      </c>
      <c r="AO112" s="115">
        <v>5789.7609999999995</v>
      </c>
      <c r="AP112" s="115">
        <v>21354.608</v>
      </c>
    </row>
    <row r="113" spans="2:42" s="80" customFormat="1" ht="15.6" customHeight="1" x14ac:dyDescent="0.25">
      <c r="B113" s="2" t="s">
        <v>625</v>
      </c>
      <c r="C113" s="78" t="s">
        <v>626</v>
      </c>
      <c r="D113" s="78"/>
      <c r="E113" s="78"/>
      <c r="F113" s="79">
        <v>359.899</v>
      </c>
      <c r="G113" s="79">
        <v>640.59100000000001</v>
      </c>
      <c r="H113" s="79">
        <v>490.52300000000002</v>
      </c>
      <c r="I113" s="79">
        <v>635.44000000000005</v>
      </c>
      <c r="J113" s="79">
        <v>896.78300000000002</v>
      </c>
      <c r="K113" s="79">
        <v>413.63599999999997</v>
      </c>
      <c r="L113" s="79">
        <v>418.13200000000001</v>
      </c>
      <c r="M113" s="79">
        <v>503.54200000000003</v>
      </c>
      <c r="N113" s="79">
        <v>406.19499999999994</v>
      </c>
      <c r="O113" s="79">
        <v>228.334</v>
      </c>
      <c r="P113" s="79">
        <v>504.43399999999997</v>
      </c>
      <c r="Q113" s="79">
        <v>614.28199999999993</v>
      </c>
      <c r="R113" s="79">
        <v>407.06599999999997</v>
      </c>
      <c r="S113" s="79">
        <v>444.85599999999994</v>
      </c>
      <c r="T113" s="79">
        <v>822.92</v>
      </c>
      <c r="U113" s="79">
        <v>794.87599999999998</v>
      </c>
      <c r="V113" s="79">
        <v>772.79899999999998</v>
      </c>
      <c r="W113" s="79">
        <v>1103.261</v>
      </c>
      <c r="X113" s="79">
        <v>1443.6949999999999</v>
      </c>
      <c r="Y113" s="79">
        <v>821.12199999999996</v>
      </c>
      <c r="Z113" s="79">
        <v>1617.1090000000002</v>
      </c>
      <c r="AA113" s="79">
        <v>3770.6469999999999</v>
      </c>
      <c r="AB113" s="114">
        <v>2619.3630000000003</v>
      </c>
      <c r="AC113" s="114">
        <v>2952.2309999999998</v>
      </c>
      <c r="AD113" s="79">
        <v>2971.8070000000002</v>
      </c>
      <c r="AE113" s="79">
        <v>2844.953</v>
      </c>
      <c r="AF113" s="79">
        <v>3324.3740000000003</v>
      </c>
      <c r="AG113" s="79">
        <v>3712.9680000000003</v>
      </c>
      <c r="AH113" s="114">
        <v>3076.8340000000003</v>
      </c>
      <c r="AI113" s="114">
        <v>2742.8069999999993</v>
      </c>
      <c r="AJ113" s="372">
        <v>3960.0750000000003</v>
      </c>
      <c r="AK113" s="372">
        <v>4361.4879999999985</v>
      </c>
      <c r="AL113" s="114">
        <v>6278.3449999999984</v>
      </c>
      <c r="AM113" s="114">
        <v>8335.5040000000008</v>
      </c>
      <c r="AN113" s="114">
        <v>6728.255000000001</v>
      </c>
      <c r="AO113" s="114">
        <v>8128.9030000000002</v>
      </c>
      <c r="AP113" s="114">
        <v>13514.154</v>
      </c>
    </row>
    <row r="114" spans="2:42" s="70" customFormat="1" ht="15.6" customHeight="1" x14ac:dyDescent="0.25">
      <c r="B114" s="75"/>
      <c r="C114" s="81"/>
      <c r="D114" s="75">
        <v>90</v>
      </c>
      <c r="E114" s="82" t="s">
        <v>628</v>
      </c>
      <c r="F114" s="84">
        <v>338.99</v>
      </c>
      <c r="G114" s="84">
        <v>624.67899999999997</v>
      </c>
      <c r="H114" s="84">
        <v>481.30200000000002</v>
      </c>
      <c r="I114" s="84">
        <v>626.09900000000005</v>
      </c>
      <c r="J114" s="84">
        <v>845.84100000000001</v>
      </c>
      <c r="K114" s="84">
        <v>386.02699999999999</v>
      </c>
      <c r="L114" s="84">
        <v>414.55099999999999</v>
      </c>
      <c r="M114" s="84">
        <v>500.89100000000002</v>
      </c>
      <c r="N114" s="84">
        <v>392.05399999999997</v>
      </c>
      <c r="O114" s="84">
        <v>184.077</v>
      </c>
      <c r="P114" s="84">
        <v>467.14299999999997</v>
      </c>
      <c r="Q114" s="84">
        <v>583.23299999999995</v>
      </c>
      <c r="R114" s="84">
        <v>353.178</v>
      </c>
      <c r="S114" s="84">
        <v>401.07799999999997</v>
      </c>
      <c r="T114" s="84">
        <v>761.99699999999996</v>
      </c>
      <c r="U114" s="84">
        <v>756.78</v>
      </c>
      <c r="V114" s="84">
        <v>675.58600000000001</v>
      </c>
      <c r="W114" s="84">
        <v>1037.5329999999999</v>
      </c>
      <c r="X114" s="84">
        <v>1342.6610000000001</v>
      </c>
      <c r="Y114" s="84">
        <v>752.12699999999995</v>
      </c>
      <c r="Z114" s="84">
        <v>1547.5060000000001</v>
      </c>
      <c r="AA114" s="84">
        <v>3644.44</v>
      </c>
      <c r="AB114" s="115">
        <v>2457.0300000000002</v>
      </c>
      <c r="AC114" s="115">
        <v>2817.3980000000001</v>
      </c>
      <c r="AD114" s="84">
        <v>2801.6980000000003</v>
      </c>
      <c r="AE114" s="84">
        <v>2597.962</v>
      </c>
      <c r="AF114" s="84">
        <v>3149.7780000000002</v>
      </c>
      <c r="AG114" s="84">
        <v>3597.931</v>
      </c>
      <c r="AH114" s="115">
        <v>2137.0100000000002</v>
      </c>
      <c r="AI114" s="115">
        <v>2418.2689999999993</v>
      </c>
      <c r="AJ114" s="357">
        <v>3870.7520000000004</v>
      </c>
      <c r="AK114" s="357">
        <v>4279.5019999999986</v>
      </c>
      <c r="AL114" s="115">
        <v>6108.0499999999984</v>
      </c>
      <c r="AM114" s="115">
        <v>7981.6419999999998</v>
      </c>
      <c r="AN114" s="115">
        <v>5685.0510000000004</v>
      </c>
      <c r="AO114" s="115">
        <v>7225.7569999999996</v>
      </c>
      <c r="AP114" s="115">
        <v>12689.609</v>
      </c>
    </row>
    <row r="115" spans="2:42" s="70" customFormat="1" ht="15.6" customHeight="1" x14ac:dyDescent="0.25">
      <c r="B115" s="75"/>
      <c r="C115" s="81"/>
      <c r="D115" s="75">
        <v>91</v>
      </c>
      <c r="E115" s="81" t="s">
        <v>630</v>
      </c>
      <c r="F115" s="84">
        <v>16.96</v>
      </c>
      <c r="G115" s="84">
        <v>9.4760000000000009</v>
      </c>
      <c r="H115" s="84">
        <v>5.3250000000000002</v>
      </c>
      <c r="I115" s="84">
        <v>5.5369999999999999</v>
      </c>
      <c r="J115" s="84">
        <v>47.642000000000003</v>
      </c>
      <c r="K115" s="84">
        <v>27.609000000000002</v>
      </c>
      <c r="L115" s="84">
        <v>3.581</v>
      </c>
      <c r="M115" s="84">
        <v>1.8560000000000001</v>
      </c>
      <c r="N115" s="84">
        <v>3.8809999999999998</v>
      </c>
      <c r="O115" s="84">
        <v>42.204000000000001</v>
      </c>
      <c r="P115" s="84">
        <v>36.168999999999997</v>
      </c>
      <c r="Q115" s="84">
        <v>25.184999999999999</v>
      </c>
      <c r="R115" s="84">
        <v>44.387999999999998</v>
      </c>
      <c r="S115" s="84">
        <v>14.859</v>
      </c>
      <c r="T115" s="84">
        <v>52.536999999999999</v>
      </c>
      <c r="U115" s="84">
        <v>36.805999999999997</v>
      </c>
      <c r="V115" s="84">
        <v>69.183999999999997</v>
      </c>
      <c r="W115" s="84">
        <v>64.846999999999994</v>
      </c>
      <c r="X115" s="84">
        <v>97.888999999999996</v>
      </c>
      <c r="Y115" s="84">
        <v>68.087999999999994</v>
      </c>
      <c r="Z115" s="84">
        <v>57.649000000000001</v>
      </c>
      <c r="AA115" s="84">
        <v>74.376999999999995</v>
      </c>
      <c r="AB115" s="115">
        <v>95.801000000000002</v>
      </c>
      <c r="AC115" s="115">
        <v>46.142000000000003</v>
      </c>
      <c r="AD115" s="84">
        <v>77.787000000000006</v>
      </c>
      <c r="AE115" s="84">
        <v>192.81700000000001</v>
      </c>
      <c r="AF115" s="84">
        <v>139.00299999999999</v>
      </c>
      <c r="AG115" s="84">
        <v>68.103000000000009</v>
      </c>
      <c r="AH115" s="115">
        <v>893.92200000000014</v>
      </c>
      <c r="AI115" s="115">
        <v>61.245999999999995</v>
      </c>
      <c r="AJ115" s="357">
        <v>52.532999999999994</v>
      </c>
      <c r="AK115" s="357">
        <v>40.829000000000001</v>
      </c>
      <c r="AL115" s="115">
        <v>157.36799999999997</v>
      </c>
      <c r="AM115" s="115">
        <v>88.121999999999986</v>
      </c>
      <c r="AN115" s="115">
        <v>367.99299999999999</v>
      </c>
      <c r="AO115" s="115">
        <v>456.18399999999997</v>
      </c>
      <c r="AP115" s="115">
        <v>78.152000000000001</v>
      </c>
    </row>
    <row r="116" spans="2:42" s="70" customFormat="1" ht="15.6" customHeight="1" x14ac:dyDescent="0.25">
      <c r="B116" s="75"/>
      <c r="C116" s="81"/>
      <c r="D116" s="75">
        <v>92</v>
      </c>
      <c r="E116" s="81" t="s">
        <v>632</v>
      </c>
      <c r="F116" s="84">
        <v>3.9489999999999998</v>
      </c>
      <c r="G116" s="84">
        <v>6.4359999999999999</v>
      </c>
      <c r="H116" s="84">
        <v>3.8959999999999999</v>
      </c>
      <c r="I116" s="84">
        <v>3.8039999999999998</v>
      </c>
      <c r="J116" s="84">
        <v>3.3</v>
      </c>
      <c r="K116" s="81">
        <v>0</v>
      </c>
      <c r="L116" s="81">
        <v>0</v>
      </c>
      <c r="M116" s="84">
        <v>0.79500000000000004</v>
      </c>
      <c r="N116" s="84">
        <v>10.26</v>
      </c>
      <c r="O116" s="84">
        <v>2.0529999999999999</v>
      </c>
      <c r="P116" s="84">
        <v>1.1220000000000001</v>
      </c>
      <c r="Q116" s="84">
        <v>5.8639999999999999</v>
      </c>
      <c r="R116" s="84">
        <v>9.5</v>
      </c>
      <c r="S116" s="84">
        <v>28.919</v>
      </c>
      <c r="T116" s="84">
        <v>8.3859999999999992</v>
      </c>
      <c r="U116" s="84">
        <v>1.29</v>
      </c>
      <c r="V116" s="84">
        <v>28.029</v>
      </c>
      <c r="W116" s="84">
        <v>0.88100000000000001</v>
      </c>
      <c r="X116" s="84">
        <v>3.145</v>
      </c>
      <c r="Y116" s="84">
        <v>0.90700000000000003</v>
      </c>
      <c r="Z116" s="84">
        <v>11.954000000000001</v>
      </c>
      <c r="AA116" s="84">
        <v>51.83</v>
      </c>
      <c r="AB116" s="115">
        <v>66.531999999999996</v>
      </c>
      <c r="AC116" s="115">
        <v>88.691000000000003</v>
      </c>
      <c r="AD116" s="84">
        <v>92.322000000000003</v>
      </c>
      <c r="AE116" s="84">
        <v>54.174000000000007</v>
      </c>
      <c r="AF116" s="84">
        <v>35.593000000000004</v>
      </c>
      <c r="AG116" s="84">
        <v>46.933999999999997</v>
      </c>
      <c r="AH116" s="115">
        <v>45.901999999999994</v>
      </c>
      <c r="AI116" s="115">
        <v>263.29200000000003</v>
      </c>
      <c r="AJ116" s="357">
        <v>36.79</v>
      </c>
      <c r="AK116" s="357">
        <v>41.157000000000004</v>
      </c>
      <c r="AL116" s="115">
        <v>12.927</v>
      </c>
      <c r="AM116" s="115">
        <v>265.73999999999995</v>
      </c>
      <c r="AN116" s="115">
        <v>675.21100000000001</v>
      </c>
      <c r="AO116" s="115">
        <v>446.96199999999999</v>
      </c>
      <c r="AP116" s="115">
        <v>746.39300000000003</v>
      </c>
    </row>
    <row r="117" spans="2:42" s="80" customFormat="1" ht="15.6" customHeight="1" x14ac:dyDescent="0.25">
      <c r="B117" s="2" t="s">
        <v>633</v>
      </c>
      <c r="C117" s="78" t="s">
        <v>634</v>
      </c>
      <c r="D117" s="78"/>
      <c r="E117" s="78"/>
      <c r="F117" s="85" t="s">
        <v>405</v>
      </c>
      <c r="G117" s="79">
        <v>0.97499999999999998</v>
      </c>
      <c r="H117" s="78">
        <v>0</v>
      </c>
      <c r="I117" s="78">
        <v>0</v>
      </c>
      <c r="J117" s="79">
        <v>4.6959999999999997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9">
        <v>1.6919999999999999</v>
      </c>
      <c r="T117" s="79">
        <v>4.8920000000000003</v>
      </c>
      <c r="U117" s="79">
        <v>3.0510000000000002</v>
      </c>
      <c r="V117" s="79">
        <v>4.28</v>
      </c>
      <c r="W117" s="78">
        <v>0</v>
      </c>
      <c r="X117" s="78">
        <v>0</v>
      </c>
      <c r="Y117" s="85" t="s">
        <v>405</v>
      </c>
      <c r="Z117" s="79">
        <v>11.625999999999999</v>
      </c>
      <c r="AA117" s="79">
        <v>8.5449999999999999</v>
      </c>
      <c r="AB117" s="120" t="s">
        <v>405</v>
      </c>
      <c r="AC117" s="114">
        <v>0.51300000000000001</v>
      </c>
      <c r="AD117" s="128">
        <v>1.282</v>
      </c>
      <c r="AE117" s="128">
        <v>0.70199999999999996</v>
      </c>
      <c r="AF117" s="85">
        <v>0.58099999999999996</v>
      </c>
      <c r="AG117" s="129" t="s">
        <v>405</v>
      </c>
      <c r="AH117" s="120">
        <v>1.5309999999999999</v>
      </c>
      <c r="AI117" s="120">
        <v>4.9979999999999993</v>
      </c>
      <c r="AJ117" s="377" t="s">
        <v>405</v>
      </c>
      <c r="AK117" s="379">
        <v>0</v>
      </c>
      <c r="AL117" s="204">
        <v>0</v>
      </c>
      <c r="AM117" s="204">
        <v>0</v>
      </c>
      <c r="AN117" s="120" t="s">
        <v>405</v>
      </c>
      <c r="AO117" s="114">
        <v>7.9860000000000007</v>
      </c>
      <c r="AP117" s="114">
        <v>10.302</v>
      </c>
    </row>
    <row r="118" spans="2:42" s="70" customFormat="1" ht="15.6" customHeight="1" x14ac:dyDescent="0.25">
      <c r="B118" s="75"/>
      <c r="C118" s="81"/>
      <c r="D118" s="75">
        <v>93</v>
      </c>
      <c r="E118" s="81" t="s">
        <v>634</v>
      </c>
      <c r="F118" s="83" t="s">
        <v>405</v>
      </c>
      <c r="G118" s="86">
        <v>0.97499999999999998</v>
      </c>
      <c r="H118" s="81">
        <v>0</v>
      </c>
      <c r="I118" s="81">
        <v>0</v>
      </c>
      <c r="J118" s="84">
        <v>4.6959999999999997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4">
        <v>1.6919999999999999</v>
      </c>
      <c r="T118" s="84">
        <v>4.8920000000000003</v>
      </c>
      <c r="U118" s="84">
        <v>3.0510000000000002</v>
      </c>
      <c r="V118" s="84">
        <v>4.28</v>
      </c>
      <c r="W118" s="81">
        <v>0</v>
      </c>
      <c r="X118" s="81">
        <v>0</v>
      </c>
      <c r="Y118" s="83" t="s">
        <v>405</v>
      </c>
      <c r="Z118" s="84">
        <v>11.625999999999999</v>
      </c>
      <c r="AA118" s="84">
        <v>8.5449999999999999</v>
      </c>
      <c r="AB118" s="116" t="s">
        <v>405</v>
      </c>
      <c r="AC118" s="115">
        <v>0.51300000000000001</v>
      </c>
      <c r="AD118" s="107">
        <v>1.282</v>
      </c>
      <c r="AE118" s="107">
        <v>0.70199999999999996</v>
      </c>
      <c r="AF118" s="83">
        <v>0.58099999999999996</v>
      </c>
      <c r="AG118" s="108" t="s">
        <v>405</v>
      </c>
      <c r="AH118" s="116">
        <v>1.5309999999999999</v>
      </c>
      <c r="AI118" s="116">
        <v>4.9979999999999993</v>
      </c>
      <c r="AJ118" s="358" t="s">
        <v>405</v>
      </c>
      <c r="AK118" s="378">
        <v>0</v>
      </c>
      <c r="AL118" s="124">
        <v>0</v>
      </c>
      <c r="AM118" s="117">
        <v>0</v>
      </c>
      <c r="AN118" s="116" t="s">
        <v>405</v>
      </c>
      <c r="AO118" s="115">
        <v>7.9860000000000007</v>
      </c>
      <c r="AP118" s="115">
        <v>10.302</v>
      </c>
    </row>
    <row r="119" spans="2:42" s="80" customFormat="1" ht="15.6" customHeight="1" x14ac:dyDescent="0.25">
      <c r="B119" s="2" t="s">
        <v>636</v>
      </c>
      <c r="C119" s="78" t="s">
        <v>637</v>
      </c>
      <c r="D119" s="78"/>
      <c r="E119" s="78"/>
      <c r="F119" s="79">
        <v>461.47</v>
      </c>
      <c r="G119" s="79">
        <v>577.14099999999996</v>
      </c>
      <c r="H119" s="79">
        <v>933.37399999999991</v>
      </c>
      <c r="I119" s="79">
        <v>1202.865</v>
      </c>
      <c r="J119" s="79">
        <v>1335.694999999992</v>
      </c>
      <c r="K119" s="79">
        <v>631.86799999999994</v>
      </c>
      <c r="L119" s="79">
        <v>854.61900000000003</v>
      </c>
      <c r="M119" s="79">
        <v>723.89499999999998</v>
      </c>
      <c r="N119" s="79">
        <v>2070.5060000000003</v>
      </c>
      <c r="O119" s="79">
        <v>1377.672</v>
      </c>
      <c r="P119" s="79">
        <v>2173.797</v>
      </c>
      <c r="Q119" s="79">
        <v>2369.2360000000003</v>
      </c>
      <c r="R119" s="79">
        <v>2560.5220000000004</v>
      </c>
      <c r="S119" s="79">
        <v>7340.9809999999998</v>
      </c>
      <c r="T119" s="79">
        <v>7775.4759999999997</v>
      </c>
      <c r="U119" s="79">
        <v>6080.4019999999991</v>
      </c>
      <c r="V119" s="79">
        <v>7461.348</v>
      </c>
      <c r="W119" s="79">
        <v>4726.5739999999996</v>
      </c>
      <c r="X119" s="79">
        <v>6060.8810000000003</v>
      </c>
      <c r="Y119" s="79">
        <v>5022.1719999999996</v>
      </c>
      <c r="Z119" s="79">
        <v>6608.674</v>
      </c>
      <c r="AA119" s="79">
        <v>4894.9539999999997</v>
      </c>
      <c r="AB119" s="114">
        <v>4060.2550000000001</v>
      </c>
      <c r="AC119" s="114">
        <v>3254.7469999999998</v>
      </c>
      <c r="AD119" s="128">
        <v>4042.9949999999999</v>
      </c>
      <c r="AE119" s="128">
        <v>3762.4100000000008</v>
      </c>
      <c r="AF119" s="128">
        <v>3192.2270000000003</v>
      </c>
      <c r="AG119" s="128">
        <v>4425.0060000000003</v>
      </c>
      <c r="AH119" s="114">
        <v>4418.6109999999999</v>
      </c>
      <c r="AI119" s="114">
        <v>3817.4140000000002</v>
      </c>
      <c r="AJ119" s="372">
        <v>5380.0750000000007</v>
      </c>
      <c r="AK119" s="372">
        <v>7920.101999999999</v>
      </c>
      <c r="AL119" s="114">
        <v>4943.384</v>
      </c>
      <c r="AM119" s="114">
        <v>5508.6109999999999</v>
      </c>
      <c r="AN119" s="114">
        <v>8754.4549999999999</v>
      </c>
      <c r="AO119" s="114">
        <v>7987.1940000000004</v>
      </c>
      <c r="AP119" s="114">
        <v>7981.2669999999998</v>
      </c>
    </row>
    <row r="120" spans="2:42" s="70" customFormat="1" ht="15.6" customHeight="1" x14ac:dyDescent="0.25">
      <c r="B120" s="75"/>
      <c r="C120" s="81"/>
      <c r="D120" s="75">
        <v>94</v>
      </c>
      <c r="E120" s="82" t="s">
        <v>639</v>
      </c>
      <c r="F120" s="84">
        <v>111.667</v>
      </c>
      <c r="G120" s="84">
        <v>307.21100000000001</v>
      </c>
      <c r="H120" s="84">
        <v>602.42399999999998</v>
      </c>
      <c r="I120" s="84">
        <v>943.85</v>
      </c>
      <c r="J120" s="84">
        <v>725.88400000000001</v>
      </c>
      <c r="K120" s="84">
        <v>275.89600000000002</v>
      </c>
      <c r="L120" s="84">
        <v>437.947</v>
      </c>
      <c r="M120" s="84">
        <v>348.08</v>
      </c>
      <c r="N120" s="84">
        <v>1219.999</v>
      </c>
      <c r="O120" s="84">
        <v>1020.264</v>
      </c>
      <c r="P120" s="84">
        <v>1185.0450000000001</v>
      </c>
      <c r="Q120" s="84">
        <v>1286.2840000000001</v>
      </c>
      <c r="R120" s="84">
        <v>1632.2270000000001</v>
      </c>
      <c r="S120" s="84">
        <v>5946.7659999999996</v>
      </c>
      <c r="T120" s="84">
        <v>5169.0360000000001</v>
      </c>
      <c r="U120" s="84">
        <v>4592.0969999999998</v>
      </c>
      <c r="V120" s="84">
        <v>5233.299</v>
      </c>
      <c r="W120" s="84">
        <v>3154.0259999999998</v>
      </c>
      <c r="X120" s="84">
        <v>4264.6670000000004</v>
      </c>
      <c r="Y120" s="84">
        <v>3777.9879999999998</v>
      </c>
      <c r="Z120" s="84">
        <v>4239.683</v>
      </c>
      <c r="AA120" s="84">
        <v>3383.12</v>
      </c>
      <c r="AB120" s="115">
        <v>2674.8330000000001</v>
      </c>
      <c r="AC120" s="115">
        <v>2185.0360000000001</v>
      </c>
      <c r="AD120" s="107">
        <v>3098.7620000000002</v>
      </c>
      <c r="AE120" s="107">
        <v>2989.8140000000003</v>
      </c>
      <c r="AF120" s="107">
        <v>1814.336</v>
      </c>
      <c r="AG120" s="107">
        <v>2673.3649999999998</v>
      </c>
      <c r="AH120" s="115">
        <v>2604.6959999999999</v>
      </c>
      <c r="AI120" s="115">
        <v>2509.4250000000002</v>
      </c>
      <c r="AJ120" s="357">
        <v>3899.32</v>
      </c>
      <c r="AK120" s="357">
        <v>5698.3279999999995</v>
      </c>
      <c r="AL120" s="115">
        <v>3246.7280000000005</v>
      </c>
      <c r="AM120" s="115">
        <v>3380.85</v>
      </c>
      <c r="AN120" s="115">
        <v>6280.9960000000001</v>
      </c>
      <c r="AO120" s="115">
        <v>5067.1880000000001</v>
      </c>
      <c r="AP120" s="115">
        <v>5454.509</v>
      </c>
    </row>
    <row r="121" spans="2:42" s="70" customFormat="1" ht="15.6" customHeight="1" x14ac:dyDescent="0.25">
      <c r="B121" s="75"/>
      <c r="C121" s="81"/>
      <c r="D121" s="75">
        <v>95</v>
      </c>
      <c r="E121" s="81" t="s">
        <v>641</v>
      </c>
      <c r="F121" s="84">
        <v>226.03800000000001</v>
      </c>
      <c r="G121" s="84">
        <v>194.59899999999999</v>
      </c>
      <c r="H121" s="84">
        <v>238.387</v>
      </c>
      <c r="I121" s="84">
        <v>134.69900000000001</v>
      </c>
      <c r="J121" s="84">
        <v>334.84699999999998</v>
      </c>
      <c r="K121" s="84">
        <v>302.13799999999998</v>
      </c>
      <c r="L121" s="84">
        <v>179.15899999999999</v>
      </c>
      <c r="M121" s="84">
        <v>246.839</v>
      </c>
      <c r="N121" s="84">
        <v>759.68</v>
      </c>
      <c r="O121" s="84">
        <v>301.15800000000002</v>
      </c>
      <c r="P121" s="84">
        <v>906.69899999999996</v>
      </c>
      <c r="Q121" s="84">
        <v>1011.199</v>
      </c>
      <c r="R121" s="84">
        <v>839.56899999999996</v>
      </c>
      <c r="S121" s="84">
        <v>1224.6210000000001</v>
      </c>
      <c r="T121" s="84">
        <v>2487.223</v>
      </c>
      <c r="U121" s="84">
        <v>1381.962</v>
      </c>
      <c r="V121" s="84">
        <v>2090.9079999999999</v>
      </c>
      <c r="W121" s="84">
        <v>1421.0540000000001</v>
      </c>
      <c r="X121" s="84">
        <v>1618.6010000000001</v>
      </c>
      <c r="Y121" s="84">
        <v>1100.635</v>
      </c>
      <c r="Z121" s="84">
        <v>2211.7469999999998</v>
      </c>
      <c r="AA121" s="84">
        <v>1297.518</v>
      </c>
      <c r="AB121" s="115">
        <v>1184.2339999999999</v>
      </c>
      <c r="AC121" s="115">
        <v>964.87800000000004</v>
      </c>
      <c r="AD121" s="107">
        <v>855.72500000000002</v>
      </c>
      <c r="AE121" s="107">
        <v>642.01900000000001</v>
      </c>
      <c r="AF121" s="107">
        <v>1271.4250000000002</v>
      </c>
      <c r="AG121" s="107">
        <v>1608.8579999999999</v>
      </c>
      <c r="AH121" s="115">
        <v>1686.78</v>
      </c>
      <c r="AI121" s="115">
        <v>1158.6070000000002</v>
      </c>
      <c r="AJ121" s="357">
        <v>1289.7300000000005</v>
      </c>
      <c r="AK121" s="357">
        <v>1830.3319999999997</v>
      </c>
      <c r="AL121" s="115">
        <v>1433.2329999999999</v>
      </c>
      <c r="AM121" s="115">
        <v>1782.0130000000006</v>
      </c>
      <c r="AN121" s="115">
        <v>2182.232</v>
      </c>
      <c r="AO121" s="115">
        <v>2527.83</v>
      </c>
      <c r="AP121" s="115">
        <v>2206.2379999999998</v>
      </c>
    </row>
    <row r="122" spans="2:42" s="70" customFormat="1" ht="15.6" customHeight="1" x14ac:dyDescent="0.25">
      <c r="B122" s="75"/>
      <c r="C122" s="81"/>
      <c r="D122" s="75">
        <v>96</v>
      </c>
      <c r="E122" s="81" t="s">
        <v>643</v>
      </c>
      <c r="F122" s="84">
        <v>123.765</v>
      </c>
      <c r="G122" s="84">
        <v>75.331000000000003</v>
      </c>
      <c r="H122" s="84">
        <v>92.563000000000002</v>
      </c>
      <c r="I122" s="84">
        <v>124.316</v>
      </c>
      <c r="J122" s="84">
        <v>274.96399999999198</v>
      </c>
      <c r="K122" s="84">
        <v>53.834000000000003</v>
      </c>
      <c r="L122" s="84">
        <v>237.51300000000001</v>
      </c>
      <c r="M122" s="84">
        <v>128.976</v>
      </c>
      <c r="N122" s="84">
        <v>90.826999999999998</v>
      </c>
      <c r="O122" s="84">
        <v>56.25</v>
      </c>
      <c r="P122" s="84">
        <v>82.052999999999997</v>
      </c>
      <c r="Q122" s="84">
        <v>71.753</v>
      </c>
      <c r="R122" s="84">
        <v>88.725999999999999</v>
      </c>
      <c r="S122" s="84">
        <v>169.59399999999999</v>
      </c>
      <c r="T122" s="84">
        <v>119.217</v>
      </c>
      <c r="U122" s="84">
        <v>106.343</v>
      </c>
      <c r="V122" s="84">
        <v>137.14099999999999</v>
      </c>
      <c r="W122" s="84">
        <v>151.494</v>
      </c>
      <c r="X122" s="84">
        <v>177.613</v>
      </c>
      <c r="Y122" s="84">
        <v>143.54900000000001</v>
      </c>
      <c r="Z122" s="84">
        <v>157.244</v>
      </c>
      <c r="AA122" s="84">
        <v>214.316</v>
      </c>
      <c r="AB122" s="115">
        <v>201.18799999999999</v>
      </c>
      <c r="AC122" s="115">
        <v>104.833</v>
      </c>
      <c r="AD122" s="107">
        <v>88.507999999999996</v>
      </c>
      <c r="AE122" s="107">
        <v>130.577</v>
      </c>
      <c r="AF122" s="107">
        <v>106.46599999999999</v>
      </c>
      <c r="AG122" s="107">
        <v>142.78300000000002</v>
      </c>
      <c r="AH122" s="115">
        <v>127.13500000000001</v>
      </c>
      <c r="AI122" s="115">
        <v>149.38199999999998</v>
      </c>
      <c r="AJ122" s="357">
        <v>191.02500000000003</v>
      </c>
      <c r="AK122" s="357">
        <v>391.44199999999995</v>
      </c>
      <c r="AL122" s="115">
        <v>263.42300000000006</v>
      </c>
      <c r="AM122" s="115">
        <v>345.74799999999999</v>
      </c>
      <c r="AN122" s="115">
        <v>291.22699999999998</v>
      </c>
      <c r="AO122" s="115">
        <v>392.17599999999999</v>
      </c>
      <c r="AP122" s="115">
        <v>320.52</v>
      </c>
    </row>
    <row r="123" spans="2:42" s="80" customFormat="1" ht="15.6" customHeight="1" x14ac:dyDescent="0.25">
      <c r="B123" s="2" t="s">
        <v>644</v>
      </c>
      <c r="C123" s="78" t="s">
        <v>645</v>
      </c>
      <c r="D123" s="78"/>
      <c r="E123" s="78"/>
      <c r="F123" s="79">
        <v>7.2539999999999996</v>
      </c>
      <c r="G123" s="79">
        <v>9.7620000000000005</v>
      </c>
      <c r="H123" s="79">
        <v>110.697</v>
      </c>
      <c r="I123" s="79">
        <v>166.917</v>
      </c>
      <c r="J123" s="79">
        <v>83.915000000000006</v>
      </c>
      <c r="K123" s="78">
        <v>0</v>
      </c>
      <c r="L123" s="79">
        <v>248.38</v>
      </c>
      <c r="M123" s="79">
        <v>50.201999999999998</v>
      </c>
      <c r="N123" s="79">
        <v>42.500999999999998</v>
      </c>
      <c r="O123" s="79">
        <v>25.652000000000001</v>
      </c>
      <c r="P123" s="79">
        <v>96.710999999999999</v>
      </c>
      <c r="Q123" s="79">
        <v>50.255000000000003</v>
      </c>
      <c r="R123" s="79">
        <v>80.59</v>
      </c>
      <c r="S123" s="79">
        <v>331.673</v>
      </c>
      <c r="T123" s="79">
        <v>1060.1389999999999</v>
      </c>
      <c r="U123" s="79">
        <v>60.392000000000003</v>
      </c>
      <c r="V123" s="79">
        <v>203.346</v>
      </c>
      <c r="W123" s="79">
        <v>4780.0190000000002</v>
      </c>
      <c r="X123" s="79">
        <v>5813.0079999999998</v>
      </c>
      <c r="Y123" s="79">
        <v>1347.528</v>
      </c>
      <c r="Z123" s="79">
        <v>328.31599999999997</v>
      </c>
      <c r="AA123" s="79">
        <v>358.91800000000001</v>
      </c>
      <c r="AB123" s="114">
        <v>939.67600000000004</v>
      </c>
      <c r="AC123" s="114">
        <v>339.85399999999998</v>
      </c>
      <c r="AD123" s="128">
        <v>689.68799999999999</v>
      </c>
      <c r="AE123" s="128">
        <v>496.72300000000001</v>
      </c>
      <c r="AF123" s="128">
        <v>348.45400000000001</v>
      </c>
      <c r="AG123" s="128">
        <v>118.28899999999999</v>
      </c>
      <c r="AH123" s="114">
        <v>107.937</v>
      </c>
      <c r="AI123" s="114">
        <v>5.2039999999999997</v>
      </c>
      <c r="AJ123" s="372">
        <v>17.14</v>
      </c>
      <c r="AK123" s="372">
        <v>1372.4879999999998</v>
      </c>
      <c r="AL123" s="114">
        <v>197.98599999999999</v>
      </c>
      <c r="AM123" s="114">
        <v>75.650000000000006</v>
      </c>
      <c r="AN123" s="114">
        <v>61.307000000000002</v>
      </c>
      <c r="AO123" s="114">
        <v>587.75399999999991</v>
      </c>
      <c r="AP123" s="114">
        <v>105.599</v>
      </c>
    </row>
    <row r="124" spans="2:42" s="70" customFormat="1" ht="15.6" customHeight="1" x14ac:dyDescent="0.25">
      <c r="B124" s="75"/>
      <c r="C124" s="81"/>
      <c r="D124" s="75">
        <v>97</v>
      </c>
      <c r="E124" s="81" t="s">
        <v>645</v>
      </c>
      <c r="F124" s="84">
        <v>7.2539999999999996</v>
      </c>
      <c r="G124" s="84">
        <v>9.7620000000000005</v>
      </c>
      <c r="H124" s="84">
        <v>110.697</v>
      </c>
      <c r="I124" s="84">
        <v>166.917</v>
      </c>
      <c r="J124" s="84">
        <v>83.915000000000006</v>
      </c>
      <c r="K124" s="81">
        <v>0</v>
      </c>
      <c r="L124" s="84">
        <v>248.38</v>
      </c>
      <c r="M124" s="84">
        <v>50.201999999999998</v>
      </c>
      <c r="N124" s="84">
        <v>42.500999999999998</v>
      </c>
      <c r="O124" s="84">
        <v>25.652000000000001</v>
      </c>
      <c r="P124" s="84">
        <v>96.710999999999999</v>
      </c>
      <c r="Q124" s="84">
        <v>50.255000000000003</v>
      </c>
      <c r="R124" s="84">
        <v>80.59</v>
      </c>
      <c r="S124" s="84">
        <v>331.673</v>
      </c>
      <c r="T124" s="84">
        <v>1060.0309999999999</v>
      </c>
      <c r="U124" s="84">
        <v>60.392000000000003</v>
      </c>
      <c r="V124" s="84">
        <v>203.346</v>
      </c>
      <c r="W124" s="84">
        <v>4780.0190000000002</v>
      </c>
      <c r="X124" s="84">
        <v>5813.0079999999998</v>
      </c>
      <c r="Y124" s="84">
        <v>1347.528</v>
      </c>
      <c r="Z124" s="84">
        <v>328.31599999999997</v>
      </c>
      <c r="AA124" s="84">
        <v>358.91800000000001</v>
      </c>
      <c r="AB124" s="115">
        <v>932.23900000000003</v>
      </c>
      <c r="AC124" s="115">
        <v>339.85399999999998</v>
      </c>
      <c r="AD124" s="107">
        <v>689.68799999999999</v>
      </c>
      <c r="AE124" s="107">
        <v>496.72300000000001</v>
      </c>
      <c r="AF124" s="107">
        <v>348.45400000000001</v>
      </c>
      <c r="AG124" s="107">
        <v>118.28899999999999</v>
      </c>
      <c r="AH124" s="115">
        <v>107.937</v>
      </c>
      <c r="AI124" s="115">
        <v>5.2039999999999997</v>
      </c>
      <c r="AJ124" s="357">
        <v>17.14</v>
      </c>
      <c r="AK124" s="357">
        <v>1372.4879999999998</v>
      </c>
      <c r="AL124" s="115">
        <v>197.98599999999999</v>
      </c>
      <c r="AM124" s="115">
        <v>75.650000000000006</v>
      </c>
      <c r="AN124" s="115">
        <v>61.307000000000002</v>
      </c>
      <c r="AO124" s="115">
        <v>587.75399999999991</v>
      </c>
      <c r="AP124" s="115">
        <v>105.599</v>
      </c>
    </row>
    <row r="125" spans="2:42" s="70" customFormat="1" ht="15.6" customHeight="1" x14ac:dyDescent="0.25">
      <c r="B125" s="75"/>
      <c r="C125" s="81"/>
      <c r="D125" s="75">
        <v>99</v>
      </c>
      <c r="E125" s="82" t="s">
        <v>648</v>
      </c>
      <c r="F125" s="81">
        <v>0</v>
      </c>
      <c r="G125" s="81">
        <v>0</v>
      </c>
      <c r="H125" s="81">
        <v>0</v>
      </c>
      <c r="I125" s="81">
        <v>0</v>
      </c>
      <c r="J125" s="81">
        <v>0</v>
      </c>
      <c r="K125" s="81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1">
        <v>0</v>
      </c>
      <c r="R125" s="81">
        <v>0</v>
      </c>
      <c r="S125" s="81">
        <v>0</v>
      </c>
      <c r="T125" s="83" t="s">
        <v>405</v>
      </c>
      <c r="U125" s="81">
        <v>0</v>
      </c>
      <c r="V125" s="81">
        <v>0</v>
      </c>
      <c r="W125" s="81">
        <v>0</v>
      </c>
      <c r="X125" s="81">
        <v>0</v>
      </c>
      <c r="Y125" s="81">
        <v>0</v>
      </c>
      <c r="Z125" s="81">
        <v>0</v>
      </c>
      <c r="AA125" s="81">
        <v>0</v>
      </c>
      <c r="AB125" s="115">
        <v>7.4370000000000003</v>
      </c>
      <c r="AC125" s="117">
        <v>0</v>
      </c>
      <c r="AD125" s="109">
        <v>0</v>
      </c>
      <c r="AE125" s="109">
        <v>0</v>
      </c>
      <c r="AF125" s="109">
        <v>0</v>
      </c>
      <c r="AG125" s="109">
        <v>0</v>
      </c>
      <c r="AH125" s="117">
        <v>0</v>
      </c>
      <c r="AI125" s="117">
        <v>0</v>
      </c>
      <c r="AJ125" s="370">
        <v>0</v>
      </c>
      <c r="AK125" s="370">
        <v>0</v>
      </c>
      <c r="AL125" s="117">
        <v>0</v>
      </c>
      <c r="AM125" s="117">
        <v>0</v>
      </c>
      <c r="AN125" s="117">
        <v>0</v>
      </c>
      <c r="AO125" s="117">
        <v>0</v>
      </c>
      <c r="AP125" s="117">
        <v>0</v>
      </c>
    </row>
    <row r="126" spans="2:42" s="70" customFormat="1" ht="9.75" customHeight="1" x14ac:dyDescent="0.25">
      <c r="AC126" s="259"/>
      <c r="AD126" s="130"/>
      <c r="AE126" s="130"/>
      <c r="AF126" s="130"/>
      <c r="AG126" s="246"/>
      <c r="AH126" s="246"/>
      <c r="AI126" s="246"/>
      <c r="AM126" s="485"/>
      <c r="AN126" s="130"/>
      <c r="AO126" s="485"/>
      <c r="AP126" s="130"/>
    </row>
    <row r="127" spans="2:42" s="70" customFormat="1" ht="3" customHeight="1" x14ac:dyDescent="0.25">
      <c r="B127" s="260"/>
      <c r="C127" s="260"/>
      <c r="D127" s="260"/>
      <c r="E127" s="260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1"/>
      <c r="AD127" s="260"/>
      <c r="AE127" s="260"/>
      <c r="AF127" s="260"/>
      <c r="AG127" s="261"/>
      <c r="AH127" s="261"/>
      <c r="AI127" s="261"/>
      <c r="AJ127" s="261"/>
      <c r="AK127" s="261"/>
      <c r="AL127" s="261"/>
      <c r="AM127" s="462"/>
      <c r="AN127" s="462"/>
      <c r="AO127" s="462"/>
      <c r="AP127" s="462"/>
    </row>
    <row r="128" spans="2:42" s="70" customFormat="1" ht="10.5" customHeight="1" x14ac:dyDescent="0.25">
      <c r="AC128" s="259"/>
      <c r="AD128" s="259"/>
      <c r="AE128" s="259"/>
      <c r="AF128" s="259"/>
      <c r="AG128" s="259"/>
      <c r="AH128" s="259"/>
      <c r="AI128" s="259"/>
    </row>
    <row r="129" spans="2:38" s="81" customFormat="1" ht="12.75" customHeight="1" x14ac:dyDescent="0.25">
      <c r="B129" s="623" t="s">
        <v>40</v>
      </c>
      <c r="C129" s="623"/>
      <c r="D129" s="623"/>
      <c r="E129" s="623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8"/>
      <c r="AF129" s="258"/>
      <c r="AG129" s="258"/>
      <c r="AH129" s="258"/>
      <c r="AI129" s="258"/>
    </row>
    <row r="130" spans="2:38" s="81" customFormat="1" ht="12.75" customHeight="1" x14ac:dyDescent="0.25">
      <c r="B130" s="445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334"/>
      <c r="AC130" s="257"/>
      <c r="AD130" s="257"/>
      <c r="AE130" s="258"/>
      <c r="AF130" s="258"/>
      <c r="AG130" s="258"/>
      <c r="AH130" s="258"/>
      <c r="AI130" s="258"/>
    </row>
    <row r="131" spans="2:38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</row>
    <row r="132" spans="2:38" s="70" customFormat="1" ht="15.75" customHeight="1" x14ac:dyDescent="0.25">
      <c r="B132" s="75"/>
      <c r="C132" s="81"/>
      <c r="D132" s="7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4"/>
      <c r="AB132" s="84"/>
      <c r="AC132" s="84"/>
      <c r="AD132" s="84"/>
    </row>
    <row r="133" spans="2:38" s="70" customFormat="1" ht="15.75" customHeight="1" x14ac:dyDescent="0.25">
      <c r="B133" s="75"/>
      <c r="C133" s="81"/>
      <c r="D133" s="7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4"/>
      <c r="AB133" s="84"/>
      <c r="AC133" s="84"/>
      <c r="AD133" s="84"/>
    </row>
    <row r="134" spans="2:38" s="70" customFormat="1" ht="15.75" customHeight="1" x14ac:dyDescent="0.25">
      <c r="B134" s="75"/>
      <c r="C134" s="81"/>
      <c r="D134" s="7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4"/>
      <c r="AB134" s="84"/>
      <c r="AC134" s="84"/>
      <c r="AD134" s="84"/>
    </row>
    <row r="135" spans="2:38" s="70" customFormat="1" ht="15.75" customHeight="1" x14ac:dyDescent="0.25">
      <c r="B135" s="75"/>
      <c r="C135" s="81"/>
      <c r="D135" s="75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4"/>
      <c r="AB135" s="84"/>
      <c r="AC135" s="84"/>
      <c r="AD135" s="84"/>
    </row>
    <row r="136" spans="2:38" s="70" customFormat="1" ht="15.75" customHeight="1" x14ac:dyDescent="0.25">
      <c r="B136" s="75"/>
      <c r="C136" s="81"/>
      <c r="D136" s="75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4"/>
      <c r="AB136" s="84"/>
      <c r="AC136" s="84"/>
      <c r="AD136" s="84"/>
    </row>
    <row r="137" spans="2:38" s="70" customFormat="1" ht="15.75" customHeight="1" x14ac:dyDescent="0.25">
      <c r="B137" s="75"/>
      <c r="C137" s="81"/>
      <c r="D137" s="75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4"/>
      <c r="AB137" s="84"/>
      <c r="AC137" s="84"/>
      <c r="AD137" s="84"/>
    </row>
    <row r="138" spans="2:38" s="70" customFormat="1" ht="15.75" customHeight="1" x14ac:dyDescent="0.25">
      <c r="B138" s="75"/>
      <c r="C138" s="81"/>
      <c r="D138" s="75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4"/>
      <c r="AB138" s="84"/>
      <c r="AC138" s="84"/>
      <c r="AD138" s="84"/>
    </row>
    <row r="139" spans="2:38" s="70" customFormat="1" ht="15.75" customHeight="1" x14ac:dyDescent="0.25">
      <c r="B139" s="75"/>
      <c r="C139" s="81"/>
      <c r="D139" s="75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4"/>
      <c r="AB139" s="84"/>
      <c r="AC139" s="84"/>
      <c r="AD139" s="84"/>
    </row>
    <row r="140" spans="2:38" s="70" customFormat="1" ht="15.75" customHeight="1" x14ac:dyDescent="0.25">
      <c r="B140" s="75"/>
      <c r="C140" s="81"/>
      <c r="D140" s="75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4"/>
      <c r="AB140" s="84"/>
      <c r="AC140" s="84"/>
      <c r="AD140" s="84"/>
    </row>
    <row r="141" spans="2:38" s="70" customFormat="1" ht="15.75" customHeight="1" x14ac:dyDescent="0.25">
      <c r="B141" s="75"/>
      <c r="C141" s="81"/>
      <c r="D141" s="75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4"/>
      <c r="AB141" s="84"/>
      <c r="AC141" s="84"/>
      <c r="AD141" s="84"/>
    </row>
    <row r="142" spans="2:38" s="70" customFormat="1" ht="15.75" customHeight="1" x14ac:dyDescent="0.25">
      <c r="B142" s="75"/>
      <c r="C142" s="81"/>
      <c r="D142" s="75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4"/>
      <c r="AB142" s="84"/>
      <c r="AC142" s="84"/>
      <c r="AD142" s="84"/>
    </row>
    <row r="143" spans="2:38" s="70" customFormat="1" ht="15.75" customHeight="1" x14ac:dyDescent="0.25">
      <c r="B143" s="75"/>
      <c r="C143" s="81"/>
      <c r="D143" s="75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4"/>
      <c r="AB143" s="84"/>
      <c r="AC143" s="84"/>
      <c r="AD143" s="84"/>
    </row>
    <row r="144" spans="2:38" s="70" customFormat="1" ht="15.75" customHeight="1" x14ac:dyDescent="0.25">
      <c r="B144" s="75"/>
      <c r="C144" s="81"/>
      <c r="D144" s="75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4"/>
      <c r="AB144" s="84"/>
      <c r="AC144" s="84"/>
      <c r="AD144" s="84"/>
    </row>
    <row r="145" spans="2:30" s="70" customFormat="1" ht="15.75" customHeight="1" x14ac:dyDescent="0.25">
      <c r="B145" s="75"/>
      <c r="C145" s="81"/>
      <c r="D145" s="75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4"/>
      <c r="AB145" s="84"/>
      <c r="AC145" s="84"/>
      <c r="AD145" s="84"/>
    </row>
    <row r="146" spans="2:30" s="70" customFormat="1" ht="15.75" customHeight="1" x14ac:dyDescent="0.25">
      <c r="B146" s="75"/>
      <c r="C146" s="81"/>
      <c r="D146" s="75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4"/>
      <c r="AB146" s="84"/>
      <c r="AC146" s="84"/>
      <c r="AD146" s="84"/>
    </row>
    <row r="147" spans="2:30" s="70" customFormat="1" ht="15.75" customHeight="1" x14ac:dyDescent="0.25">
      <c r="B147" s="75"/>
      <c r="C147" s="81"/>
      <c r="D147" s="75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4"/>
      <c r="AB147" s="84"/>
      <c r="AC147" s="84"/>
      <c r="AD147" s="84"/>
    </row>
    <row r="148" spans="2:30" s="70" customFormat="1" ht="15.75" customHeight="1" x14ac:dyDescent="0.25">
      <c r="B148" s="75"/>
      <c r="C148" s="81"/>
      <c r="D148" s="75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4"/>
      <c r="AB148" s="84"/>
      <c r="AC148" s="84"/>
      <c r="AD148" s="84"/>
    </row>
    <row r="149" spans="2:30" s="70" customFormat="1" ht="15.75" customHeight="1" x14ac:dyDescent="0.25">
      <c r="B149" s="75"/>
      <c r="C149" s="81"/>
      <c r="D149" s="75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4"/>
      <c r="AB149" s="84"/>
      <c r="AC149" s="84"/>
      <c r="AD149" s="84"/>
    </row>
    <row r="150" spans="2:30" s="70" customFormat="1" ht="15.75" customHeight="1" x14ac:dyDescent="0.25">
      <c r="B150" s="75"/>
      <c r="C150" s="81"/>
      <c r="D150" s="75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4"/>
      <c r="AB150" s="84"/>
      <c r="AC150" s="84"/>
      <c r="AD150" s="84"/>
    </row>
    <row r="151" spans="2:30" s="70" customFormat="1" ht="15.75" customHeight="1" x14ac:dyDescent="0.25">
      <c r="B151" s="75"/>
      <c r="C151" s="81"/>
      <c r="D151" s="75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4"/>
      <c r="AB151" s="84"/>
      <c r="AC151" s="84"/>
      <c r="AD151" s="84"/>
    </row>
    <row r="152" spans="2:30" s="70" customFormat="1" ht="15.75" customHeight="1" x14ac:dyDescent="0.25">
      <c r="B152" s="75"/>
      <c r="C152" s="81"/>
      <c r="D152" s="75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4"/>
      <c r="AB152" s="84"/>
      <c r="AC152" s="84"/>
      <c r="AD152" s="84"/>
    </row>
    <row r="153" spans="2:30" s="70" customFormat="1" ht="15.75" customHeight="1" x14ac:dyDescent="0.25">
      <c r="B153" s="75"/>
      <c r="C153" s="81"/>
      <c r="D153" s="75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4"/>
      <c r="AB153" s="84"/>
      <c r="AC153" s="84"/>
      <c r="AD153" s="84"/>
    </row>
    <row r="154" spans="2:30" s="70" customFormat="1" ht="15.75" customHeight="1" x14ac:dyDescent="0.25">
      <c r="B154" s="75"/>
      <c r="C154" s="81"/>
      <c r="D154" s="75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4"/>
      <c r="AB154" s="84"/>
      <c r="AC154" s="84"/>
      <c r="AD154" s="84"/>
    </row>
    <row r="155" spans="2:30" s="70" customFormat="1" ht="15.75" customHeight="1" x14ac:dyDescent="0.25">
      <c r="B155" s="75"/>
      <c r="C155" s="81"/>
      <c r="D155" s="75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4"/>
      <c r="AB155" s="84"/>
      <c r="AC155" s="84"/>
      <c r="AD155" s="84"/>
    </row>
    <row r="156" spans="2:30" s="70" customFormat="1" ht="15.75" customHeight="1" x14ac:dyDescent="0.25">
      <c r="B156" s="75"/>
      <c r="C156" s="81"/>
      <c r="D156" s="75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4"/>
      <c r="AB156" s="84"/>
      <c r="AC156" s="84"/>
      <c r="AD156" s="84"/>
    </row>
    <row r="157" spans="2:30" s="70" customFormat="1" ht="15.75" customHeight="1" x14ac:dyDescent="0.25">
      <c r="B157" s="75"/>
      <c r="C157" s="81"/>
      <c r="D157" s="75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4"/>
      <c r="AB157" s="84"/>
      <c r="AC157" s="84"/>
      <c r="AD157" s="84"/>
    </row>
    <row r="158" spans="2:30" s="70" customFormat="1" ht="15.75" customHeight="1" x14ac:dyDescent="0.25">
      <c r="B158" s="75"/>
      <c r="C158" s="81"/>
      <c r="D158" s="75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4"/>
      <c r="AB158" s="84"/>
      <c r="AC158" s="84"/>
      <c r="AD158" s="84"/>
    </row>
    <row r="159" spans="2:30" s="70" customFormat="1" ht="15.75" customHeight="1" x14ac:dyDescent="0.25">
      <c r="B159" s="75"/>
      <c r="C159" s="81"/>
      <c r="D159" s="75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4"/>
      <c r="AB159" s="84"/>
      <c r="AC159" s="84"/>
      <c r="AD159" s="84"/>
    </row>
    <row r="160" spans="2:30" s="70" customFormat="1" ht="15.75" customHeight="1" x14ac:dyDescent="0.25">
      <c r="B160" s="75"/>
      <c r="C160" s="81"/>
      <c r="D160" s="75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4"/>
      <c r="AB160" s="84"/>
      <c r="AC160" s="84"/>
      <c r="AD160" s="84"/>
    </row>
    <row r="161" spans="2:30" s="70" customFormat="1" ht="15.75" customHeight="1" x14ac:dyDescent="0.25">
      <c r="B161" s="75"/>
      <c r="C161" s="81"/>
      <c r="D161" s="75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4"/>
      <c r="AB161" s="84"/>
      <c r="AC161" s="84"/>
      <c r="AD161" s="84"/>
    </row>
    <row r="162" spans="2:30" s="70" customFormat="1" ht="15.75" customHeight="1" x14ac:dyDescent="0.25">
      <c r="B162" s="75"/>
      <c r="C162" s="81"/>
      <c r="D162" s="75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4"/>
      <c r="AB162" s="84"/>
      <c r="AC162" s="84"/>
      <c r="AD162" s="84"/>
    </row>
    <row r="163" spans="2:30" s="70" customFormat="1" ht="15.75" customHeight="1" x14ac:dyDescent="0.25">
      <c r="B163" s="75"/>
      <c r="C163" s="81"/>
      <c r="D163" s="75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4"/>
      <c r="AB163" s="84"/>
      <c r="AC163" s="84"/>
      <c r="AD163" s="84"/>
    </row>
    <row r="164" spans="2:30" s="70" customFormat="1" ht="15.75" customHeight="1" x14ac:dyDescent="0.25">
      <c r="B164" s="75"/>
      <c r="C164" s="81"/>
      <c r="D164" s="75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4"/>
      <c r="AB164" s="84"/>
      <c r="AC164" s="84"/>
      <c r="AD164" s="84"/>
    </row>
    <row r="165" spans="2:30" s="70" customFormat="1" ht="15.75" customHeight="1" x14ac:dyDescent="0.25">
      <c r="B165" s="75"/>
      <c r="C165" s="81"/>
      <c r="D165" s="75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4"/>
      <c r="AB165" s="84"/>
      <c r="AC165" s="84"/>
      <c r="AD165" s="84"/>
    </row>
    <row r="166" spans="2:30" s="70" customFormat="1" ht="15.75" customHeight="1" x14ac:dyDescent="0.25">
      <c r="B166" s="75"/>
      <c r="C166" s="81"/>
      <c r="D166" s="75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4"/>
      <c r="AB166" s="84"/>
      <c r="AC166" s="84"/>
      <c r="AD166" s="84"/>
    </row>
    <row r="167" spans="2:30" s="70" customFormat="1" ht="15.75" customHeight="1" x14ac:dyDescent="0.25">
      <c r="B167" s="75"/>
      <c r="C167" s="81"/>
      <c r="D167" s="75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4"/>
      <c r="AB167" s="84"/>
      <c r="AC167" s="84"/>
      <c r="AD167" s="84"/>
    </row>
    <row r="168" spans="2:30" s="70" customFormat="1" ht="15.75" customHeight="1" x14ac:dyDescent="0.25">
      <c r="B168" s="75"/>
      <c r="C168" s="81"/>
      <c r="D168" s="75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4"/>
      <c r="AB168" s="84"/>
      <c r="AC168" s="84"/>
      <c r="AD168" s="84"/>
    </row>
    <row r="169" spans="2:30" s="70" customFormat="1" ht="15.75" customHeight="1" x14ac:dyDescent="0.25">
      <c r="B169" s="75"/>
      <c r="C169" s="81"/>
      <c r="D169" s="75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4"/>
      <c r="AB169" s="84"/>
      <c r="AC169" s="84"/>
      <c r="AD169" s="84"/>
    </row>
    <row r="170" spans="2:30" s="70" customFormat="1" ht="15.75" customHeight="1" x14ac:dyDescent="0.25">
      <c r="B170" s="75"/>
      <c r="C170" s="81"/>
      <c r="D170" s="75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4"/>
      <c r="AB170" s="84"/>
      <c r="AC170" s="84"/>
      <c r="AD170" s="84"/>
    </row>
    <row r="171" spans="2:30" s="70" customFormat="1" ht="15.75" customHeight="1" x14ac:dyDescent="0.25">
      <c r="B171" s="75"/>
      <c r="C171" s="81"/>
      <c r="D171" s="75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4"/>
      <c r="AB171" s="84"/>
      <c r="AC171" s="84"/>
      <c r="AD171" s="84"/>
    </row>
    <row r="172" spans="2:30" s="70" customFormat="1" ht="15.75" customHeight="1" x14ac:dyDescent="0.25">
      <c r="B172" s="75"/>
      <c r="C172" s="81"/>
      <c r="D172" s="75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4"/>
      <c r="AB172" s="84"/>
      <c r="AC172" s="84"/>
      <c r="AD172" s="84"/>
    </row>
    <row r="173" spans="2:30" s="70" customFormat="1" ht="15.75" customHeight="1" x14ac:dyDescent="0.25">
      <c r="B173" s="75"/>
      <c r="C173" s="81"/>
      <c r="D173" s="75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4"/>
      <c r="AB173" s="84"/>
      <c r="AC173" s="84"/>
      <c r="AD173" s="84"/>
    </row>
    <row r="174" spans="2:30" s="70" customFormat="1" ht="15.75" customHeight="1" x14ac:dyDescent="0.25">
      <c r="B174" s="75"/>
      <c r="C174" s="81"/>
      <c r="D174" s="75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4"/>
      <c r="AB174" s="84"/>
      <c r="AC174" s="84"/>
      <c r="AD174" s="84"/>
    </row>
    <row r="175" spans="2:30" s="70" customFormat="1" ht="15.75" customHeight="1" x14ac:dyDescent="0.25">
      <c r="B175" s="75"/>
      <c r="C175" s="81"/>
      <c r="D175" s="75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4"/>
      <c r="AB175" s="84"/>
      <c r="AC175" s="84"/>
      <c r="AD175" s="84"/>
    </row>
    <row r="176" spans="2:30" s="70" customFormat="1" ht="15.75" customHeight="1" x14ac:dyDescent="0.25">
      <c r="B176" s="75"/>
      <c r="C176" s="81"/>
      <c r="D176" s="75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4"/>
      <c r="AB176" s="84"/>
      <c r="AC176" s="84"/>
      <c r="AD176" s="84"/>
    </row>
    <row r="177" spans="2:30" s="70" customFormat="1" ht="15.75" customHeight="1" x14ac:dyDescent="0.25">
      <c r="B177" s="75"/>
      <c r="C177" s="81"/>
      <c r="D177" s="75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4"/>
      <c r="AB177" s="84"/>
      <c r="AC177" s="84"/>
      <c r="AD177" s="84"/>
    </row>
    <row r="178" spans="2:30" s="70" customFormat="1" ht="15.75" customHeight="1" x14ac:dyDescent="0.25">
      <c r="B178" s="75"/>
      <c r="C178" s="81"/>
      <c r="D178" s="75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4"/>
      <c r="AB178" s="84"/>
      <c r="AC178" s="84"/>
      <c r="AD178" s="84"/>
    </row>
    <row r="179" spans="2:30" s="70" customFormat="1" ht="15.75" customHeight="1" x14ac:dyDescent="0.25">
      <c r="B179" s="75"/>
      <c r="C179" s="81"/>
      <c r="D179" s="75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4"/>
      <c r="AB179" s="84"/>
      <c r="AC179" s="84"/>
      <c r="AD179" s="84"/>
    </row>
    <row r="180" spans="2:30" s="70" customFormat="1" ht="15.75" customHeight="1" x14ac:dyDescent="0.25">
      <c r="B180" s="75"/>
      <c r="C180" s="81"/>
      <c r="D180" s="75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4"/>
      <c r="AB180" s="84"/>
      <c r="AC180" s="84"/>
      <c r="AD180" s="84"/>
    </row>
    <row r="181" spans="2:30" s="70" customFormat="1" ht="15.75" customHeight="1" x14ac:dyDescent="0.25">
      <c r="B181" s="75"/>
      <c r="C181" s="81"/>
      <c r="D181" s="75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4"/>
      <c r="AB181" s="84"/>
      <c r="AC181" s="84"/>
      <c r="AD181" s="84"/>
    </row>
    <row r="182" spans="2:30" s="70" customFormat="1" ht="15.75" customHeight="1" x14ac:dyDescent="0.25">
      <c r="B182" s="75"/>
      <c r="C182" s="81"/>
      <c r="D182" s="75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4"/>
      <c r="AB182" s="84"/>
      <c r="AC182" s="84"/>
      <c r="AD182" s="84"/>
    </row>
    <row r="183" spans="2:30" s="70" customFormat="1" ht="15.75" customHeight="1" x14ac:dyDescent="0.25">
      <c r="B183" s="75"/>
      <c r="C183" s="81"/>
      <c r="D183" s="75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4"/>
      <c r="AB183" s="84"/>
      <c r="AC183" s="84"/>
      <c r="AD183" s="84"/>
    </row>
    <row r="184" spans="2:30" s="70" customFormat="1" ht="15.75" customHeight="1" x14ac:dyDescent="0.25">
      <c r="B184" s="75"/>
      <c r="C184" s="81"/>
      <c r="D184" s="75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4"/>
      <c r="AB184" s="84"/>
      <c r="AC184" s="84"/>
      <c r="AD184" s="84"/>
    </row>
    <row r="185" spans="2:30" s="70" customFormat="1" ht="15.75" customHeight="1" x14ac:dyDescent="0.25">
      <c r="B185" s="75"/>
      <c r="C185" s="81"/>
      <c r="D185" s="75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4"/>
      <c r="AB185" s="84"/>
      <c r="AC185" s="84"/>
      <c r="AD185" s="84"/>
    </row>
    <row r="186" spans="2:30" s="70" customFormat="1" ht="15.75" customHeight="1" x14ac:dyDescent="0.25">
      <c r="B186" s="75"/>
      <c r="C186" s="81"/>
      <c r="D186" s="75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4"/>
      <c r="AB186" s="84"/>
      <c r="AC186" s="84"/>
      <c r="AD186" s="84"/>
    </row>
    <row r="187" spans="2:30" s="70" customFormat="1" ht="15.75" customHeight="1" x14ac:dyDescent="0.25">
      <c r="B187" s="75"/>
      <c r="C187" s="81"/>
      <c r="D187" s="75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4"/>
      <c r="AB187" s="84"/>
      <c r="AC187" s="84"/>
      <c r="AD187" s="84"/>
    </row>
    <row r="188" spans="2:30" s="70" customFormat="1" ht="15.75" customHeight="1" x14ac:dyDescent="0.25">
      <c r="B188" s="75"/>
      <c r="C188" s="81"/>
      <c r="D188" s="75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4"/>
      <c r="AB188" s="84"/>
      <c r="AC188" s="84"/>
      <c r="AD188" s="84"/>
    </row>
    <row r="189" spans="2:30" s="70" customFormat="1" ht="15.75" customHeight="1" x14ac:dyDescent="0.25">
      <c r="B189" s="75"/>
      <c r="C189" s="81"/>
      <c r="D189" s="75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4"/>
      <c r="AB189" s="84"/>
      <c r="AC189" s="84"/>
      <c r="AD189" s="84"/>
    </row>
    <row r="190" spans="2:30" s="70" customFormat="1" ht="15.75" customHeight="1" x14ac:dyDescent="0.25">
      <c r="B190" s="75"/>
      <c r="C190" s="81"/>
      <c r="D190" s="75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4"/>
      <c r="AB190" s="84"/>
      <c r="AC190" s="84"/>
      <c r="AD190" s="84"/>
    </row>
    <row r="191" spans="2:30" s="70" customFormat="1" ht="15.75" customHeight="1" x14ac:dyDescent="0.25">
      <c r="B191" s="75"/>
      <c r="C191" s="81"/>
      <c r="D191" s="75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4"/>
      <c r="AB191" s="84"/>
      <c r="AC191" s="84"/>
      <c r="AD191" s="84"/>
    </row>
    <row r="192" spans="2:30" s="70" customFormat="1" ht="15.75" customHeight="1" x14ac:dyDescent="0.25">
      <c r="B192" s="75"/>
      <c r="C192" s="81"/>
      <c r="D192" s="75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4"/>
      <c r="AB192" s="84"/>
      <c r="AC192" s="84"/>
      <c r="AD192" s="84"/>
    </row>
    <row r="193" spans="2:30" s="70" customFormat="1" ht="15.75" customHeight="1" x14ac:dyDescent="0.25">
      <c r="B193" s="75"/>
      <c r="C193" s="81"/>
      <c r="D193" s="75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4"/>
      <c r="AB193" s="84"/>
      <c r="AC193" s="84"/>
      <c r="AD193" s="84"/>
    </row>
    <row r="194" spans="2:30" s="70" customFormat="1" ht="15.75" customHeight="1" x14ac:dyDescent="0.25">
      <c r="B194" s="75"/>
      <c r="C194" s="81"/>
      <c r="D194" s="75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4"/>
      <c r="AB194" s="84"/>
      <c r="AC194" s="84"/>
      <c r="AD194" s="84"/>
    </row>
    <row r="195" spans="2:30" s="70" customFormat="1" ht="15.75" customHeight="1" x14ac:dyDescent="0.25">
      <c r="B195" s="75"/>
      <c r="C195" s="81"/>
      <c r="D195" s="75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4"/>
      <c r="AB195" s="84"/>
      <c r="AC195" s="84"/>
      <c r="AD195" s="84"/>
    </row>
    <row r="196" spans="2:30" s="70" customFormat="1" ht="15.75" customHeight="1" x14ac:dyDescent="0.25">
      <c r="B196" s="75"/>
      <c r="C196" s="81"/>
      <c r="D196" s="75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4"/>
      <c r="AB196" s="84"/>
      <c r="AC196" s="84"/>
      <c r="AD196" s="84"/>
    </row>
    <row r="197" spans="2:30" s="70" customFormat="1" ht="15.75" customHeight="1" x14ac:dyDescent="0.25">
      <c r="B197" s="75"/>
      <c r="C197" s="81"/>
      <c r="D197" s="75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4"/>
      <c r="AB197" s="84"/>
      <c r="AC197" s="84"/>
      <c r="AD197" s="84"/>
    </row>
    <row r="198" spans="2:30" s="70" customFormat="1" ht="15.75" customHeight="1" x14ac:dyDescent="0.25">
      <c r="B198" s="75"/>
      <c r="C198" s="81"/>
      <c r="D198" s="75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4"/>
      <c r="AB198" s="84"/>
      <c r="AC198" s="84"/>
      <c r="AD198" s="84"/>
    </row>
    <row r="199" spans="2:30" s="70" customFormat="1" ht="15.75" customHeight="1" x14ac:dyDescent="0.25">
      <c r="B199" s="75"/>
      <c r="C199" s="81"/>
      <c r="D199" s="75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4"/>
      <c r="AB199" s="84"/>
      <c r="AC199" s="84"/>
      <c r="AD199" s="84"/>
    </row>
    <row r="200" spans="2:30" s="70" customFormat="1" ht="15.75" customHeight="1" x14ac:dyDescent="0.25">
      <c r="B200" s="75"/>
      <c r="C200" s="81"/>
      <c r="D200" s="75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4"/>
      <c r="AB200" s="84"/>
      <c r="AC200" s="84"/>
      <c r="AD200" s="84"/>
    </row>
    <row r="201" spans="2:30" s="70" customFormat="1" ht="15.75" customHeight="1" x14ac:dyDescent="0.25">
      <c r="B201" s="75"/>
      <c r="C201" s="81"/>
      <c r="D201" s="75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4"/>
      <c r="AB201" s="84"/>
      <c r="AC201" s="84"/>
      <c r="AD201" s="84"/>
    </row>
    <row r="202" spans="2:30" s="70" customFormat="1" ht="15.75" customHeight="1" x14ac:dyDescent="0.25">
      <c r="B202" s="75"/>
      <c r="C202" s="81"/>
      <c r="D202" s="75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4"/>
      <c r="AB202" s="84"/>
      <c r="AC202" s="84"/>
      <c r="AD202" s="84"/>
    </row>
    <row r="203" spans="2:30" s="70" customFormat="1" ht="15.75" customHeight="1" x14ac:dyDescent="0.25">
      <c r="B203" s="75"/>
      <c r="C203" s="81"/>
      <c r="D203" s="75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4"/>
      <c r="AB203" s="84"/>
      <c r="AC203" s="84"/>
      <c r="AD203" s="84"/>
    </row>
    <row r="204" spans="2:30" s="70" customFormat="1" ht="15.75" customHeight="1" x14ac:dyDescent="0.25">
      <c r="B204" s="75"/>
      <c r="C204" s="81"/>
      <c r="D204" s="75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4"/>
      <c r="AB204" s="84"/>
      <c r="AC204" s="84"/>
      <c r="AD204" s="84"/>
    </row>
    <row r="205" spans="2:30" s="70" customFormat="1" ht="15.75" customHeight="1" x14ac:dyDescent="0.25">
      <c r="B205" s="75"/>
      <c r="C205" s="81"/>
      <c r="D205" s="75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4"/>
      <c r="AB205" s="84"/>
      <c r="AC205" s="84"/>
      <c r="AD205" s="84"/>
    </row>
    <row r="206" spans="2:30" s="70" customFormat="1" ht="15.75" customHeight="1" x14ac:dyDescent="0.25">
      <c r="B206" s="75"/>
      <c r="C206" s="81"/>
      <c r="D206" s="75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4"/>
      <c r="AB206" s="84"/>
      <c r="AC206" s="84"/>
      <c r="AD206" s="84"/>
    </row>
    <row r="207" spans="2:30" s="70" customFormat="1" ht="15.75" customHeight="1" x14ac:dyDescent="0.25">
      <c r="B207" s="75"/>
      <c r="C207" s="81"/>
      <c r="D207" s="75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4"/>
      <c r="AB207" s="84"/>
      <c r="AC207" s="84"/>
      <c r="AD207" s="84"/>
    </row>
    <row r="208" spans="2:30" s="70" customFormat="1" ht="15.75" customHeight="1" x14ac:dyDescent="0.25">
      <c r="B208" s="75"/>
      <c r="C208" s="81"/>
      <c r="D208" s="75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4"/>
      <c r="AB208" s="84"/>
      <c r="AC208" s="84"/>
      <c r="AD208" s="84"/>
    </row>
    <row r="209" spans="2:30" s="70" customFormat="1" ht="15.75" customHeight="1" x14ac:dyDescent="0.25">
      <c r="B209" s="75"/>
      <c r="C209" s="81"/>
      <c r="D209" s="75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4"/>
      <c r="AB209" s="84"/>
      <c r="AC209" s="84"/>
      <c r="AD209" s="84"/>
    </row>
    <row r="210" spans="2:30" s="70" customFormat="1" ht="15.75" customHeight="1" x14ac:dyDescent="0.25">
      <c r="B210" s="75"/>
      <c r="C210" s="81"/>
      <c r="D210" s="75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4"/>
      <c r="AB210" s="84"/>
      <c r="AC210" s="84"/>
      <c r="AD210" s="84"/>
    </row>
    <row r="211" spans="2:30" s="70" customFormat="1" ht="15.75" customHeight="1" x14ac:dyDescent="0.25">
      <c r="B211" s="75"/>
      <c r="C211" s="81"/>
      <c r="D211" s="75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4"/>
      <c r="AB211" s="84"/>
      <c r="AC211" s="84"/>
      <c r="AD211" s="84"/>
    </row>
    <row r="212" spans="2:30" s="70" customFormat="1" ht="15.75" customHeight="1" x14ac:dyDescent="0.25">
      <c r="B212" s="75"/>
      <c r="C212" s="81"/>
      <c r="D212" s="75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4"/>
      <c r="AB212" s="84"/>
      <c r="AC212" s="84"/>
      <c r="AD212" s="84"/>
    </row>
    <row r="213" spans="2:30" s="70" customFormat="1" ht="15.75" customHeight="1" x14ac:dyDescent="0.25">
      <c r="B213" s="75"/>
      <c r="C213" s="81"/>
      <c r="D213" s="75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4"/>
      <c r="AB213" s="84"/>
      <c r="AC213" s="84"/>
      <c r="AD213" s="84"/>
    </row>
    <row r="214" spans="2:30" s="70" customFormat="1" ht="15.75" customHeight="1" x14ac:dyDescent="0.25">
      <c r="B214" s="75"/>
      <c r="C214" s="81"/>
      <c r="D214" s="75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4"/>
      <c r="AB214" s="84"/>
      <c r="AC214" s="84"/>
      <c r="AD214" s="84"/>
    </row>
    <row r="215" spans="2:30" s="70" customFormat="1" ht="15.75" customHeight="1" x14ac:dyDescent="0.25">
      <c r="B215" s="75"/>
      <c r="C215" s="81"/>
      <c r="D215" s="75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4"/>
      <c r="AB215" s="84"/>
      <c r="AC215" s="84"/>
      <c r="AD215" s="84"/>
    </row>
    <row r="216" spans="2:30" s="70" customFormat="1" ht="15.75" customHeight="1" x14ac:dyDescent="0.25">
      <c r="B216" s="75"/>
      <c r="C216" s="81"/>
      <c r="D216" s="75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4"/>
      <c r="AB216" s="84"/>
      <c r="AC216" s="84"/>
      <c r="AD216" s="84"/>
    </row>
    <row r="217" spans="2:30" s="70" customFormat="1" ht="15.75" customHeight="1" x14ac:dyDescent="0.25">
      <c r="B217" s="75"/>
      <c r="C217" s="81"/>
      <c r="D217" s="75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4"/>
      <c r="AB217" s="84"/>
      <c r="AC217" s="84"/>
      <c r="AD217" s="84"/>
    </row>
    <row r="218" spans="2:30" s="70" customFormat="1" ht="15.75" customHeight="1" x14ac:dyDescent="0.25">
      <c r="B218" s="75"/>
      <c r="C218" s="81"/>
      <c r="D218" s="75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4"/>
      <c r="AB218" s="84"/>
      <c r="AC218" s="84"/>
      <c r="AD218" s="84"/>
    </row>
    <row r="219" spans="2:30" s="70" customFormat="1" ht="15.75" customHeight="1" x14ac:dyDescent="0.25">
      <c r="B219" s="75"/>
      <c r="C219" s="81"/>
      <c r="D219" s="75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4"/>
      <c r="AB219" s="84"/>
      <c r="AC219" s="84"/>
      <c r="AD219" s="84"/>
    </row>
    <row r="220" spans="2:30" s="70" customFormat="1" ht="15.75" customHeight="1" x14ac:dyDescent="0.25">
      <c r="B220" s="75"/>
      <c r="C220" s="81"/>
      <c r="D220" s="75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4"/>
      <c r="AB220" s="84"/>
      <c r="AC220" s="84"/>
      <c r="AD220" s="84"/>
    </row>
    <row r="221" spans="2:30" s="70" customFormat="1" ht="15.75" customHeight="1" x14ac:dyDescent="0.25">
      <c r="B221" s="75"/>
      <c r="C221" s="81"/>
      <c r="D221" s="75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4"/>
      <c r="AB221" s="84"/>
      <c r="AC221" s="84"/>
      <c r="AD221" s="84"/>
    </row>
    <row r="222" spans="2:30" s="70" customFormat="1" ht="15.75" customHeight="1" x14ac:dyDescent="0.25">
      <c r="B222" s="75"/>
      <c r="C222" s="81"/>
      <c r="D222" s="75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4"/>
      <c r="AB222" s="84"/>
      <c r="AC222" s="84"/>
      <c r="AD222" s="84"/>
    </row>
    <row r="223" spans="2:30" s="70" customFormat="1" ht="15.75" customHeight="1" x14ac:dyDescent="0.25">
      <c r="B223" s="75"/>
      <c r="C223" s="81"/>
      <c r="D223" s="75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4"/>
      <c r="AB223" s="84"/>
      <c r="AC223" s="84"/>
      <c r="AD223" s="84"/>
    </row>
    <row r="224" spans="2:30" s="70" customFormat="1" ht="15.75" customHeight="1" x14ac:dyDescent="0.25">
      <c r="B224" s="75"/>
      <c r="C224" s="81"/>
      <c r="D224" s="75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4"/>
      <c r="AB224" s="84"/>
      <c r="AC224" s="84"/>
      <c r="AD224" s="84"/>
    </row>
    <row r="225" spans="2:30" s="70" customFormat="1" ht="15.75" customHeight="1" x14ac:dyDescent="0.25">
      <c r="B225" s="75"/>
      <c r="C225" s="81"/>
      <c r="D225" s="75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4"/>
      <c r="AB225" s="84"/>
      <c r="AC225" s="84"/>
      <c r="AD225" s="84"/>
    </row>
    <row r="226" spans="2:30" s="70" customFormat="1" ht="15.75" customHeight="1" x14ac:dyDescent="0.25">
      <c r="B226" s="75"/>
      <c r="C226" s="81"/>
      <c r="D226" s="75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4"/>
      <c r="AB226" s="84"/>
      <c r="AC226" s="84"/>
      <c r="AD226" s="84"/>
    </row>
    <row r="227" spans="2:30" s="70" customFormat="1" ht="15.75" customHeight="1" x14ac:dyDescent="0.25">
      <c r="B227" s="75"/>
      <c r="C227" s="81"/>
      <c r="D227" s="75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4"/>
      <c r="AB227" s="84"/>
      <c r="AC227" s="84"/>
      <c r="AD227" s="84"/>
    </row>
    <row r="228" spans="2:30" s="70" customFormat="1" ht="15.75" customHeight="1" x14ac:dyDescent="0.25">
      <c r="B228" s="75"/>
      <c r="C228" s="81"/>
      <c r="D228" s="75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4"/>
      <c r="AB228" s="84"/>
      <c r="AC228" s="84"/>
      <c r="AD228" s="84"/>
    </row>
    <row r="229" spans="2:30" s="70" customFormat="1" ht="15.75" customHeight="1" x14ac:dyDescent="0.25">
      <c r="B229" s="75"/>
      <c r="C229" s="81"/>
      <c r="D229" s="75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4"/>
      <c r="AB229" s="84"/>
      <c r="AC229" s="84"/>
      <c r="AD229" s="84"/>
    </row>
    <row r="230" spans="2:30" s="70" customFormat="1" ht="15.75" customHeight="1" x14ac:dyDescent="0.25">
      <c r="B230" s="75"/>
      <c r="C230" s="81"/>
      <c r="D230" s="75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4"/>
      <c r="AB230" s="84"/>
      <c r="AC230" s="84"/>
      <c r="AD230" s="84"/>
    </row>
    <row r="231" spans="2:30" s="70" customFormat="1" ht="15.75" customHeight="1" x14ac:dyDescent="0.25">
      <c r="B231" s="75"/>
      <c r="C231" s="81"/>
      <c r="D231" s="75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4"/>
      <c r="AB231" s="84"/>
      <c r="AC231" s="84"/>
      <c r="AD231" s="84"/>
    </row>
    <row r="232" spans="2:30" s="70" customFormat="1" ht="15.75" customHeight="1" x14ac:dyDescent="0.25">
      <c r="B232" s="75"/>
      <c r="C232" s="81"/>
      <c r="D232" s="75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4"/>
      <c r="AB232" s="84"/>
      <c r="AC232" s="84"/>
      <c r="AD232" s="84"/>
    </row>
    <row r="233" spans="2:30" s="70" customFormat="1" ht="15.75" customHeight="1" x14ac:dyDescent="0.25">
      <c r="B233" s="75"/>
      <c r="C233" s="81"/>
      <c r="D233" s="75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4"/>
      <c r="AB233" s="84"/>
      <c r="AC233" s="84"/>
      <c r="AD233" s="84"/>
    </row>
    <row r="234" spans="2:30" s="70" customFormat="1" ht="15.75" customHeight="1" x14ac:dyDescent="0.25">
      <c r="B234" s="75"/>
      <c r="C234" s="81"/>
      <c r="D234" s="75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4"/>
      <c r="AB234" s="84"/>
      <c r="AC234" s="84"/>
      <c r="AD234" s="84"/>
    </row>
    <row r="235" spans="2:30" s="70" customFormat="1" ht="15.75" customHeight="1" x14ac:dyDescent="0.25">
      <c r="B235" s="75"/>
      <c r="C235" s="81"/>
      <c r="D235" s="75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4"/>
      <c r="AB235" s="84"/>
      <c r="AC235" s="84"/>
      <c r="AD235" s="84"/>
    </row>
    <row r="236" spans="2:30" s="70" customFormat="1" ht="15.75" customHeight="1" x14ac:dyDescent="0.25">
      <c r="B236" s="75"/>
      <c r="C236" s="81"/>
      <c r="D236" s="75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4"/>
      <c r="AB236" s="84"/>
      <c r="AC236" s="84"/>
      <c r="AD236" s="84"/>
    </row>
    <row r="237" spans="2:30" s="70" customFormat="1" ht="15.75" customHeight="1" x14ac:dyDescent="0.25">
      <c r="B237" s="75"/>
      <c r="C237" s="81"/>
      <c r="D237" s="75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4"/>
      <c r="AB237" s="84"/>
      <c r="AC237" s="84"/>
      <c r="AD237" s="84"/>
    </row>
    <row r="238" spans="2:30" s="70" customFormat="1" ht="15.75" customHeight="1" x14ac:dyDescent="0.25">
      <c r="B238" s="75"/>
      <c r="C238" s="81"/>
      <c r="D238" s="75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4"/>
      <c r="AB238" s="84"/>
      <c r="AC238" s="84"/>
      <c r="AD238" s="84"/>
    </row>
    <row r="239" spans="2:30" s="70" customFormat="1" ht="15.75" customHeight="1" x14ac:dyDescent="0.25">
      <c r="B239" s="75"/>
      <c r="C239" s="81"/>
      <c r="D239" s="75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4"/>
      <c r="AB239" s="84"/>
      <c r="AC239" s="84"/>
      <c r="AD239" s="84"/>
    </row>
    <row r="240" spans="2:30" s="70" customFormat="1" ht="15.75" customHeight="1" x14ac:dyDescent="0.25">
      <c r="B240" s="75"/>
      <c r="C240" s="81"/>
      <c r="D240" s="75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4"/>
      <c r="AB240" s="84"/>
      <c r="AC240" s="84"/>
      <c r="AD240" s="84"/>
    </row>
    <row r="241" spans="2:30" s="70" customFormat="1" ht="15.75" customHeight="1" x14ac:dyDescent="0.25">
      <c r="B241" s="75"/>
      <c r="C241" s="81"/>
      <c r="D241" s="75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4"/>
      <c r="AB241" s="84"/>
      <c r="AC241" s="84"/>
      <c r="AD241" s="84"/>
    </row>
    <row r="242" spans="2:30" s="70" customFormat="1" ht="15.75" customHeight="1" x14ac:dyDescent="0.25">
      <c r="B242" s="75"/>
      <c r="C242" s="81"/>
      <c r="D242" s="75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4"/>
      <c r="AB242" s="84"/>
      <c r="AC242" s="84"/>
      <c r="AD242" s="84"/>
    </row>
    <row r="243" spans="2:30" s="70" customFormat="1" ht="15.75" customHeight="1" x14ac:dyDescent="0.25">
      <c r="B243" s="75"/>
      <c r="C243" s="81"/>
      <c r="D243" s="75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4"/>
      <c r="AB243" s="84"/>
      <c r="AC243" s="84"/>
      <c r="AD243" s="84"/>
    </row>
    <row r="244" spans="2:30" s="70" customFormat="1" ht="15.75" customHeight="1" x14ac:dyDescent="0.25">
      <c r="B244" s="75"/>
      <c r="C244" s="81"/>
      <c r="D244" s="75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4"/>
      <c r="AB244" s="84"/>
      <c r="AC244" s="84"/>
      <c r="AD244" s="84"/>
    </row>
    <row r="245" spans="2:30" s="70" customFormat="1" ht="15.75" customHeight="1" x14ac:dyDescent="0.25">
      <c r="B245" s="75"/>
      <c r="C245" s="81"/>
      <c r="D245" s="75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4"/>
      <c r="AB245" s="84"/>
      <c r="AC245" s="84"/>
      <c r="AD245" s="84"/>
    </row>
    <row r="246" spans="2:30" s="70" customFormat="1" ht="15.75" customHeight="1" x14ac:dyDescent="0.25">
      <c r="B246" s="75"/>
      <c r="C246" s="81"/>
      <c r="D246" s="75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4"/>
      <c r="AB246" s="84"/>
      <c r="AC246" s="84"/>
      <c r="AD246" s="84"/>
    </row>
    <row r="247" spans="2:30" s="70" customFormat="1" ht="15.75" customHeight="1" x14ac:dyDescent="0.25">
      <c r="B247" s="75"/>
      <c r="C247" s="81"/>
      <c r="D247" s="75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4"/>
      <c r="AB247" s="84"/>
      <c r="AC247" s="84"/>
      <c r="AD247" s="84"/>
    </row>
    <row r="248" spans="2:30" s="70" customFormat="1" ht="15.75" customHeight="1" x14ac:dyDescent="0.25">
      <c r="B248" s="75"/>
      <c r="C248" s="81"/>
      <c r="D248" s="75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4"/>
      <c r="AB248" s="84"/>
      <c r="AC248" s="84"/>
      <c r="AD248" s="84"/>
    </row>
    <row r="249" spans="2:30" s="70" customFormat="1" ht="15.75" customHeight="1" x14ac:dyDescent="0.25">
      <c r="B249" s="75"/>
      <c r="C249" s="81"/>
      <c r="D249" s="75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4"/>
      <c r="AB249" s="84"/>
      <c r="AC249" s="84"/>
      <c r="AD249" s="84"/>
    </row>
    <row r="250" spans="2:30" s="70" customFormat="1" ht="15.75" customHeight="1" x14ac:dyDescent="0.25">
      <c r="B250" s="75"/>
      <c r="C250" s="81"/>
      <c r="D250" s="75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4"/>
      <c r="AB250" s="84"/>
      <c r="AC250" s="84"/>
      <c r="AD250" s="84"/>
    </row>
    <row r="251" spans="2:30" s="70" customFormat="1" ht="15.75" customHeight="1" x14ac:dyDescent="0.25">
      <c r="B251" s="75"/>
      <c r="C251" s="81"/>
      <c r="D251" s="75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4"/>
      <c r="AB251" s="84"/>
      <c r="AC251" s="84"/>
      <c r="AD251" s="84"/>
    </row>
    <row r="252" spans="2:30" s="70" customFormat="1" ht="15.75" customHeight="1" x14ac:dyDescent="0.25">
      <c r="B252" s="75"/>
      <c r="C252" s="81"/>
      <c r="D252" s="75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4"/>
      <c r="AB252" s="84"/>
      <c r="AC252" s="84"/>
      <c r="AD252" s="84"/>
    </row>
    <row r="253" spans="2:30" s="70" customFormat="1" ht="15.75" customHeight="1" x14ac:dyDescent="0.25">
      <c r="B253" s="75"/>
      <c r="C253" s="81"/>
      <c r="D253" s="75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4"/>
      <c r="AB253" s="84"/>
      <c r="AC253" s="84"/>
      <c r="AD253" s="84"/>
    </row>
    <row r="254" spans="2:30" s="70" customFormat="1" ht="15.75" customHeight="1" x14ac:dyDescent="0.25">
      <c r="B254" s="75"/>
      <c r="C254" s="81"/>
      <c r="D254" s="75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4"/>
      <c r="AB254" s="84"/>
      <c r="AC254" s="84"/>
      <c r="AD254" s="84"/>
    </row>
    <row r="255" spans="2:30" s="70" customFormat="1" ht="15.75" customHeight="1" x14ac:dyDescent="0.25">
      <c r="B255" s="75"/>
      <c r="C255" s="81"/>
      <c r="D255" s="75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4"/>
      <c r="AB255" s="84"/>
      <c r="AC255" s="84"/>
      <c r="AD255" s="84"/>
    </row>
    <row r="256" spans="2:30" s="70" customFormat="1" ht="15.75" customHeight="1" x14ac:dyDescent="0.25">
      <c r="B256" s="75"/>
      <c r="C256" s="81"/>
      <c r="D256" s="75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4"/>
      <c r="AB256" s="84"/>
      <c r="AC256" s="84"/>
      <c r="AD256" s="84"/>
    </row>
    <row r="257" spans="2:30" s="70" customFormat="1" ht="15.75" customHeight="1" x14ac:dyDescent="0.25">
      <c r="B257" s="75"/>
      <c r="C257" s="81"/>
      <c r="D257" s="75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4"/>
      <c r="AB257" s="84"/>
      <c r="AC257" s="84"/>
      <c r="AD257" s="84"/>
    </row>
    <row r="258" spans="2:30" s="70" customFormat="1" ht="15.75" customHeight="1" x14ac:dyDescent="0.25">
      <c r="B258" s="75"/>
      <c r="C258" s="81"/>
      <c r="D258" s="75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4"/>
      <c r="AB258" s="84"/>
      <c r="AC258" s="84"/>
      <c r="AD258" s="84"/>
    </row>
    <row r="259" spans="2:30" s="70" customFormat="1" ht="15.75" customHeight="1" x14ac:dyDescent="0.25">
      <c r="B259" s="75"/>
      <c r="C259" s="81"/>
      <c r="D259" s="75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4"/>
      <c r="AB259" s="84"/>
      <c r="AC259" s="84"/>
      <c r="AD259" s="84"/>
    </row>
    <row r="260" spans="2:30" s="70" customFormat="1" ht="15.75" customHeight="1" x14ac:dyDescent="0.25">
      <c r="B260" s="75"/>
      <c r="C260" s="81"/>
      <c r="D260" s="75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4"/>
      <c r="AB260" s="84"/>
      <c r="AC260" s="84"/>
      <c r="AD260" s="84"/>
    </row>
    <row r="261" spans="2:30" s="70" customFormat="1" ht="15.75" customHeight="1" x14ac:dyDescent="0.25">
      <c r="B261" s="75"/>
      <c r="C261" s="81"/>
      <c r="D261" s="75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4"/>
      <c r="AB261" s="84"/>
      <c r="AC261" s="84"/>
      <c r="AD261" s="84"/>
    </row>
    <row r="262" spans="2:30" s="70" customFormat="1" ht="15.75" customHeight="1" x14ac:dyDescent="0.25">
      <c r="B262" s="75"/>
      <c r="C262" s="81"/>
      <c r="D262" s="75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4"/>
      <c r="AB262" s="84"/>
      <c r="AC262" s="84"/>
      <c r="AD262" s="84"/>
    </row>
    <row r="263" spans="2:30" s="70" customFormat="1" ht="15.75" customHeight="1" x14ac:dyDescent="0.25">
      <c r="B263" s="75"/>
      <c r="C263" s="81"/>
      <c r="D263" s="75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4"/>
      <c r="AB263" s="84"/>
      <c r="AC263" s="84"/>
      <c r="AD263" s="84"/>
    </row>
    <row r="264" spans="2:30" s="70" customFormat="1" ht="15.75" customHeight="1" x14ac:dyDescent="0.25">
      <c r="B264" s="75"/>
      <c r="C264" s="81"/>
      <c r="D264" s="75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4"/>
      <c r="AB264" s="84"/>
      <c r="AC264" s="84"/>
      <c r="AD264" s="84"/>
    </row>
    <row r="265" spans="2:30" s="70" customFormat="1" ht="15.75" customHeight="1" x14ac:dyDescent="0.25">
      <c r="B265" s="75"/>
      <c r="C265" s="81"/>
      <c r="D265" s="75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4"/>
      <c r="AB265" s="84"/>
      <c r="AC265" s="84"/>
      <c r="AD265" s="84"/>
    </row>
    <row r="266" spans="2:30" s="70" customFormat="1" ht="15.75" customHeight="1" x14ac:dyDescent="0.25">
      <c r="B266" s="75"/>
      <c r="C266" s="81"/>
      <c r="D266" s="75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4"/>
      <c r="AB266" s="84"/>
      <c r="AC266" s="84"/>
      <c r="AD266" s="84"/>
    </row>
    <row r="267" spans="2:30" s="70" customFormat="1" ht="15.75" customHeight="1" x14ac:dyDescent="0.25">
      <c r="B267" s="75"/>
      <c r="C267" s="81"/>
      <c r="D267" s="75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4"/>
      <c r="AB267" s="84"/>
      <c r="AC267" s="84"/>
      <c r="AD267" s="84"/>
    </row>
    <row r="268" spans="2:30" s="70" customFormat="1" ht="15.75" customHeight="1" x14ac:dyDescent="0.25">
      <c r="B268" s="75"/>
      <c r="C268" s="81"/>
      <c r="D268" s="75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4"/>
      <c r="AB268" s="84"/>
      <c r="AC268" s="84"/>
      <c r="AD268" s="84"/>
    </row>
    <row r="269" spans="2:30" s="70" customFormat="1" ht="15.75" customHeight="1" x14ac:dyDescent="0.25">
      <c r="B269" s="75"/>
      <c r="C269" s="81"/>
      <c r="D269" s="75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4"/>
      <c r="AB269" s="84"/>
      <c r="AC269" s="84"/>
      <c r="AD269" s="84"/>
    </row>
    <row r="270" spans="2:30" s="70" customFormat="1" ht="15.75" customHeight="1" x14ac:dyDescent="0.25">
      <c r="B270" s="75"/>
      <c r="C270" s="81"/>
      <c r="D270" s="75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4"/>
      <c r="AB270" s="84"/>
      <c r="AC270" s="84"/>
      <c r="AD270" s="84"/>
    </row>
    <row r="271" spans="2:30" s="70" customFormat="1" ht="15.75" customHeight="1" x14ac:dyDescent="0.25">
      <c r="B271" s="75"/>
      <c r="C271" s="81"/>
      <c r="D271" s="75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4"/>
      <c r="AB271" s="84"/>
      <c r="AC271" s="84"/>
      <c r="AD271" s="84"/>
    </row>
    <row r="272" spans="2:30" s="70" customFormat="1" ht="15.75" customHeight="1" x14ac:dyDescent="0.25">
      <c r="B272" s="75"/>
      <c r="C272" s="81"/>
      <c r="D272" s="75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4"/>
      <c r="AB272" s="84"/>
      <c r="AC272" s="84"/>
      <c r="AD272" s="84"/>
    </row>
    <row r="273" spans="2:30" s="70" customFormat="1" ht="15.75" customHeight="1" x14ac:dyDescent="0.25">
      <c r="B273" s="75"/>
      <c r="C273" s="81"/>
      <c r="D273" s="75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4"/>
      <c r="AB273" s="84"/>
      <c r="AC273" s="84"/>
      <c r="AD273" s="84"/>
    </row>
    <row r="274" spans="2:30" s="70" customFormat="1" ht="15.75" customHeight="1" x14ac:dyDescent="0.25">
      <c r="B274" s="75"/>
      <c r="C274" s="81"/>
      <c r="D274" s="75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4"/>
      <c r="AB274" s="84"/>
      <c r="AC274" s="84"/>
      <c r="AD274" s="84"/>
    </row>
    <row r="275" spans="2:30" s="70" customFormat="1" ht="15.75" customHeight="1" x14ac:dyDescent="0.25">
      <c r="B275" s="75"/>
      <c r="C275" s="81"/>
      <c r="D275" s="75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4"/>
      <c r="AB275" s="84"/>
      <c r="AC275" s="84"/>
      <c r="AD275" s="84"/>
    </row>
    <row r="276" spans="2:30" s="70" customFormat="1" ht="15.75" customHeight="1" x14ac:dyDescent="0.25">
      <c r="B276" s="75"/>
      <c r="C276" s="81"/>
      <c r="D276" s="75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4"/>
      <c r="AB276" s="84"/>
      <c r="AC276" s="84"/>
      <c r="AD276" s="84"/>
    </row>
    <row r="277" spans="2:30" s="70" customFormat="1" ht="15.75" customHeight="1" x14ac:dyDescent="0.25">
      <c r="B277" s="75"/>
      <c r="C277" s="81"/>
      <c r="D277" s="75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4"/>
      <c r="AB277" s="84"/>
      <c r="AC277" s="84"/>
      <c r="AD277" s="84"/>
    </row>
    <row r="278" spans="2:30" s="70" customFormat="1" ht="15.75" customHeight="1" x14ac:dyDescent="0.25">
      <c r="B278" s="75"/>
      <c r="C278" s="81"/>
      <c r="D278" s="75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4"/>
      <c r="AB278" s="84"/>
      <c r="AC278" s="84"/>
      <c r="AD278" s="84"/>
    </row>
    <row r="279" spans="2:30" s="70" customFormat="1" ht="15.75" customHeight="1" x14ac:dyDescent="0.25">
      <c r="B279" s="75"/>
      <c r="C279" s="81"/>
      <c r="D279" s="75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4"/>
      <c r="AB279" s="84"/>
      <c r="AC279" s="84"/>
      <c r="AD279" s="84"/>
    </row>
    <row r="280" spans="2:30" s="70" customFormat="1" ht="15.75" customHeight="1" x14ac:dyDescent="0.25">
      <c r="B280" s="75"/>
      <c r="C280" s="81"/>
      <c r="D280" s="75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4"/>
      <c r="AB280" s="84"/>
      <c r="AC280" s="84"/>
      <c r="AD280" s="84"/>
    </row>
    <row r="281" spans="2:30" s="70" customFormat="1" ht="15.75" customHeight="1" x14ac:dyDescent="0.25">
      <c r="B281" s="75"/>
      <c r="C281" s="81"/>
      <c r="D281" s="75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4"/>
      <c r="AB281" s="84"/>
      <c r="AC281" s="84"/>
      <c r="AD281" s="84"/>
    </row>
    <row r="282" spans="2:30" s="70" customFormat="1" ht="15.75" customHeight="1" x14ac:dyDescent="0.25">
      <c r="B282" s="75"/>
      <c r="C282" s="81"/>
      <c r="D282" s="75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4"/>
      <c r="AB282" s="84"/>
      <c r="AC282" s="84"/>
      <c r="AD282" s="84"/>
    </row>
    <row r="283" spans="2:30" s="70" customFormat="1" ht="15.75" customHeight="1" x14ac:dyDescent="0.25">
      <c r="B283" s="75"/>
      <c r="C283" s="81"/>
      <c r="D283" s="75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4"/>
      <c r="AB283" s="84"/>
      <c r="AC283" s="84"/>
      <c r="AD283" s="84"/>
    </row>
    <row r="284" spans="2:30" s="70" customFormat="1" ht="15.75" customHeight="1" x14ac:dyDescent="0.25">
      <c r="B284" s="75"/>
      <c r="C284" s="81"/>
      <c r="D284" s="75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4"/>
      <c r="AB284" s="84"/>
      <c r="AC284" s="84"/>
      <c r="AD284" s="84"/>
    </row>
    <row r="285" spans="2:30" s="70" customFormat="1" ht="15.75" customHeight="1" x14ac:dyDescent="0.25">
      <c r="B285" s="75"/>
      <c r="C285" s="81"/>
      <c r="D285" s="75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4"/>
      <c r="AB285" s="84"/>
      <c r="AC285" s="84"/>
      <c r="AD285" s="84"/>
    </row>
    <row r="286" spans="2:30" s="70" customFormat="1" ht="15.75" customHeight="1" x14ac:dyDescent="0.25">
      <c r="B286" s="75"/>
      <c r="C286" s="81"/>
      <c r="D286" s="75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4"/>
      <c r="AB286" s="84"/>
      <c r="AC286" s="84"/>
      <c r="AD286" s="84"/>
    </row>
    <row r="287" spans="2:30" s="70" customFormat="1" ht="15.75" customHeight="1" x14ac:dyDescent="0.25">
      <c r="B287" s="75"/>
      <c r="C287" s="81"/>
      <c r="D287" s="75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4"/>
      <c r="AB287" s="84"/>
      <c r="AC287" s="84"/>
      <c r="AD287" s="84"/>
    </row>
    <row r="288" spans="2:30" s="70" customFormat="1" ht="15.75" customHeight="1" x14ac:dyDescent="0.25">
      <c r="B288" s="75"/>
      <c r="C288" s="81"/>
      <c r="D288" s="75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4"/>
      <c r="AB288" s="84"/>
      <c r="AC288" s="84"/>
      <c r="AD288" s="84"/>
    </row>
    <row r="289" spans="2:30" s="70" customFormat="1" ht="15.75" customHeight="1" x14ac:dyDescent="0.25">
      <c r="B289" s="75"/>
      <c r="C289" s="81"/>
      <c r="D289" s="75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4"/>
      <c r="AB289" s="84"/>
      <c r="AC289" s="84"/>
      <c r="AD289" s="84"/>
    </row>
    <row r="290" spans="2:30" s="70" customFormat="1" ht="15.75" customHeight="1" x14ac:dyDescent="0.25">
      <c r="B290" s="75"/>
      <c r="C290" s="81"/>
      <c r="D290" s="75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4"/>
      <c r="AB290" s="84"/>
      <c r="AC290" s="84"/>
      <c r="AD290" s="84"/>
    </row>
    <row r="291" spans="2:30" s="70" customFormat="1" ht="15.75" customHeight="1" x14ac:dyDescent="0.25">
      <c r="B291" s="75"/>
      <c r="C291" s="81"/>
      <c r="D291" s="75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4"/>
      <c r="AB291" s="84"/>
      <c r="AC291" s="84"/>
      <c r="AD291" s="84"/>
    </row>
    <row r="292" spans="2:30" s="70" customFormat="1" ht="15.75" customHeight="1" x14ac:dyDescent="0.25">
      <c r="B292" s="75"/>
      <c r="C292" s="81"/>
      <c r="D292" s="75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4"/>
      <c r="AB292" s="84"/>
      <c r="AC292" s="84"/>
      <c r="AD292" s="84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L131">
    <cfRule type="cellIs" dxfId="22" priority="2" operator="notEqual">
      <formula>0</formula>
    </cfRule>
  </conditionalFormatting>
  <hyperlinks>
    <hyperlink ref="B131:E131" location="Indice!A1" display="(Voltar ao Índice)" xr:uid="{8CB2F743-F8EC-4F69-AB7A-398DE8BFADD6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9E7F3-7846-4F8F-980D-727C13FC21FB}">
  <dimension ref="B1:AP190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5"/>
  <cols>
    <col min="1" max="1" width="6.7109375" style="63" customWidth="1"/>
    <col min="2" max="2" width="5.7109375" style="64" customWidth="1"/>
    <col min="3" max="3" width="1.85546875" style="64" customWidth="1"/>
    <col min="4" max="4" width="7.7109375" style="64" customWidth="1"/>
    <col min="5" max="5" width="82.7109375" style="63" customWidth="1"/>
    <col min="6" max="40" width="9.7109375" style="63" customWidth="1"/>
    <col min="41" max="16384" width="9.140625" style="63"/>
  </cols>
  <sheetData>
    <row r="1" spans="2:42" ht="18" customHeight="1" x14ac:dyDescent="0.25">
      <c r="B1" s="645" t="s">
        <v>650</v>
      </c>
      <c r="C1" s="645"/>
      <c r="D1" s="645"/>
      <c r="E1" s="645"/>
      <c r="F1" s="100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62"/>
    </row>
    <row r="2" spans="2:42" ht="15" customHeight="1" x14ac:dyDescent="0.25"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ht="15" customHeight="1" x14ac:dyDescent="0.15">
      <c r="E3" s="67"/>
      <c r="F3" s="67"/>
      <c r="G3" s="67"/>
      <c r="H3" s="67"/>
      <c r="I3" s="67"/>
      <c r="J3" s="67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70"/>
      <c r="AB3" s="70"/>
      <c r="AO3" s="647" t="s">
        <v>76</v>
      </c>
      <c r="AP3" s="647"/>
    </row>
    <row r="4" spans="2:42" s="70" customFormat="1" ht="33" customHeight="1" x14ac:dyDescent="0.25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31">
        <v>2018</v>
      </c>
      <c r="AK4" s="231">
        <v>2019</v>
      </c>
      <c r="AL4" s="231">
        <v>2020</v>
      </c>
      <c r="AM4" s="231">
        <v>2021</v>
      </c>
      <c r="AN4" s="392">
        <v>2022</v>
      </c>
      <c r="AO4" s="392">
        <v>2023</v>
      </c>
      <c r="AP4" s="392">
        <v>2024</v>
      </c>
    </row>
    <row r="5" spans="2:42" s="70" customFormat="1" ht="3.75" customHeight="1" x14ac:dyDescent="0.25">
      <c r="B5" s="75"/>
      <c r="C5" s="75"/>
      <c r="D5" s="7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5"/>
      <c r="AB5" s="75"/>
      <c r="AC5" s="75"/>
      <c r="AD5" s="140"/>
      <c r="AE5" s="140"/>
      <c r="AF5" s="140"/>
      <c r="AG5" s="140"/>
      <c r="AH5" s="140"/>
      <c r="AI5" s="140"/>
      <c r="AN5" s="130"/>
      <c r="AO5" s="130"/>
    </row>
    <row r="6" spans="2:42" s="70" customFormat="1" ht="26.25" customHeight="1" x14ac:dyDescent="0.25">
      <c r="B6" s="75"/>
      <c r="C6" s="75"/>
      <c r="D6" s="75"/>
      <c r="E6" s="76" t="s">
        <v>66</v>
      </c>
      <c r="F6" s="94" t="s">
        <v>6</v>
      </c>
      <c r="G6" s="94" t="s">
        <v>6</v>
      </c>
      <c r="H6" s="94" t="s">
        <v>6</v>
      </c>
      <c r="I6" s="94" t="s">
        <v>6</v>
      </c>
      <c r="J6" s="94" t="s">
        <v>6</v>
      </c>
      <c r="K6" s="66">
        <v>19318.163</v>
      </c>
      <c r="L6" s="66">
        <v>15961.831</v>
      </c>
      <c r="M6" s="66">
        <v>15443.897000000003</v>
      </c>
      <c r="N6" s="66">
        <v>15055.993</v>
      </c>
      <c r="O6" s="66">
        <v>12863.434000000001</v>
      </c>
      <c r="P6" s="66">
        <v>10736.229999999998</v>
      </c>
      <c r="Q6" s="66">
        <v>8312.3049999999985</v>
      </c>
      <c r="R6" s="66">
        <v>5259.1580000000004</v>
      </c>
      <c r="S6" s="66">
        <v>7985.375</v>
      </c>
      <c r="T6" s="66">
        <v>13033.619000000002</v>
      </c>
      <c r="U6" s="66">
        <v>16810.552</v>
      </c>
      <c r="V6" s="66">
        <v>20038.407000000003</v>
      </c>
      <c r="W6" s="66">
        <v>18229.121999999996</v>
      </c>
      <c r="X6" s="66">
        <v>17016.345999999998</v>
      </c>
      <c r="Y6" s="66">
        <v>19711.188999999995</v>
      </c>
      <c r="Z6" s="66">
        <v>32078.797999999999</v>
      </c>
      <c r="AA6" s="66">
        <v>26962.90700000001</v>
      </c>
      <c r="AB6" s="111">
        <v>26543.565999999988</v>
      </c>
      <c r="AC6" s="111">
        <v>24605.362000000001</v>
      </c>
      <c r="AD6" s="111">
        <v>78285.434000000008</v>
      </c>
      <c r="AE6" s="111">
        <v>20308.73</v>
      </c>
      <c r="AF6" s="111">
        <v>26162.400000000001</v>
      </c>
      <c r="AG6" s="103">
        <v>26722.556</v>
      </c>
      <c r="AH6" s="103">
        <v>34503.636000000006</v>
      </c>
      <c r="AI6" s="103">
        <v>48226.003000000012</v>
      </c>
      <c r="AJ6" s="354">
        <v>88897.066999999995</v>
      </c>
      <c r="AK6" s="103">
        <v>146767.288</v>
      </c>
      <c r="AL6" s="103">
        <v>133729.603</v>
      </c>
      <c r="AM6" s="103">
        <v>100646.65900000001</v>
      </c>
      <c r="AN6" s="114">
        <v>121802.44599999998</v>
      </c>
      <c r="AO6" s="114">
        <v>130394.95800000004</v>
      </c>
      <c r="AP6" s="114">
        <v>162350.81899999999</v>
      </c>
    </row>
    <row r="7" spans="2:42" s="70" customFormat="1" ht="3.75" customHeight="1" x14ac:dyDescent="0.2">
      <c r="B7" s="75"/>
      <c r="C7" s="75"/>
      <c r="D7" s="75"/>
      <c r="E7" s="76"/>
      <c r="F7" s="77"/>
      <c r="G7" s="77"/>
      <c r="H7" s="77"/>
      <c r="I7" s="77"/>
      <c r="J7" s="7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92"/>
      <c r="AB7" s="122"/>
      <c r="AC7" s="123"/>
      <c r="AD7" s="106"/>
      <c r="AE7" s="106"/>
      <c r="AF7" s="106"/>
      <c r="AG7" s="122"/>
      <c r="AH7" s="122"/>
      <c r="AI7" s="122"/>
      <c r="AJ7" s="361"/>
      <c r="AK7" s="122"/>
      <c r="AL7" s="122"/>
      <c r="AM7" s="130"/>
      <c r="AN7" s="130"/>
      <c r="AO7" s="130"/>
      <c r="AP7" s="130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95" t="s">
        <v>6</v>
      </c>
      <c r="G8" s="95" t="s">
        <v>6</v>
      </c>
      <c r="H8" s="95" t="s">
        <v>6</v>
      </c>
      <c r="I8" s="95" t="s">
        <v>6</v>
      </c>
      <c r="J8" s="95" t="s">
        <v>6</v>
      </c>
      <c r="K8" s="79">
        <v>35.486999999999995</v>
      </c>
      <c r="L8" s="79">
        <v>41.885999999999996</v>
      </c>
      <c r="M8" s="79">
        <v>38.149000000000001</v>
      </c>
      <c r="N8" s="79">
        <v>37.270000000000003</v>
      </c>
      <c r="O8" s="79">
        <v>26.277999999999999</v>
      </c>
      <c r="P8" s="79">
        <v>27.006999999999998</v>
      </c>
      <c r="Q8" s="79">
        <v>306.149</v>
      </c>
      <c r="R8" s="79">
        <v>188.24199999999999</v>
      </c>
      <c r="S8" s="79">
        <v>13.667999999999999</v>
      </c>
      <c r="T8" s="79">
        <v>2768.654</v>
      </c>
      <c r="U8" s="79">
        <v>4662.3060000000005</v>
      </c>
      <c r="V8" s="79">
        <v>3047.4459999999999</v>
      </c>
      <c r="W8" s="79">
        <v>3673.386</v>
      </c>
      <c r="X8" s="79">
        <v>3756.1559999999999</v>
      </c>
      <c r="Y8" s="79">
        <v>4600.8550000000005</v>
      </c>
      <c r="Z8" s="79">
        <v>15597.500000000002</v>
      </c>
      <c r="AA8" s="79">
        <v>7793.5679999999993</v>
      </c>
      <c r="AB8" s="128">
        <v>7547.5129999999999</v>
      </c>
      <c r="AC8" s="128">
        <v>7117.5159999999996</v>
      </c>
      <c r="AD8" s="128">
        <v>7341.0549999999994</v>
      </c>
      <c r="AE8" s="128">
        <v>5365.2240000000002</v>
      </c>
      <c r="AF8" s="128">
        <v>10309.904</v>
      </c>
      <c r="AG8" s="114">
        <v>5103.6149999999998</v>
      </c>
      <c r="AH8" s="114">
        <v>4852.4730000000009</v>
      </c>
      <c r="AI8" s="114">
        <v>12815.206</v>
      </c>
      <c r="AJ8" s="372">
        <v>7454.3940000000002</v>
      </c>
      <c r="AK8" s="114">
        <v>13549.661</v>
      </c>
      <c r="AL8" s="114">
        <v>8057.9810000000007</v>
      </c>
      <c r="AM8" s="114">
        <v>9177.6470000000008</v>
      </c>
      <c r="AN8" s="114">
        <v>7170.8229999999994</v>
      </c>
      <c r="AO8" s="114">
        <v>5091.259</v>
      </c>
      <c r="AP8" s="114">
        <v>3919.1729999999998</v>
      </c>
    </row>
    <row r="9" spans="2:42" s="70" customFormat="1" ht="15.6" customHeight="1" x14ac:dyDescent="0.25">
      <c r="B9" s="75"/>
      <c r="C9" s="81"/>
      <c r="D9" s="75" t="s">
        <v>417</v>
      </c>
      <c r="E9" s="82" t="s">
        <v>418</v>
      </c>
      <c r="F9" s="96" t="s">
        <v>6</v>
      </c>
      <c r="G9" s="96" t="s">
        <v>6</v>
      </c>
      <c r="H9" s="96" t="s">
        <v>6</v>
      </c>
      <c r="I9" s="96" t="s">
        <v>6</v>
      </c>
      <c r="J9" s="96" t="s">
        <v>6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109">
        <v>0</v>
      </c>
      <c r="AC9" s="109">
        <v>0</v>
      </c>
      <c r="AD9" s="81">
        <v>0</v>
      </c>
      <c r="AE9" s="81">
        <v>0</v>
      </c>
      <c r="AF9" s="81">
        <v>0</v>
      </c>
      <c r="AG9" s="124">
        <v>0</v>
      </c>
      <c r="AH9" s="124">
        <v>0</v>
      </c>
      <c r="AI9" s="124">
        <v>0</v>
      </c>
      <c r="AJ9" s="378">
        <v>0</v>
      </c>
      <c r="AK9" s="124">
        <v>0</v>
      </c>
      <c r="AL9" s="124">
        <v>0</v>
      </c>
      <c r="AM9" s="124">
        <v>0</v>
      </c>
      <c r="AN9" s="124">
        <v>0</v>
      </c>
      <c r="AO9" s="124">
        <v>0</v>
      </c>
      <c r="AP9" s="124">
        <v>0</v>
      </c>
    </row>
    <row r="10" spans="2:42" s="70" customFormat="1" ht="15.6" customHeight="1" x14ac:dyDescent="0.25">
      <c r="B10" s="75"/>
      <c r="C10" s="81"/>
      <c r="D10" s="75" t="s">
        <v>419</v>
      </c>
      <c r="E10" s="82" t="s">
        <v>420</v>
      </c>
      <c r="F10" s="96" t="s">
        <v>6</v>
      </c>
      <c r="G10" s="96" t="s">
        <v>6</v>
      </c>
      <c r="H10" s="96" t="s">
        <v>6</v>
      </c>
      <c r="I10" s="96" t="s">
        <v>6</v>
      </c>
      <c r="J10" s="96" t="s">
        <v>6</v>
      </c>
      <c r="K10" s="84">
        <v>0.98699999999999999</v>
      </c>
      <c r="L10" s="84">
        <v>6.6550000000000002</v>
      </c>
      <c r="M10" s="84">
        <v>0.75700000000000001</v>
      </c>
      <c r="N10" s="84">
        <v>1.377</v>
      </c>
      <c r="O10" s="84">
        <v>1.4</v>
      </c>
      <c r="P10" s="84">
        <v>1.742</v>
      </c>
      <c r="Q10" s="84">
        <v>1.0489999999999999</v>
      </c>
      <c r="R10" s="84">
        <v>0.56299999999999994</v>
      </c>
      <c r="S10" s="84">
        <v>1.2889999999999999</v>
      </c>
      <c r="T10" s="81">
        <v>0</v>
      </c>
      <c r="U10" s="81">
        <v>0</v>
      </c>
      <c r="V10" s="84">
        <v>2.056</v>
      </c>
      <c r="W10" s="84">
        <v>1.756</v>
      </c>
      <c r="X10" s="81">
        <v>0</v>
      </c>
      <c r="Y10" s="84">
        <v>8.0239999999999991</v>
      </c>
      <c r="Z10" s="84">
        <v>7198.5240000000003</v>
      </c>
      <c r="AA10" s="81">
        <v>0</v>
      </c>
      <c r="AB10" s="109">
        <v>0</v>
      </c>
      <c r="AC10" s="108" t="s">
        <v>405</v>
      </c>
      <c r="AD10" s="81">
        <v>0</v>
      </c>
      <c r="AE10" s="81">
        <v>0</v>
      </c>
      <c r="AF10" s="81">
        <v>0</v>
      </c>
      <c r="AG10" s="124">
        <v>0</v>
      </c>
      <c r="AH10" s="124">
        <v>0</v>
      </c>
      <c r="AI10" s="124">
        <v>0</v>
      </c>
      <c r="AJ10" s="378">
        <v>0.87</v>
      </c>
      <c r="AK10" s="124">
        <v>33.542000000000002</v>
      </c>
      <c r="AL10" s="124">
        <v>221.38799999999998</v>
      </c>
      <c r="AM10" s="115">
        <v>557.44799999999998</v>
      </c>
      <c r="AN10" s="124">
        <v>471.97699999999998</v>
      </c>
      <c r="AO10" s="124">
        <v>671.88400000000001</v>
      </c>
      <c r="AP10" s="115">
        <v>1361.12</v>
      </c>
    </row>
    <row r="11" spans="2:42" s="70" customFormat="1" ht="15.6" customHeight="1" x14ac:dyDescent="0.25">
      <c r="B11" s="75"/>
      <c r="C11" s="81"/>
      <c r="D11" s="75" t="s">
        <v>421</v>
      </c>
      <c r="E11" s="82" t="s">
        <v>422</v>
      </c>
      <c r="F11" s="96" t="s">
        <v>6</v>
      </c>
      <c r="G11" s="96" t="s">
        <v>6</v>
      </c>
      <c r="H11" s="96" t="s">
        <v>6</v>
      </c>
      <c r="I11" s="96" t="s">
        <v>6</v>
      </c>
      <c r="J11" s="96" t="s">
        <v>6</v>
      </c>
      <c r="K11" s="84">
        <v>29.373999999999999</v>
      </c>
      <c r="L11" s="84">
        <v>30.556999999999999</v>
      </c>
      <c r="M11" s="84">
        <v>31.5</v>
      </c>
      <c r="N11" s="84">
        <v>31.341000000000001</v>
      </c>
      <c r="O11" s="84">
        <v>18.803000000000001</v>
      </c>
      <c r="P11" s="84">
        <v>23.085999999999999</v>
      </c>
      <c r="Q11" s="84">
        <v>303.78800000000001</v>
      </c>
      <c r="R11" s="84">
        <v>183.833</v>
      </c>
      <c r="S11" s="84">
        <v>12.048999999999999</v>
      </c>
      <c r="T11" s="84">
        <v>2766.0140000000001</v>
      </c>
      <c r="U11" s="84">
        <v>4662.0410000000002</v>
      </c>
      <c r="V11" s="84">
        <v>3043.0169999999998</v>
      </c>
      <c r="W11" s="84">
        <v>3671.1959999999999</v>
      </c>
      <c r="X11" s="84">
        <v>3755.1680000000001</v>
      </c>
      <c r="Y11" s="84">
        <v>4583.2110000000002</v>
      </c>
      <c r="Z11" s="84">
        <v>8396.0540000000001</v>
      </c>
      <c r="AA11" s="84">
        <v>7791.6229999999996</v>
      </c>
      <c r="AB11" s="107">
        <v>7543.3860000000004</v>
      </c>
      <c r="AC11" s="107">
        <v>7102.1040000000003</v>
      </c>
      <c r="AD11" s="84">
        <v>7329.5789999999997</v>
      </c>
      <c r="AE11" s="84">
        <v>5362.625</v>
      </c>
      <c r="AF11" s="84">
        <v>9869.0349999999999</v>
      </c>
      <c r="AG11" s="115">
        <v>4890.2359999999999</v>
      </c>
      <c r="AH11" s="115">
        <v>4398.3520000000008</v>
      </c>
      <c r="AI11" s="115">
        <v>12077.455</v>
      </c>
      <c r="AJ11" s="357">
        <v>5952.4790000000003</v>
      </c>
      <c r="AK11" s="115">
        <v>11477.177</v>
      </c>
      <c r="AL11" s="115">
        <v>6152.4080000000004</v>
      </c>
      <c r="AM11" s="115">
        <v>6504.0289999999995</v>
      </c>
      <c r="AN11" s="115">
        <v>4854.28</v>
      </c>
      <c r="AO11" s="115">
        <v>4384.732</v>
      </c>
      <c r="AP11" s="115">
        <v>2502.6559999999999</v>
      </c>
    </row>
    <row r="12" spans="2:42" s="70" customFormat="1" ht="15.6" customHeight="1" x14ac:dyDescent="0.25">
      <c r="B12" s="75"/>
      <c r="C12" s="81"/>
      <c r="D12" s="75" t="s">
        <v>423</v>
      </c>
      <c r="E12" s="82" t="s">
        <v>424</v>
      </c>
      <c r="F12" s="96" t="s">
        <v>6</v>
      </c>
      <c r="G12" s="96" t="s">
        <v>6</v>
      </c>
      <c r="H12" s="96" t="s">
        <v>6</v>
      </c>
      <c r="I12" s="96" t="s">
        <v>6</v>
      </c>
      <c r="J12" s="96" t="s">
        <v>6</v>
      </c>
      <c r="K12" s="84">
        <v>5.1260000000000003</v>
      </c>
      <c r="L12" s="84">
        <v>4.6740000000000004</v>
      </c>
      <c r="M12" s="84">
        <v>5.8920000000000003</v>
      </c>
      <c r="N12" s="84">
        <v>4.5519999999999996</v>
      </c>
      <c r="O12" s="84">
        <v>6.0750000000000002</v>
      </c>
      <c r="P12" s="84">
        <v>2.1789999999999998</v>
      </c>
      <c r="Q12" s="84">
        <v>1.3120000000000001</v>
      </c>
      <c r="R12" s="84">
        <v>3.8460000000000001</v>
      </c>
      <c r="S12" s="83" t="s">
        <v>405</v>
      </c>
      <c r="T12" s="84">
        <v>2.64</v>
      </c>
      <c r="U12" s="83" t="s">
        <v>405</v>
      </c>
      <c r="V12" s="84">
        <v>2.3730000000000002</v>
      </c>
      <c r="W12" s="83" t="s">
        <v>405</v>
      </c>
      <c r="X12" s="84">
        <v>0.98799999999999999</v>
      </c>
      <c r="Y12" s="84">
        <v>9.6199999999999992</v>
      </c>
      <c r="Z12" s="84">
        <v>2.9220000000000002</v>
      </c>
      <c r="AA12" s="84">
        <v>1.9450000000000001</v>
      </c>
      <c r="AB12" s="107">
        <v>4.1269999999999998</v>
      </c>
      <c r="AC12" s="107">
        <v>15.263999999999999</v>
      </c>
      <c r="AD12" s="84">
        <v>11.476000000000001</v>
      </c>
      <c r="AE12" s="84">
        <v>2.5990000000000002</v>
      </c>
      <c r="AF12" s="84">
        <v>440.86900000000003</v>
      </c>
      <c r="AG12" s="115">
        <v>213.37899999999999</v>
      </c>
      <c r="AH12" s="115">
        <v>454.12099999999998</v>
      </c>
      <c r="AI12" s="116">
        <v>737.75099999999998</v>
      </c>
      <c r="AJ12" s="358">
        <v>1501.0449999999998</v>
      </c>
      <c r="AK12" s="116">
        <v>2038.9420000000005</v>
      </c>
      <c r="AL12" s="116">
        <v>1684.1850000000002</v>
      </c>
      <c r="AM12" s="115">
        <v>2114.9820000000009</v>
      </c>
      <c r="AN12" s="115">
        <v>1844.566</v>
      </c>
      <c r="AO12" s="124">
        <v>34.643000000000001</v>
      </c>
      <c r="AP12" s="115">
        <v>55.396999999999998</v>
      </c>
    </row>
    <row r="13" spans="2:42" s="70" customFormat="1" ht="15.6" customHeight="1" x14ac:dyDescent="0.25">
      <c r="B13" s="75"/>
      <c r="C13" s="81"/>
      <c r="D13" s="75" t="s">
        <v>425</v>
      </c>
      <c r="E13" s="82" t="s">
        <v>426</v>
      </c>
      <c r="F13" s="96" t="s">
        <v>6</v>
      </c>
      <c r="G13" s="96" t="s">
        <v>6</v>
      </c>
      <c r="H13" s="96" t="s">
        <v>6</v>
      </c>
      <c r="I13" s="96" t="s">
        <v>6</v>
      </c>
      <c r="J13" s="96" t="s">
        <v>6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0</v>
      </c>
      <c r="AB13" s="109">
        <v>0</v>
      </c>
      <c r="AC13" s="109">
        <v>0</v>
      </c>
      <c r="AD13" s="81">
        <v>0</v>
      </c>
      <c r="AE13" s="81">
        <v>0</v>
      </c>
      <c r="AF13" s="81">
        <v>0</v>
      </c>
      <c r="AG13" s="125">
        <v>0</v>
      </c>
      <c r="AH13" s="125">
        <v>0</v>
      </c>
      <c r="AI13" s="125">
        <v>0</v>
      </c>
      <c r="AJ13" s="376">
        <v>0</v>
      </c>
      <c r="AK13" s="124">
        <v>0</v>
      </c>
      <c r="AL13" s="125">
        <v>0</v>
      </c>
      <c r="AM13" s="115">
        <v>1.1879999999999999</v>
      </c>
      <c r="AN13" s="124">
        <v>0</v>
      </c>
      <c r="AO13" s="124">
        <v>0</v>
      </c>
      <c r="AP13" s="124">
        <v>0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95" t="s">
        <v>6</v>
      </c>
      <c r="G14" s="95" t="s">
        <v>6</v>
      </c>
      <c r="H14" s="95" t="s">
        <v>6</v>
      </c>
      <c r="I14" s="95" t="s">
        <v>6</v>
      </c>
      <c r="J14" s="95" t="s">
        <v>6</v>
      </c>
      <c r="K14" s="79">
        <v>807.01800000000003</v>
      </c>
      <c r="L14" s="79">
        <v>469.61099999999993</v>
      </c>
      <c r="M14" s="79">
        <v>387.91200000000003</v>
      </c>
      <c r="N14" s="79">
        <v>351.72</v>
      </c>
      <c r="O14" s="79">
        <v>234.56900000000002</v>
      </c>
      <c r="P14" s="79">
        <v>129.88900000000001</v>
      </c>
      <c r="Q14" s="79">
        <v>313.48099999999999</v>
      </c>
      <c r="R14" s="79">
        <v>466.54400000000004</v>
      </c>
      <c r="S14" s="79">
        <v>253.02600000000001</v>
      </c>
      <c r="T14" s="79">
        <v>594.19100000000003</v>
      </c>
      <c r="U14" s="79">
        <v>535.80700000000002</v>
      </c>
      <c r="V14" s="79">
        <v>396.77</v>
      </c>
      <c r="W14" s="79">
        <v>333.48499999999996</v>
      </c>
      <c r="X14" s="79">
        <v>314.69099999999997</v>
      </c>
      <c r="Y14" s="79">
        <v>360.27799999999996</v>
      </c>
      <c r="Z14" s="79">
        <v>316.05399999999997</v>
      </c>
      <c r="AA14" s="79">
        <v>337.089</v>
      </c>
      <c r="AB14" s="128">
        <v>262.39299999999997</v>
      </c>
      <c r="AC14" s="128">
        <v>259.66199999999998</v>
      </c>
      <c r="AD14" s="128">
        <v>220.47099999999998</v>
      </c>
      <c r="AE14" s="128">
        <v>259.536</v>
      </c>
      <c r="AF14" s="79">
        <v>38.929000000000002</v>
      </c>
      <c r="AG14" s="114">
        <v>25.151</v>
      </c>
      <c r="AH14" s="114">
        <v>15.683</v>
      </c>
      <c r="AI14" s="114">
        <v>15.653</v>
      </c>
      <c r="AJ14" s="372">
        <v>239.08199999999999</v>
      </c>
      <c r="AK14" s="114">
        <v>116.75200000000002</v>
      </c>
      <c r="AL14" s="114">
        <v>24.187000000000001</v>
      </c>
      <c r="AM14" s="114">
        <v>2642.8819999999996</v>
      </c>
      <c r="AN14" s="114">
        <v>94.226000000000013</v>
      </c>
      <c r="AO14" s="114">
        <v>367.29300000000006</v>
      </c>
      <c r="AP14" s="114">
        <v>779.94200000000012</v>
      </c>
    </row>
    <row r="15" spans="2:42" s="70" customFormat="1" ht="15.6" customHeight="1" x14ac:dyDescent="0.25">
      <c r="B15" s="75"/>
      <c r="C15" s="81"/>
      <c r="D15" s="75" t="s">
        <v>429</v>
      </c>
      <c r="E15" s="81" t="s">
        <v>430</v>
      </c>
      <c r="F15" s="96" t="s">
        <v>6</v>
      </c>
      <c r="G15" s="96" t="s">
        <v>6</v>
      </c>
      <c r="H15" s="96" t="s">
        <v>6</v>
      </c>
      <c r="I15" s="96" t="s">
        <v>6</v>
      </c>
      <c r="J15" s="96" t="s">
        <v>6</v>
      </c>
      <c r="K15" s="84">
        <v>180.56</v>
      </c>
      <c r="L15" s="84">
        <v>311.65699999999998</v>
      </c>
      <c r="M15" s="84">
        <v>361.738</v>
      </c>
      <c r="N15" s="84">
        <v>336.35500000000002</v>
      </c>
      <c r="O15" s="84">
        <v>215.40299999999999</v>
      </c>
      <c r="P15" s="84">
        <v>98.869</v>
      </c>
      <c r="Q15" s="84">
        <v>293.11599999999999</v>
      </c>
      <c r="R15" s="84">
        <v>422.84800000000001</v>
      </c>
      <c r="S15" s="84">
        <v>189.24299999999999</v>
      </c>
      <c r="T15" s="84">
        <v>540.71199999999999</v>
      </c>
      <c r="U15" s="84">
        <v>464.44400000000002</v>
      </c>
      <c r="V15" s="84">
        <v>352.41199999999998</v>
      </c>
      <c r="W15" s="84">
        <v>314.16699999999997</v>
      </c>
      <c r="X15" s="84">
        <v>297.91800000000001</v>
      </c>
      <c r="Y15" s="84">
        <v>295.61799999999999</v>
      </c>
      <c r="Z15" s="84">
        <v>301.35500000000002</v>
      </c>
      <c r="AA15" s="84">
        <v>328.55099999999999</v>
      </c>
      <c r="AB15" s="107">
        <v>260.596</v>
      </c>
      <c r="AC15" s="107">
        <v>187.625</v>
      </c>
      <c r="AD15" s="84">
        <v>38.762999999999998</v>
      </c>
      <c r="AE15" s="84">
        <v>23.738</v>
      </c>
      <c r="AF15" s="84">
        <v>1.3580000000000001</v>
      </c>
      <c r="AG15" s="125">
        <v>0</v>
      </c>
      <c r="AH15" s="125">
        <v>0</v>
      </c>
      <c r="AI15" s="117">
        <v>0</v>
      </c>
      <c r="AJ15" s="371" t="s">
        <v>405</v>
      </c>
      <c r="AK15" s="124">
        <v>0</v>
      </c>
      <c r="AL15" s="118">
        <v>0</v>
      </c>
      <c r="AM15" s="115">
        <v>13.656000000000001</v>
      </c>
      <c r="AN15" s="124">
        <v>0</v>
      </c>
      <c r="AO15" s="124">
        <v>0</v>
      </c>
      <c r="AP15" s="124">
        <v>0</v>
      </c>
    </row>
    <row r="16" spans="2:42" s="70" customFormat="1" ht="15.6" customHeight="1" x14ac:dyDescent="0.25">
      <c r="B16" s="75"/>
      <c r="C16" s="81"/>
      <c r="D16" s="75" t="s">
        <v>431</v>
      </c>
      <c r="E16" s="81" t="s">
        <v>432</v>
      </c>
      <c r="F16" s="96" t="s">
        <v>6</v>
      </c>
      <c r="G16" s="96" t="s">
        <v>6</v>
      </c>
      <c r="H16" s="96" t="s">
        <v>6</v>
      </c>
      <c r="I16" s="96" t="s">
        <v>6</v>
      </c>
      <c r="J16" s="96" t="s">
        <v>6</v>
      </c>
      <c r="K16" s="84">
        <v>8.1440000000000001</v>
      </c>
      <c r="L16" s="84">
        <v>11.804</v>
      </c>
      <c r="M16" s="84">
        <v>8.64</v>
      </c>
      <c r="N16" s="84">
        <v>5.13</v>
      </c>
      <c r="O16" s="84">
        <v>8.0350000000000001</v>
      </c>
      <c r="P16" s="84">
        <v>17.992999999999999</v>
      </c>
      <c r="Q16" s="84">
        <v>10.177</v>
      </c>
      <c r="R16" s="84">
        <v>20.536000000000001</v>
      </c>
      <c r="S16" s="84">
        <v>7.5339999999999998</v>
      </c>
      <c r="T16" s="84">
        <v>7.3090000000000002</v>
      </c>
      <c r="U16" s="84">
        <v>13.129</v>
      </c>
      <c r="V16" s="84">
        <v>4.8250000000000002</v>
      </c>
      <c r="W16" s="84">
        <v>7.2569999999999997</v>
      </c>
      <c r="X16" s="84">
        <v>3.907</v>
      </c>
      <c r="Y16" s="84">
        <v>30.016999999999999</v>
      </c>
      <c r="Z16" s="84">
        <v>8.4710000000000001</v>
      </c>
      <c r="AA16" s="84">
        <v>7.8570000000000002</v>
      </c>
      <c r="AB16" s="107">
        <v>0.71099999999999997</v>
      </c>
      <c r="AC16" s="109">
        <v>0</v>
      </c>
      <c r="AD16" s="84">
        <v>2.4279999999999999</v>
      </c>
      <c r="AE16" s="81">
        <v>0</v>
      </c>
      <c r="AF16" s="84">
        <v>0.752</v>
      </c>
      <c r="AG16" s="115">
        <v>10.728999999999999</v>
      </c>
      <c r="AH16" s="117">
        <v>0</v>
      </c>
      <c r="AI16" s="117">
        <v>0</v>
      </c>
      <c r="AJ16" s="357">
        <v>5.9610000000000003</v>
      </c>
      <c r="AK16" s="115">
        <v>1.4930000000000001</v>
      </c>
      <c r="AL16" s="124">
        <v>0</v>
      </c>
      <c r="AM16" s="115">
        <v>2.867999999999999</v>
      </c>
      <c r="AN16" s="124">
        <v>0</v>
      </c>
      <c r="AO16" s="115">
        <v>11.129</v>
      </c>
      <c r="AP16" s="115">
        <v>45.901000000000003</v>
      </c>
    </row>
    <row r="17" spans="2:42" s="70" customFormat="1" ht="15.6" customHeight="1" x14ac:dyDescent="0.25">
      <c r="B17" s="75"/>
      <c r="C17" s="81"/>
      <c r="D17" s="75" t="s">
        <v>433</v>
      </c>
      <c r="E17" s="81" t="s">
        <v>434</v>
      </c>
      <c r="F17" s="96" t="s">
        <v>6</v>
      </c>
      <c r="G17" s="96" t="s">
        <v>6</v>
      </c>
      <c r="H17" s="96" t="s">
        <v>6</v>
      </c>
      <c r="I17" s="96" t="s">
        <v>6</v>
      </c>
      <c r="J17" s="96" t="s">
        <v>6</v>
      </c>
      <c r="K17" s="84">
        <v>6.3609999999999998</v>
      </c>
      <c r="L17" s="84">
        <v>5.8639999999999999</v>
      </c>
      <c r="M17" s="84">
        <v>12.535</v>
      </c>
      <c r="N17" s="84">
        <v>9.09</v>
      </c>
      <c r="O17" s="84">
        <v>9.3650000000000002</v>
      </c>
      <c r="P17" s="84">
        <v>10.887</v>
      </c>
      <c r="Q17" s="84">
        <v>10.154999999999999</v>
      </c>
      <c r="R17" s="84">
        <v>21.111999999999998</v>
      </c>
      <c r="S17" s="84">
        <v>55.968000000000004</v>
      </c>
      <c r="T17" s="84">
        <v>45.95</v>
      </c>
      <c r="U17" s="84">
        <v>58.234000000000002</v>
      </c>
      <c r="V17" s="84">
        <v>39.509</v>
      </c>
      <c r="W17" s="84">
        <v>12.054</v>
      </c>
      <c r="X17" s="84">
        <v>12.866</v>
      </c>
      <c r="Y17" s="84">
        <v>32.03</v>
      </c>
      <c r="Z17" s="84">
        <v>5.8419999999999996</v>
      </c>
      <c r="AA17" s="84">
        <v>0.68100000000000005</v>
      </c>
      <c r="AB17" s="107">
        <v>0.63900000000000001</v>
      </c>
      <c r="AC17" s="109">
        <v>0</v>
      </c>
      <c r="AD17" s="84">
        <v>2.0680000000000001</v>
      </c>
      <c r="AE17" s="83" t="s">
        <v>405</v>
      </c>
      <c r="AF17" s="81">
        <v>0</v>
      </c>
      <c r="AG17" s="124">
        <v>14.282999999999999</v>
      </c>
      <c r="AH17" s="124">
        <v>9.6890000000000001</v>
      </c>
      <c r="AI17" s="124">
        <v>0</v>
      </c>
      <c r="AJ17" s="378">
        <v>50.211000000000006</v>
      </c>
      <c r="AK17" s="124">
        <v>0</v>
      </c>
      <c r="AL17" s="124">
        <v>0</v>
      </c>
      <c r="AM17" s="115">
        <v>79.404000000000025</v>
      </c>
      <c r="AN17" s="124">
        <v>0</v>
      </c>
      <c r="AO17" s="115">
        <v>291.62400000000002</v>
      </c>
      <c r="AP17" s="115">
        <v>204.578</v>
      </c>
    </row>
    <row r="18" spans="2:42" s="70" customFormat="1" ht="15.6" customHeight="1" x14ac:dyDescent="0.25">
      <c r="B18" s="75"/>
      <c r="C18" s="81"/>
      <c r="D18" s="75" t="s">
        <v>435</v>
      </c>
      <c r="E18" s="81" t="s">
        <v>436</v>
      </c>
      <c r="F18" s="96" t="s">
        <v>6</v>
      </c>
      <c r="G18" s="96" t="s">
        <v>6</v>
      </c>
      <c r="H18" s="96" t="s">
        <v>6</v>
      </c>
      <c r="I18" s="96" t="s">
        <v>6</v>
      </c>
      <c r="J18" s="96" t="s">
        <v>6</v>
      </c>
      <c r="K18" s="83" t="s">
        <v>405</v>
      </c>
      <c r="L18" s="83" t="s">
        <v>405</v>
      </c>
      <c r="M18" s="83" t="s">
        <v>405</v>
      </c>
      <c r="N18" s="84">
        <v>0.997</v>
      </c>
      <c r="O18" s="84">
        <v>1.454</v>
      </c>
      <c r="P18" s="84">
        <v>1.377</v>
      </c>
      <c r="Q18" s="83" t="s">
        <v>405</v>
      </c>
      <c r="R18" s="84">
        <v>1.996</v>
      </c>
      <c r="S18" s="83" t="s">
        <v>405</v>
      </c>
      <c r="T18" s="83" t="s">
        <v>405</v>
      </c>
      <c r="U18" s="81">
        <v>0</v>
      </c>
      <c r="V18" s="83" t="s">
        <v>405</v>
      </c>
      <c r="W18" s="83" t="s">
        <v>405</v>
      </c>
      <c r="X18" s="81">
        <v>0</v>
      </c>
      <c r="Y18" s="84">
        <v>0.53400000000000003</v>
      </c>
      <c r="Z18" s="83" t="s">
        <v>405</v>
      </c>
      <c r="AA18" s="81">
        <v>0</v>
      </c>
      <c r="AB18" s="108" t="s">
        <v>405</v>
      </c>
      <c r="AC18" s="109">
        <v>0</v>
      </c>
      <c r="AD18" s="81">
        <v>0</v>
      </c>
      <c r="AE18" s="89" t="s">
        <v>405</v>
      </c>
      <c r="AF18" s="81">
        <v>0</v>
      </c>
      <c r="AG18" s="124">
        <v>0</v>
      </c>
      <c r="AH18" s="124">
        <v>0</v>
      </c>
      <c r="AI18" s="117">
        <v>0</v>
      </c>
      <c r="AJ18" s="370">
        <v>0</v>
      </c>
      <c r="AK18" s="124">
        <v>0</v>
      </c>
      <c r="AL18" s="117">
        <v>0</v>
      </c>
      <c r="AM18" s="115">
        <v>83.93799999999996</v>
      </c>
      <c r="AN18" s="124">
        <v>0</v>
      </c>
      <c r="AO18" s="115">
        <v>0.89300000000000002</v>
      </c>
      <c r="AP18" s="115">
        <v>48.604999999999997</v>
      </c>
    </row>
    <row r="19" spans="2:42" s="70" customFormat="1" ht="15.6" customHeight="1" x14ac:dyDescent="0.25">
      <c r="B19" s="75"/>
      <c r="C19" s="81"/>
      <c r="D19" s="75" t="s">
        <v>437</v>
      </c>
      <c r="E19" s="81" t="s">
        <v>438</v>
      </c>
      <c r="F19" s="96" t="s">
        <v>6</v>
      </c>
      <c r="G19" s="96" t="s">
        <v>6</v>
      </c>
      <c r="H19" s="96" t="s">
        <v>6</v>
      </c>
      <c r="I19" s="96" t="s">
        <v>6</v>
      </c>
      <c r="J19" s="96" t="s">
        <v>6</v>
      </c>
      <c r="K19" s="83" t="s">
        <v>405</v>
      </c>
      <c r="L19" s="83" t="s">
        <v>405</v>
      </c>
      <c r="M19" s="83" t="s">
        <v>405</v>
      </c>
      <c r="N19" s="83" t="s">
        <v>405</v>
      </c>
      <c r="O19" s="83" t="s">
        <v>405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4">
        <v>1.9750000000000001</v>
      </c>
      <c r="Z19" s="83" t="s">
        <v>405</v>
      </c>
      <c r="AA19" s="81">
        <v>0</v>
      </c>
      <c r="AB19" s="109">
        <v>0</v>
      </c>
      <c r="AC19" s="109">
        <v>0</v>
      </c>
      <c r="AD19" s="81">
        <v>0</v>
      </c>
      <c r="AE19" s="81">
        <v>0</v>
      </c>
      <c r="AF19" s="81">
        <v>0</v>
      </c>
      <c r="AG19" s="125">
        <v>0</v>
      </c>
      <c r="AH19" s="125">
        <v>0</v>
      </c>
      <c r="AI19" s="117">
        <v>0</v>
      </c>
      <c r="AJ19" s="370">
        <v>0</v>
      </c>
      <c r="AK19" s="124">
        <v>0</v>
      </c>
      <c r="AL19" s="117">
        <v>0</v>
      </c>
      <c r="AM19" s="124">
        <v>0</v>
      </c>
      <c r="AN19" s="124">
        <v>0</v>
      </c>
      <c r="AO19" s="115">
        <v>1.0980000000000001</v>
      </c>
      <c r="AP19" s="115">
        <v>2.0390000000000001</v>
      </c>
    </row>
    <row r="20" spans="2:42" s="70" customFormat="1" ht="15.6" customHeight="1" x14ac:dyDescent="0.25">
      <c r="B20" s="75"/>
      <c r="C20" s="81"/>
      <c r="D20" s="75" t="s">
        <v>439</v>
      </c>
      <c r="E20" s="81" t="s">
        <v>440</v>
      </c>
      <c r="F20" s="96" t="s">
        <v>6</v>
      </c>
      <c r="G20" s="96" t="s">
        <v>6</v>
      </c>
      <c r="H20" s="96" t="s">
        <v>6</v>
      </c>
      <c r="I20" s="96" t="s">
        <v>6</v>
      </c>
      <c r="J20" s="96" t="s">
        <v>6</v>
      </c>
      <c r="K20" s="83" t="s">
        <v>405</v>
      </c>
      <c r="L20" s="83" t="s">
        <v>405</v>
      </c>
      <c r="M20" s="81">
        <v>0</v>
      </c>
      <c r="N20" s="83" t="s">
        <v>405</v>
      </c>
      <c r="O20" s="81">
        <v>0</v>
      </c>
      <c r="P20" s="84">
        <v>0.76300000000000001</v>
      </c>
      <c r="Q20" s="81">
        <v>0</v>
      </c>
      <c r="R20" s="83" t="s">
        <v>405</v>
      </c>
      <c r="S20" s="81">
        <v>0</v>
      </c>
      <c r="T20" s="83" t="s">
        <v>405</v>
      </c>
      <c r="U20" s="81">
        <v>0</v>
      </c>
      <c r="V20" s="81">
        <v>0</v>
      </c>
      <c r="W20" s="81">
        <v>0</v>
      </c>
      <c r="X20" s="81">
        <v>0</v>
      </c>
      <c r="Y20" s="83" t="s">
        <v>405</v>
      </c>
      <c r="Z20" s="81">
        <v>0</v>
      </c>
      <c r="AA20" s="81">
        <v>0</v>
      </c>
      <c r="AB20" s="109">
        <v>0</v>
      </c>
      <c r="AC20" s="107">
        <v>58.485999999999997</v>
      </c>
      <c r="AD20" s="84">
        <v>147.84899999999999</v>
      </c>
      <c r="AE20" s="84">
        <v>225.04</v>
      </c>
      <c r="AF20" s="81">
        <v>0</v>
      </c>
      <c r="AG20" s="117">
        <v>0</v>
      </c>
      <c r="AH20" s="117">
        <v>0</v>
      </c>
      <c r="AI20" s="117">
        <v>0</v>
      </c>
      <c r="AJ20" s="370">
        <v>0</v>
      </c>
      <c r="AK20" s="124">
        <v>0</v>
      </c>
      <c r="AL20" s="117">
        <v>0</v>
      </c>
      <c r="AM20" s="124">
        <v>0</v>
      </c>
      <c r="AN20" s="116" t="s">
        <v>405</v>
      </c>
      <c r="AO20" s="115">
        <v>52.512</v>
      </c>
      <c r="AP20" s="115">
        <v>442.24900000000002</v>
      </c>
    </row>
    <row r="21" spans="2:42" s="70" customFormat="1" ht="15.6" customHeight="1" x14ac:dyDescent="0.25">
      <c r="B21" s="75"/>
      <c r="C21" s="81"/>
      <c r="D21" s="75" t="s">
        <v>441</v>
      </c>
      <c r="E21" s="82" t="s">
        <v>442</v>
      </c>
      <c r="F21" s="96" t="s">
        <v>6</v>
      </c>
      <c r="G21" s="96" t="s">
        <v>6</v>
      </c>
      <c r="H21" s="96" t="s">
        <v>6</v>
      </c>
      <c r="I21" s="96" t="s">
        <v>6</v>
      </c>
      <c r="J21" s="96" t="s">
        <v>6</v>
      </c>
      <c r="K21" s="84">
        <v>611.81299999999999</v>
      </c>
      <c r="L21" s="84">
        <v>139.79599999999999</v>
      </c>
      <c r="M21" s="84">
        <v>4.2320000000000002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1">
        <v>0</v>
      </c>
      <c r="U21" s="81">
        <v>0</v>
      </c>
      <c r="V21" s="81">
        <v>0</v>
      </c>
      <c r="W21" s="81">
        <v>0</v>
      </c>
      <c r="X21" s="81">
        <v>0</v>
      </c>
      <c r="Y21" s="81">
        <v>0</v>
      </c>
      <c r="Z21" s="83" t="s">
        <v>405</v>
      </c>
      <c r="AA21" s="81">
        <v>0</v>
      </c>
      <c r="AB21" s="109">
        <v>0</v>
      </c>
      <c r="AC21" s="107">
        <v>13.551</v>
      </c>
      <c r="AD21" s="84">
        <v>29.363</v>
      </c>
      <c r="AE21" s="84">
        <v>10.189</v>
      </c>
      <c r="AF21" s="84">
        <v>36.444000000000003</v>
      </c>
      <c r="AG21" s="117">
        <v>0</v>
      </c>
      <c r="AH21" s="117">
        <v>0</v>
      </c>
      <c r="AI21" s="117">
        <v>0</v>
      </c>
      <c r="AJ21" s="357">
        <v>117.399</v>
      </c>
      <c r="AK21" s="115">
        <v>32.752000000000002</v>
      </c>
      <c r="AL21" s="115">
        <v>1.91</v>
      </c>
      <c r="AM21" s="115">
        <v>2461.9129999999996</v>
      </c>
      <c r="AN21" s="115">
        <v>93.68</v>
      </c>
      <c r="AO21" s="115">
        <v>9.6509999999999998</v>
      </c>
      <c r="AP21" s="115">
        <v>35.076000000000001</v>
      </c>
    </row>
    <row r="22" spans="2:42" s="70" customFormat="1" ht="15.6" customHeight="1" x14ac:dyDescent="0.25">
      <c r="B22" s="75"/>
      <c r="C22" s="81"/>
      <c r="D22" s="75" t="s">
        <v>443</v>
      </c>
      <c r="E22" s="81" t="s">
        <v>444</v>
      </c>
      <c r="F22" s="96" t="s">
        <v>6</v>
      </c>
      <c r="G22" s="96" t="s">
        <v>6</v>
      </c>
      <c r="H22" s="96" t="s">
        <v>6</v>
      </c>
      <c r="I22" s="96" t="s">
        <v>6</v>
      </c>
      <c r="J22" s="96" t="s">
        <v>6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81">
        <v>0</v>
      </c>
      <c r="T22" s="81">
        <v>0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81">
        <v>0</v>
      </c>
      <c r="AB22" s="109">
        <v>0</v>
      </c>
      <c r="AC22" s="109">
        <v>0</v>
      </c>
      <c r="AD22" s="81">
        <v>0</v>
      </c>
      <c r="AE22" s="81">
        <v>0</v>
      </c>
      <c r="AF22" s="89" t="s">
        <v>405</v>
      </c>
      <c r="AG22" s="116" t="s">
        <v>405</v>
      </c>
      <c r="AH22" s="116">
        <v>5.9939999999999998</v>
      </c>
      <c r="AI22" s="115">
        <v>15.653</v>
      </c>
      <c r="AJ22" s="357">
        <v>65.179999999999978</v>
      </c>
      <c r="AK22" s="115">
        <v>82.507000000000019</v>
      </c>
      <c r="AL22" s="115">
        <v>22.277000000000001</v>
      </c>
      <c r="AM22" s="115">
        <v>1.103</v>
      </c>
      <c r="AN22" s="116" t="s">
        <v>405</v>
      </c>
      <c r="AO22" s="116" t="s">
        <v>405</v>
      </c>
      <c r="AP22" s="115">
        <v>1.494</v>
      </c>
    </row>
    <row r="23" spans="2:42" s="70" customFormat="1" ht="15.6" customHeight="1" x14ac:dyDescent="0.25">
      <c r="B23" s="75"/>
      <c r="C23" s="81"/>
      <c r="D23" s="75" t="s">
        <v>445</v>
      </c>
      <c r="E23" s="82" t="s">
        <v>446</v>
      </c>
      <c r="F23" s="96" t="s">
        <v>6</v>
      </c>
      <c r="G23" s="96" t="s">
        <v>6</v>
      </c>
      <c r="H23" s="96" t="s">
        <v>6</v>
      </c>
      <c r="I23" s="96" t="s">
        <v>6</v>
      </c>
      <c r="J23" s="96" t="s">
        <v>6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1">
        <v>0</v>
      </c>
      <c r="W23" s="81">
        <v>0</v>
      </c>
      <c r="X23" s="81">
        <v>0</v>
      </c>
      <c r="Y23" s="81">
        <v>0</v>
      </c>
      <c r="Z23" s="81">
        <v>0</v>
      </c>
      <c r="AA23" s="81">
        <v>0</v>
      </c>
      <c r="AB23" s="109">
        <v>0</v>
      </c>
      <c r="AC23" s="109">
        <v>0</v>
      </c>
      <c r="AD23" s="81">
        <v>0</v>
      </c>
      <c r="AE23" s="81">
        <v>0</v>
      </c>
      <c r="AF23" s="81">
        <v>0</v>
      </c>
      <c r="AG23" s="125">
        <v>0</v>
      </c>
      <c r="AH23" s="125">
        <v>0</v>
      </c>
      <c r="AI23" s="117">
        <v>0</v>
      </c>
      <c r="AJ23" s="370">
        <v>0</v>
      </c>
      <c r="AK23" s="124">
        <v>0</v>
      </c>
      <c r="AL23" s="117">
        <v>0</v>
      </c>
      <c r="AM23" s="124">
        <v>0</v>
      </c>
      <c r="AN23" s="109">
        <v>0</v>
      </c>
      <c r="AO23" s="124">
        <v>0</v>
      </c>
      <c r="AP23" s="124">
        <v>0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95" t="s">
        <v>6</v>
      </c>
      <c r="G24" s="95" t="s">
        <v>6</v>
      </c>
      <c r="H24" s="95" t="s">
        <v>6</v>
      </c>
      <c r="I24" s="95" t="s">
        <v>6</v>
      </c>
      <c r="J24" s="95" t="s">
        <v>6</v>
      </c>
      <c r="K24" s="85" t="s">
        <v>405</v>
      </c>
      <c r="L24" s="85" t="s">
        <v>405</v>
      </c>
      <c r="M24" s="79">
        <v>1.1930000000000001</v>
      </c>
      <c r="N24" s="85" t="s">
        <v>405</v>
      </c>
      <c r="O24" s="85" t="s">
        <v>405</v>
      </c>
      <c r="P24" s="85" t="s">
        <v>405</v>
      </c>
      <c r="Q24" s="85" t="s">
        <v>405</v>
      </c>
      <c r="R24" s="85" t="s">
        <v>405</v>
      </c>
      <c r="S24" s="85" t="s">
        <v>405</v>
      </c>
      <c r="T24" s="78">
        <v>0</v>
      </c>
      <c r="U24" s="78">
        <v>0</v>
      </c>
      <c r="V24" s="78">
        <v>0</v>
      </c>
      <c r="W24" s="79">
        <v>1.6439999999999999</v>
      </c>
      <c r="X24" s="78">
        <v>0</v>
      </c>
      <c r="Y24" s="85" t="s">
        <v>405</v>
      </c>
      <c r="Z24" s="79">
        <v>70.59</v>
      </c>
      <c r="AA24" s="78">
        <v>0</v>
      </c>
      <c r="AB24" s="128">
        <v>185.19900000000001</v>
      </c>
      <c r="AC24" s="128">
        <v>52.536000000000001</v>
      </c>
      <c r="AD24" s="78">
        <v>0</v>
      </c>
      <c r="AE24" s="78">
        <v>0</v>
      </c>
      <c r="AF24" s="78">
        <v>0</v>
      </c>
      <c r="AG24" s="103">
        <v>1553.97</v>
      </c>
      <c r="AH24" s="103">
        <v>698.63099999999997</v>
      </c>
      <c r="AI24" s="204">
        <v>0</v>
      </c>
      <c r="AJ24" s="379" t="s">
        <v>405</v>
      </c>
      <c r="AK24" s="204">
        <v>3.1040000000000001</v>
      </c>
      <c r="AL24" s="204">
        <v>0</v>
      </c>
      <c r="AM24" s="114">
        <v>3.4080000000000008</v>
      </c>
      <c r="AN24" s="135">
        <v>0</v>
      </c>
      <c r="AO24" s="114">
        <v>45.777000000000001</v>
      </c>
      <c r="AP24" s="114">
        <v>189.74600000000001</v>
      </c>
    </row>
    <row r="25" spans="2:42" s="70" customFormat="1" ht="15.6" customHeight="1" x14ac:dyDescent="0.25">
      <c r="B25" s="75"/>
      <c r="C25" s="81"/>
      <c r="D25" s="75" t="s">
        <v>449</v>
      </c>
      <c r="E25" s="82" t="s">
        <v>450</v>
      </c>
      <c r="F25" s="96" t="s">
        <v>6</v>
      </c>
      <c r="G25" s="96" t="s">
        <v>6</v>
      </c>
      <c r="H25" s="96" t="s">
        <v>6</v>
      </c>
      <c r="I25" s="96" t="s">
        <v>6</v>
      </c>
      <c r="J25" s="96" t="s">
        <v>6</v>
      </c>
      <c r="K25" s="86">
        <v>0.245</v>
      </c>
      <c r="L25" s="83" t="s">
        <v>405</v>
      </c>
      <c r="M25" s="84">
        <v>1.1930000000000001</v>
      </c>
      <c r="N25" s="86">
        <v>0.17299999999999999</v>
      </c>
      <c r="O25" s="83" t="s">
        <v>405</v>
      </c>
      <c r="P25" s="83" t="s">
        <v>405</v>
      </c>
      <c r="Q25" s="83" t="s">
        <v>405</v>
      </c>
      <c r="R25" s="86">
        <v>1.2999999999999999E-2</v>
      </c>
      <c r="S25" s="83" t="s">
        <v>405</v>
      </c>
      <c r="T25" s="81">
        <v>0</v>
      </c>
      <c r="U25" s="81">
        <v>0</v>
      </c>
      <c r="V25" s="81">
        <v>0</v>
      </c>
      <c r="W25" s="84">
        <v>1.6439999999999999</v>
      </c>
      <c r="X25" s="81">
        <v>0</v>
      </c>
      <c r="Y25" s="83" t="s">
        <v>405</v>
      </c>
      <c r="Z25" s="84">
        <v>70.59</v>
      </c>
      <c r="AA25" s="81">
        <v>0</v>
      </c>
      <c r="AB25" s="107">
        <v>185.19900000000001</v>
      </c>
      <c r="AC25" s="107">
        <v>52.536000000000001</v>
      </c>
      <c r="AD25" s="81">
        <v>0</v>
      </c>
      <c r="AE25" s="81">
        <v>0</v>
      </c>
      <c r="AF25" s="81">
        <v>0</v>
      </c>
      <c r="AG25" s="115">
        <v>1553.97</v>
      </c>
      <c r="AH25" s="115">
        <v>698.63099999999997</v>
      </c>
      <c r="AI25" s="124">
        <v>0</v>
      </c>
      <c r="AJ25" s="378" t="s">
        <v>405</v>
      </c>
      <c r="AK25" s="124">
        <v>3.1040000000000001</v>
      </c>
      <c r="AL25" s="124">
        <v>0</v>
      </c>
      <c r="AM25" s="115">
        <v>3.4080000000000008</v>
      </c>
      <c r="AN25" s="109">
        <v>0</v>
      </c>
      <c r="AO25" s="115">
        <v>45.777000000000001</v>
      </c>
      <c r="AP25" s="115">
        <v>189.74600000000001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95" t="s">
        <v>6</v>
      </c>
      <c r="G26" s="95" t="s">
        <v>6</v>
      </c>
      <c r="H26" s="95" t="s">
        <v>6</v>
      </c>
      <c r="I26" s="95" t="s">
        <v>6</v>
      </c>
      <c r="J26" s="95" t="s">
        <v>6</v>
      </c>
      <c r="K26" s="79">
        <v>9471.8169999999991</v>
      </c>
      <c r="L26" s="79">
        <v>9133.8549999999996</v>
      </c>
      <c r="M26" s="79">
        <v>8086.6890000000003</v>
      </c>
      <c r="N26" s="79">
        <v>7473.9560000000001</v>
      </c>
      <c r="O26" s="79">
        <v>6948.076</v>
      </c>
      <c r="P26" s="79">
        <v>4860.7439999999997</v>
      </c>
      <c r="Q26" s="79">
        <v>3229.99</v>
      </c>
      <c r="R26" s="79">
        <v>741.49199999999996</v>
      </c>
      <c r="S26" s="79">
        <v>3598.7849999999999</v>
      </c>
      <c r="T26" s="79">
        <v>5376.3190000000004</v>
      </c>
      <c r="U26" s="79">
        <v>6747.8189999999995</v>
      </c>
      <c r="V26" s="79">
        <v>7613.067</v>
      </c>
      <c r="W26" s="79">
        <v>7866.1509999999998</v>
      </c>
      <c r="X26" s="79">
        <v>7716.9090000000006</v>
      </c>
      <c r="Y26" s="79">
        <v>9255.3220000000001</v>
      </c>
      <c r="Z26" s="79">
        <v>8300.6649999999991</v>
      </c>
      <c r="AA26" s="79">
        <v>8474.0569999999989</v>
      </c>
      <c r="AB26" s="128">
        <v>8816.7209999999995</v>
      </c>
      <c r="AC26" s="128">
        <v>8265.8960000000006</v>
      </c>
      <c r="AD26" s="79">
        <v>9509.9290000000001</v>
      </c>
      <c r="AE26" s="79">
        <v>8524.4710000000014</v>
      </c>
      <c r="AF26" s="79">
        <v>10377.090999999999</v>
      </c>
      <c r="AG26" s="120">
        <v>10997.434999999999</v>
      </c>
      <c r="AH26" s="120">
        <v>10672.971</v>
      </c>
      <c r="AI26" s="114">
        <v>11135.169</v>
      </c>
      <c r="AJ26" s="372">
        <v>11090.285000000002</v>
      </c>
      <c r="AK26" s="114">
        <v>8811.1999999999989</v>
      </c>
      <c r="AL26" s="114">
        <v>8092.007999999998</v>
      </c>
      <c r="AM26" s="114">
        <v>9084.0690000000031</v>
      </c>
      <c r="AN26" s="114">
        <v>11936.468999999999</v>
      </c>
      <c r="AO26" s="114">
        <v>25435.178</v>
      </c>
      <c r="AP26" s="114">
        <v>47855.415000000001</v>
      </c>
    </row>
    <row r="27" spans="2:42" s="70" customFormat="1" ht="15.6" customHeight="1" x14ac:dyDescent="0.25">
      <c r="B27" s="75"/>
      <c r="C27" s="81"/>
      <c r="D27" s="75" t="s">
        <v>453</v>
      </c>
      <c r="E27" s="81" t="s">
        <v>454</v>
      </c>
      <c r="F27" s="96" t="s">
        <v>6</v>
      </c>
      <c r="G27" s="96" t="s">
        <v>6</v>
      </c>
      <c r="H27" s="96" t="s">
        <v>6</v>
      </c>
      <c r="I27" s="96" t="s">
        <v>6</v>
      </c>
      <c r="J27" s="96" t="s">
        <v>6</v>
      </c>
      <c r="K27" s="84">
        <v>743.46699999999998</v>
      </c>
      <c r="L27" s="84">
        <v>934.71299999999997</v>
      </c>
      <c r="M27" s="84">
        <v>1807.1369999999999</v>
      </c>
      <c r="N27" s="84">
        <v>1132.22</v>
      </c>
      <c r="O27" s="83" t="s">
        <v>405</v>
      </c>
      <c r="P27" s="81">
        <v>0</v>
      </c>
      <c r="Q27" s="83" t="s">
        <v>405</v>
      </c>
      <c r="R27" s="84">
        <v>0.68600000000000005</v>
      </c>
      <c r="S27" s="81">
        <v>0</v>
      </c>
      <c r="T27" s="84">
        <v>157.29300000000001</v>
      </c>
      <c r="U27" s="84">
        <v>125.46299999999999</v>
      </c>
      <c r="V27" s="84">
        <v>36.548000000000002</v>
      </c>
      <c r="W27" s="81">
        <v>0</v>
      </c>
      <c r="X27" s="81">
        <v>0</v>
      </c>
      <c r="Y27" s="81">
        <v>0</v>
      </c>
      <c r="Z27" s="83" t="s">
        <v>405</v>
      </c>
      <c r="AA27" s="83" t="s">
        <v>405</v>
      </c>
      <c r="AB27" s="109">
        <v>0</v>
      </c>
      <c r="AC27" s="109">
        <v>0</v>
      </c>
      <c r="AD27" s="81">
        <v>0</v>
      </c>
      <c r="AE27" s="81">
        <v>0</v>
      </c>
      <c r="AF27" s="81">
        <v>0</v>
      </c>
      <c r="AG27" s="125">
        <v>0</v>
      </c>
      <c r="AH27" s="125">
        <v>0</v>
      </c>
      <c r="AI27" s="117">
        <v>0</v>
      </c>
      <c r="AJ27" s="357">
        <v>1.1319999999999999</v>
      </c>
      <c r="AK27" s="115">
        <v>5.7439999999999998</v>
      </c>
      <c r="AL27" s="115">
        <v>19.417000000000002</v>
      </c>
      <c r="AM27" s="115">
        <v>115.76999999999998</v>
      </c>
      <c r="AN27" s="115">
        <v>10.164</v>
      </c>
      <c r="AO27" s="115">
        <v>134.32499999999999</v>
      </c>
      <c r="AP27" s="115">
        <v>355.65499999999997</v>
      </c>
    </row>
    <row r="28" spans="2:42" s="70" customFormat="1" ht="15.6" customHeight="1" x14ac:dyDescent="0.25">
      <c r="B28" s="75"/>
      <c r="C28" s="81"/>
      <c r="D28" s="75" t="s">
        <v>455</v>
      </c>
      <c r="E28" s="81" t="s">
        <v>456</v>
      </c>
      <c r="F28" s="96" t="s">
        <v>6</v>
      </c>
      <c r="G28" s="96" t="s">
        <v>6</v>
      </c>
      <c r="H28" s="96" t="s">
        <v>6</v>
      </c>
      <c r="I28" s="96" t="s">
        <v>6</v>
      </c>
      <c r="J28" s="96" t="s">
        <v>6</v>
      </c>
      <c r="K28" s="81">
        <v>0</v>
      </c>
      <c r="L28" s="81">
        <v>0</v>
      </c>
      <c r="M28" s="83" t="s">
        <v>405</v>
      </c>
      <c r="N28" s="81">
        <v>0</v>
      </c>
      <c r="O28" s="84">
        <v>0.54900000000000004</v>
      </c>
      <c r="P28" s="83" t="s">
        <v>405</v>
      </c>
      <c r="Q28" s="83" t="s">
        <v>405</v>
      </c>
      <c r="R28" s="84">
        <v>0.86199999999999999</v>
      </c>
      <c r="S28" s="81">
        <v>0</v>
      </c>
      <c r="T28" s="81">
        <v>0</v>
      </c>
      <c r="U28" s="84">
        <v>3.762</v>
      </c>
      <c r="V28" s="84">
        <v>4.9109999999999996</v>
      </c>
      <c r="W28" s="84">
        <v>9.1240000000000006</v>
      </c>
      <c r="X28" s="84">
        <v>9.7110000000000003</v>
      </c>
      <c r="Y28" s="84">
        <v>4.8109999999999999</v>
      </c>
      <c r="Z28" s="84">
        <v>6.0540000000000003</v>
      </c>
      <c r="AA28" s="84">
        <v>7.6520000000000001</v>
      </c>
      <c r="AB28" s="108" t="s">
        <v>405</v>
      </c>
      <c r="AC28" s="108" t="s">
        <v>405</v>
      </c>
      <c r="AD28" s="84">
        <v>3.359</v>
      </c>
      <c r="AE28" s="84">
        <v>6.7409999999999997</v>
      </c>
      <c r="AF28" s="83">
        <v>398.43</v>
      </c>
      <c r="AG28" s="125">
        <v>455.80900000000003</v>
      </c>
      <c r="AH28" s="125">
        <v>696.04499999999996</v>
      </c>
      <c r="AI28" s="115">
        <v>989.91099999999994</v>
      </c>
      <c r="AJ28" s="357">
        <v>1029.7380000000001</v>
      </c>
      <c r="AK28" s="115">
        <v>1093.1099999999999</v>
      </c>
      <c r="AL28" s="115">
        <v>788.04599999999994</v>
      </c>
      <c r="AM28" s="115">
        <v>843.18799999999987</v>
      </c>
      <c r="AN28" s="115">
        <v>1518.64</v>
      </c>
      <c r="AO28" s="115">
        <v>2249.2640000000001</v>
      </c>
      <c r="AP28" s="115">
        <v>2964.3690000000001</v>
      </c>
    </row>
    <row r="29" spans="2:42" s="70" customFormat="1" ht="15.6" customHeight="1" x14ac:dyDescent="0.25">
      <c r="B29" s="75"/>
      <c r="C29" s="81"/>
      <c r="D29" s="75" t="s">
        <v>457</v>
      </c>
      <c r="E29" s="81" t="s">
        <v>458</v>
      </c>
      <c r="F29" s="96" t="s">
        <v>6</v>
      </c>
      <c r="G29" s="96" t="s">
        <v>6</v>
      </c>
      <c r="H29" s="96" t="s">
        <v>6</v>
      </c>
      <c r="I29" s="96" t="s">
        <v>6</v>
      </c>
      <c r="J29" s="96" t="s">
        <v>6</v>
      </c>
      <c r="K29" s="83" t="s">
        <v>405</v>
      </c>
      <c r="L29" s="83" t="s">
        <v>405</v>
      </c>
      <c r="M29" s="83" t="s">
        <v>405</v>
      </c>
      <c r="N29" s="83" t="s">
        <v>405</v>
      </c>
      <c r="O29" s="83" t="s">
        <v>405</v>
      </c>
      <c r="P29" s="81">
        <v>0</v>
      </c>
      <c r="Q29" s="84">
        <v>0.72799999999999998</v>
      </c>
      <c r="R29" s="83" t="s">
        <v>405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1">
        <v>0</v>
      </c>
      <c r="Y29" s="84">
        <v>6.5359999999999996</v>
      </c>
      <c r="Z29" s="83" t="s">
        <v>405</v>
      </c>
      <c r="AA29" s="84">
        <v>34.155000000000001</v>
      </c>
      <c r="AB29" s="107">
        <v>0.84199999999999997</v>
      </c>
      <c r="AC29" s="109">
        <v>0</v>
      </c>
      <c r="AD29" s="81">
        <v>0</v>
      </c>
      <c r="AE29" s="81">
        <v>0</v>
      </c>
      <c r="AF29" s="81">
        <v>0</v>
      </c>
      <c r="AG29" s="125">
        <v>0</v>
      </c>
      <c r="AH29" s="125">
        <v>0</v>
      </c>
      <c r="AI29" s="117">
        <v>0</v>
      </c>
      <c r="AJ29" s="371" t="s">
        <v>405</v>
      </c>
      <c r="AK29" s="124">
        <v>0.66700000000000004</v>
      </c>
      <c r="AL29" s="124">
        <v>0</v>
      </c>
      <c r="AM29" s="124">
        <v>0</v>
      </c>
      <c r="AN29" s="115">
        <v>1003.414</v>
      </c>
      <c r="AO29" s="115">
        <v>6932.5619999999999</v>
      </c>
      <c r="AP29" s="115">
        <v>13939.444</v>
      </c>
    </row>
    <row r="30" spans="2:42" s="70" customFormat="1" ht="15.6" customHeight="1" x14ac:dyDescent="0.25">
      <c r="B30" s="75"/>
      <c r="C30" s="81"/>
      <c r="D30" s="75" t="s">
        <v>459</v>
      </c>
      <c r="E30" s="81" t="s">
        <v>460</v>
      </c>
      <c r="F30" s="96" t="s">
        <v>6</v>
      </c>
      <c r="G30" s="96" t="s">
        <v>6</v>
      </c>
      <c r="H30" s="96" t="s">
        <v>6</v>
      </c>
      <c r="I30" s="96" t="s">
        <v>6</v>
      </c>
      <c r="J30" s="96" t="s">
        <v>6</v>
      </c>
      <c r="K30" s="84">
        <v>25.071000000000002</v>
      </c>
      <c r="L30" s="83" t="s">
        <v>405</v>
      </c>
      <c r="M30" s="84">
        <v>1.143</v>
      </c>
      <c r="N30" s="83" t="s">
        <v>405</v>
      </c>
      <c r="O30" s="84">
        <v>1.754</v>
      </c>
      <c r="P30" s="84">
        <v>5.282</v>
      </c>
      <c r="Q30" s="84">
        <v>1.3260000000000001</v>
      </c>
      <c r="R30" s="84">
        <v>2.952</v>
      </c>
      <c r="S30" s="83" t="s">
        <v>405</v>
      </c>
      <c r="T30" s="83" t="s">
        <v>405</v>
      </c>
      <c r="U30" s="83" t="s">
        <v>405</v>
      </c>
      <c r="V30" s="84">
        <v>1.032</v>
      </c>
      <c r="W30" s="84">
        <v>7.7370000000000001</v>
      </c>
      <c r="X30" s="84">
        <v>13.138999999999999</v>
      </c>
      <c r="Y30" s="84">
        <v>16.045000000000002</v>
      </c>
      <c r="Z30" s="84">
        <v>17.218</v>
      </c>
      <c r="AA30" s="84">
        <v>32.622</v>
      </c>
      <c r="AB30" s="107">
        <v>45.982999999999997</v>
      </c>
      <c r="AC30" s="107">
        <v>128.56800000000001</v>
      </c>
      <c r="AD30" s="84">
        <v>82.12</v>
      </c>
      <c r="AE30" s="84">
        <v>50.86</v>
      </c>
      <c r="AF30" s="84">
        <v>13.343999999999999</v>
      </c>
      <c r="AG30" s="115">
        <v>7.8579999999999997</v>
      </c>
      <c r="AH30" s="115">
        <v>6.0389999999999997</v>
      </c>
      <c r="AI30" s="115">
        <v>31.45</v>
      </c>
      <c r="AJ30" s="357">
        <v>219.97200000000001</v>
      </c>
      <c r="AK30" s="115">
        <v>367.76500000000004</v>
      </c>
      <c r="AL30" s="115">
        <v>292.52000000000004</v>
      </c>
      <c r="AM30" s="115">
        <v>313.03599999999994</v>
      </c>
      <c r="AN30" s="115">
        <v>639.58100000000002</v>
      </c>
      <c r="AO30" s="115">
        <v>2215.143</v>
      </c>
      <c r="AP30" s="115">
        <v>4476.4830000000002</v>
      </c>
    </row>
    <row r="31" spans="2:42" s="70" customFormat="1" ht="15.6" customHeight="1" x14ac:dyDescent="0.25">
      <c r="B31" s="75"/>
      <c r="C31" s="81"/>
      <c r="D31" s="75" t="s">
        <v>461</v>
      </c>
      <c r="E31" s="81" t="s">
        <v>462</v>
      </c>
      <c r="F31" s="96" t="s">
        <v>6</v>
      </c>
      <c r="G31" s="96" t="s">
        <v>6</v>
      </c>
      <c r="H31" s="96" t="s">
        <v>6</v>
      </c>
      <c r="I31" s="96" t="s">
        <v>6</v>
      </c>
      <c r="J31" s="96" t="s">
        <v>6</v>
      </c>
      <c r="K31" s="83" t="s">
        <v>405</v>
      </c>
      <c r="L31" s="83" t="s">
        <v>405</v>
      </c>
      <c r="M31" s="84">
        <v>1.929</v>
      </c>
      <c r="N31" s="84">
        <v>1.218</v>
      </c>
      <c r="O31" s="84">
        <v>0.73399999999999999</v>
      </c>
      <c r="P31" s="84">
        <v>2.464</v>
      </c>
      <c r="Q31" s="84">
        <v>2.645</v>
      </c>
      <c r="R31" s="84">
        <v>3.069</v>
      </c>
      <c r="S31" s="83" t="s">
        <v>405</v>
      </c>
      <c r="T31" s="81">
        <v>0</v>
      </c>
      <c r="U31" s="84">
        <v>0.89300000000000002</v>
      </c>
      <c r="V31" s="84">
        <v>0.55400000000000005</v>
      </c>
      <c r="W31" s="81">
        <v>0</v>
      </c>
      <c r="X31" s="81">
        <v>0</v>
      </c>
      <c r="Y31" s="84">
        <v>2.2770000000000001</v>
      </c>
      <c r="Z31" s="84">
        <v>33.603000000000002</v>
      </c>
      <c r="AA31" s="83" t="s">
        <v>405</v>
      </c>
      <c r="AB31" s="107">
        <v>1.004</v>
      </c>
      <c r="AC31" s="109">
        <v>0</v>
      </c>
      <c r="AD31" s="81">
        <v>0</v>
      </c>
      <c r="AE31" s="84">
        <v>3.8730000000000002</v>
      </c>
      <c r="AF31" s="83" t="s">
        <v>405</v>
      </c>
      <c r="AG31" s="116">
        <v>4.5090000000000003</v>
      </c>
      <c r="AH31" s="116">
        <v>0.52300000000000002</v>
      </c>
      <c r="AI31" s="116">
        <v>4.5380000000000003</v>
      </c>
      <c r="AJ31" s="358" t="s">
        <v>405</v>
      </c>
      <c r="AK31" s="116" t="s">
        <v>405</v>
      </c>
      <c r="AL31" s="124">
        <v>0</v>
      </c>
      <c r="AM31" s="115">
        <v>1.236</v>
      </c>
      <c r="AN31" s="115">
        <v>496.74700000000001</v>
      </c>
      <c r="AO31" s="115">
        <v>2315.1770000000001</v>
      </c>
      <c r="AP31" s="115">
        <v>4751.0339999999997</v>
      </c>
    </row>
    <row r="32" spans="2:42" s="70" customFormat="1" ht="15.6" customHeight="1" x14ac:dyDescent="0.25">
      <c r="B32" s="75"/>
      <c r="C32" s="81"/>
      <c r="D32" s="75" t="s">
        <v>463</v>
      </c>
      <c r="E32" s="81" t="s">
        <v>464</v>
      </c>
      <c r="F32" s="96" t="s">
        <v>6</v>
      </c>
      <c r="G32" s="96" t="s">
        <v>6</v>
      </c>
      <c r="H32" s="96" t="s">
        <v>6</v>
      </c>
      <c r="I32" s="96" t="s">
        <v>6</v>
      </c>
      <c r="J32" s="96" t="s">
        <v>6</v>
      </c>
      <c r="K32" s="83" t="s">
        <v>405</v>
      </c>
      <c r="L32" s="83" t="s">
        <v>405</v>
      </c>
      <c r="M32" s="83" t="s">
        <v>405</v>
      </c>
      <c r="N32" s="84">
        <v>1.347</v>
      </c>
      <c r="O32" s="84">
        <v>0.80500000000000005</v>
      </c>
      <c r="P32" s="84">
        <v>1.978</v>
      </c>
      <c r="Q32" s="84">
        <v>0.83</v>
      </c>
      <c r="R32" s="84">
        <v>1.3169999999999999</v>
      </c>
      <c r="S32" s="83" t="s">
        <v>405</v>
      </c>
      <c r="T32" s="84">
        <v>52.097000000000001</v>
      </c>
      <c r="U32" s="84">
        <v>360.54899999999998</v>
      </c>
      <c r="V32" s="84">
        <v>768.15700000000004</v>
      </c>
      <c r="W32" s="84">
        <v>461.72399999999999</v>
      </c>
      <c r="X32" s="81">
        <v>0</v>
      </c>
      <c r="Y32" s="84">
        <v>1.1579999999999999</v>
      </c>
      <c r="Z32" s="83" t="s">
        <v>405</v>
      </c>
      <c r="AA32" s="84">
        <v>53.198999999999998</v>
      </c>
      <c r="AB32" s="107">
        <v>1.075</v>
      </c>
      <c r="AC32" s="109">
        <v>0</v>
      </c>
      <c r="AD32" s="84">
        <v>0.63200000000000001</v>
      </c>
      <c r="AE32" s="81">
        <v>0</v>
      </c>
      <c r="AF32" s="84">
        <v>233.80500000000001</v>
      </c>
      <c r="AG32" s="115">
        <v>101.878</v>
      </c>
      <c r="AH32" s="115">
        <v>222.97399999999999</v>
      </c>
      <c r="AI32" s="115">
        <v>383.00099999999998</v>
      </c>
      <c r="AJ32" s="357">
        <v>844.63800000000003</v>
      </c>
      <c r="AK32" s="115">
        <v>689.77199999999982</v>
      </c>
      <c r="AL32" s="115">
        <v>482.92700000000013</v>
      </c>
      <c r="AM32" s="115">
        <v>299.54400000000004</v>
      </c>
      <c r="AN32" s="115">
        <v>521.29999999999995</v>
      </c>
      <c r="AO32" s="115">
        <v>4373.9560000000001</v>
      </c>
      <c r="AP32" s="115">
        <v>14257.472</v>
      </c>
    </row>
    <row r="33" spans="2:42" s="70" customFormat="1" ht="15.6" customHeight="1" x14ac:dyDescent="0.25">
      <c r="B33" s="75"/>
      <c r="C33" s="81"/>
      <c r="D33" s="75" t="s">
        <v>465</v>
      </c>
      <c r="E33" s="81" t="s">
        <v>466</v>
      </c>
      <c r="F33" s="96" t="s">
        <v>6</v>
      </c>
      <c r="G33" s="96" t="s">
        <v>6</v>
      </c>
      <c r="H33" s="96" t="s">
        <v>6</v>
      </c>
      <c r="I33" s="96" t="s">
        <v>6</v>
      </c>
      <c r="J33" s="96" t="s">
        <v>6</v>
      </c>
      <c r="K33" s="84">
        <v>4913.46</v>
      </c>
      <c r="L33" s="84">
        <v>4551.7449999999999</v>
      </c>
      <c r="M33" s="84">
        <v>5484.2960000000003</v>
      </c>
      <c r="N33" s="84">
        <v>6338.893</v>
      </c>
      <c r="O33" s="84">
        <v>6944.1679999999997</v>
      </c>
      <c r="P33" s="84">
        <v>4850.9139999999998</v>
      </c>
      <c r="Q33" s="84">
        <v>3155.7289999999998</v>
      </c>
      <c r="R33" s="84">
        <v>732.25599999999997</v>
      </c>
      <c r="S33" s="84">
        <v>3597.54</v>
      </c>
      <c r="T33" s="84">
        <v>5166.857</v>
      </c>
      <c r="U33" s="84">
        <v>6257.0479999999998</v>
      </c>
      <c r="V33" s="84">
        <v>6801.8649999999998</v>
      </c>
      <c r="W33" s="84">
        <v>7387.5659999999998</v>
      </c>
      <c r="X33" s="84">
        <v>7694.0590000000002</v>
      </c>
      <c r="Y33" s="84">
        <v>9224.4950000000008</v>
      </c>
      <c r="Z33" s="84">
        <v>8243.2459999999992</v>
      </c>
      <c r="AA33" s="84">
        <v>8204.5409999999993</v>
      </c>
      <c r="AB33" s="107">
        <v>8471.2279999999992</v>
      </c>
      <c r="AC33" s="107">
        <v>7816.4970000000003</v>
      </c>
      <c r="AD33" s="84">
        <v>9182.0079999999998</v>
      </c>
      <c r="AE33" s="84">
        <v>8424.4860000000008</v>
      </c>
      <c r="AF33" s="84">
        <v>9731.2019999999993</v>
      </c>
      <c r="AG33" s="115">
        <v>10427.380999999999</v>
      </c>
      <c r="AH33" s="115">
        <v>9747.39</v>
      </c>
      <c r="AI33" s="115">
        <v>9554.259</v>
      </c>
      <c r="AJ33" s="357">
        <v>8789.2980000000007</v>
      </c>
      <c r="AK33" s="115">
        <v>6637.6779999999999</v>
      </c>
      <c r="AL33" s="115">
        <v>6509.0979999999981</v>
      </c>
      <c r="AM33" s="115">
        <v>7449.1230000000023</v>
      </c>
      <c r="AN33" s="115">
        <v>7526.6229999999996</v>
      </c>
      <c r="AO33" s="115">
        <v>7209.9830000000002</v>
      </c>
      <c r="AP33" s="115">
        <v>7109.7139999999999</v>
      </c>
    </row>
    <row r="34" spans="2:42" s="70" customFormat="1" ht="15.6" customHeight="1" x14ac:dyDescent="0.25">
      <c r="B34" s="75"/>
      <c r="C34" s="81"/>
      <c r="D34" s="75" t="s">
        <v>467</v>
      </c>
      <c r="E34" s="81" t="s">
        <v>468</v>
      </c>
      <c r="F34" s="96" t="s">
        <v>6</v>
      </c>
      <c r="G34" s="96" t="s">
        <v>6</v>
      </c>
      <c r="H34" s="96" t="s">
        <v>6</v>
      </c>
      <c r="I34" s="96" t="s">
        <v>6</v>
      </c>
      <c r="J34" s="96" t="s">
        <v>6</v>
      </c>
      <c r="K34" s="84">
        <v>3789.0630000000001</v>
      </c>
      <c r="L34" s="84">
        <v>3646.1660000000002</v>
      </c>
      <c r="M34" s="84">
        <v>791.31299999999999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1">
        <v>0</v>
      </c>
      <c r="AB34" s="109">
        <v>0</v>
      </c>
      <c r="AC34" s="109">
        <v>0</v>
      </c>
      <c r="AD34" s="81">
        <v>0</v>
      </c>
      <c r="AE34" s="81">
        <v>0</v>
      </c>
      <c r="AF34" s="81">
        <v>0</v>
      </c>
      <c r="AG34" s="124">
        <v>0</v>
      </c>
      <c r="AH34" s="124">
        <v>0</v>
      </c>
      <c r="AI34" s="115">
        <v>172.01</v>
      </c>
      <c r="AJ34" s="357">
        <v>174.15600000000001</v>
      </c>
      <c r="AK34" s="115">
        <v>16.463999999999999</v>
      </c>
      <c r="AL34" s="124">
        <v>0</v>
      </c>
      <c r="AM34" s="115">
        <v>60.768000000000001</v>
      </c>
      <c r="AN34" s="118">
        <v>0</v>
      </c>
      <c r="AO34" s="115">
        <v>4.7679999999999998</v>
      </c>
      <c r="AP34" s="115">
        <v>1.244</v>
      </c>
    </row>
    <row r="35" spans="2:42" s="70" customFormat="1" ht="15.6" customHeight="1" x14ac:dyDescent="0.25">
      <c r="B35" s="75"/>
      <c r="C35" s="81"/>
      <c r="D35" s="75" t="s">
        <v>469</v>
      </c>
      <c r="E35" s="81" t="s">
        <v>470</v>
      </c>
      <c r="F35" s="96" t="s">
        <v>6</v>
      </c>
      <c r="G35" s="96" t="s">
        <v>6</v>
      </c>
      <c r="H35" s="96" t="s">
        <v>6</v>
      </c>
      <c r="I35" s="96" t="s">
        <v>6</v>
      </c>
      <c r="J35" s="96" t="s">
        <v>6</v>
      </c>
      <c r="K35" s="81">
        <v>0</v>
      </c>
      <c r="L35" s="81">
        <v>0</v>
      </c>
      <c r="M35" s="83" t="s">
        <v>405</v>
      </c>
      <c r="N35" s="81">
        <v>0</v>
      </c>
      <c r="O35" s="81">
        <v>0</v>
      </c>
      <c r="P35" s="81">
        <v>0</v>
      </c>
      <c r="Q35" s="84">
        <v>68.647999999999996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1">
        <v>0</v>
      </c>
      <c r="X35" s="81">
        <v>0</v>
      </c>
      <c r="Y35" s="81">
        <v>0</v>
      </c>
      <c r="Z35" s="81">
        <v>0</v>
      </c>
      <c r="AA35" s="84">
        <v>141.589</v>
      </c>
      <c r="AB35" s="107">
        <v>296.52699999999999</v>
      </c>
      <c r="AC35" s="107">
        <v>320.80599999999998</v>
      </c>
      <c r="AD35" s="84">
        <v>241.81</v>
      </c>
      <c r="AE35" s="84">
        <v>38.511000000000003</v>
      </c>
      <c r="AF35" s="81">
        <v>0</v>
      </c>
      <c r="AG35" s="124">
        <v>0</v>
      </c>
      <c r="AH35" s="124">
        <v>0</v>
      </c>
      <c r="AI35" s="117">
        <v>0</v>
      </c>
      <c r="AJ35" s="357">
        <v>31.027999999999999</v>
      </c>
      <c r="AK35" s="124">
        <v>0</v>
      </c>
      <c r="AL35" s="124">
        <v>0</v>
      </c>
      <c r="AM35" s="115">
        <v>1.4040000000000001</v>
      </c>
      <c r="AN35" s="115">
        <v>220</v>
      </c>
      <c r="AO35" s="118">
        <v>0</v>
      </c>
      <c r="AP35" s="118">
        <v>0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95" t="s">
        <v>6</v>
      </c>
      <c r="G36" s="95" t="s">
        <v>6</v>
      </c>
      <c r="H36" s="95" t="s">
        <v>6</v>
      </c>
      <c r="I36" s="95" t="s">
        <v>6</v>
      </c>
      <c r="J36" s="95" t="s">
        <v>6</v>
      </c>
      <c r="K36" s="78">
        <v>0</v>
      </c>
      <c r="L36" s="78">
        <v>0</v>
      </c>
      <c r="M36" s="85" t="s">
        <v>405</v>
      </c>
      <c r="N36" s="78">
        <v>0</v>
      </c>
      <c r="O36" s="85" t="s">
        <v>405</v>
      </c>
      <c r="P36" s="78">
        <v>0</v>
      </c>
      <c r="Q36" s="85" t="s">
        <v>405</v>
      </c>
      <c r="R36" s="85" t="s">
        <v>405</v>
      </c>
      <c r="S36" s="78">
        <v>0</v>
      </c>
      <c r="T36" s="85" t="s">
        <v>405</v>
      </c>
      <c r="U36" s="78">
        <v>0</v>
      </c>
      <c r="V36" s="78">
        <v>0</v>
      </c>
      <c r="W36" s="85" t="s">
        <v>405</v>
      </c>
      <c r="X36" s="78">
        <v>0</v>
      </c>
      <c r="Y36" s="79">
        <v>0.78400000000000003</v>
      </c>
      <c r="Z36" s="79">
        <v>0.55800000000000005</v>
      </c>
      <c r="AA36" s="85" t="s">
        <v>405</v>
      </c>
      <c r="AB36" s="129" t="s">
        <v>405</v>
      </c>
      <c r="AC36" s="129" t="s">
        <v>405</v>
      </c>
      <c r="AD36" s="78">
        <v>0</v>
      </c>
      <c r="AE36" s="99" t="s">
        <v>405</v>
      </c>
      <c r="AF36" s="78">
        <v>0</v>
      </c>
      <c r="AG36" s="204">
        <v>0</v>
      </c>
      <c r="AH36" s="204">
        <v>0</v>
      </c>
      <c r="AI36" s="103">
        <v>16.867999999999999</v>
      </c>
      <c r="AJ36" s="354">
        <v>6.9509999999999996</v>
      </c>
      <c r="AK36" s="103" t="s">
        <v>405</v>
      </c>
      <c r="AL36" s="114">
        <v>1.1120000000000001</v>
      </c>
      <c r="AM36" s="114">
        <v>4.3559999999999999</v>
      </c>
      <c r="AN36" s="120" t="s">
        <v>405</v>
      </c>
      <c r="AO36" s="114">
        <v>14.69</v>
      </c>
      <c r="AP36" s="114">
        <v>10.132</v>
      </c>
    </row>
    <row r="37" spans="2:42" s="70" customFormat="1" ht="15.6" customHeight="1" x14ac:dyDescent="0.25">
      <c r="B37" s="75"/>
      <c r="C37" s="81"/>
      <c r="D37" s="75" t="s">
        <v>473</v>
      </c>
      <c r="E37" s="81" t="s">
        <v>474</v>
      </c>
      <c r="F37" s="96" t="s">
        <v>6</v>
      </c>
      <c r="G37" s="96" t="s">
        <v>6</v>
      </c>
      <c r="H37" s="96" t="s">
        <v>6</v>
      </c>
      <c r="I37" s="96" t="s">
        <v>6</v>
      </c>
      <c r="J37" s="96" t="s">
        <v>6</v>
      </c>
      <c r="K37" s="81">
        <v>0</v>
      </c>
      <c r="L37" s="81">
        <v>0</v>
      </c>
      <c r="M37" s="83" t="s">
        <v>405</v>
      </c>
      <c r="N37" s="81">
        <v>0</v>
      </c>
      <c r="O37" s="83" t="s">
        <v>405</v>
      </c>
      <c r="P37" s="81">
        <v>0</v>
      </c>
      <c r="Q37" s="83" t="s">
        <v>405</v>
      </c>
      <c r="R37" s="83" t="s">
        <v>405</v>
      </c>
      <c r="S37" s="81">
        <v>0</v>
      </c>
      <c r="T37" s="83" t="s">
        <v>405</v>
      </c>
      <c r="U37" s="81">
        <v>0</v>
      </c>
      <c r="V37" s="81">
        <v>0</v>
      </c>
      <c r="W37" s="83" t="s">
        <v>405</v>
      </c>
      <c r="X37" s="81">
        <v>0</v>
      </c>
      <c r="Y37" s="83" t="s">
        <v>405</v>
      </c>
      <c r="Z37" s="84">
        <v>0.55800000000000005</v>
      </c>
      <c r="AA37" s="83" t="s">
        <v>405</v>
      </c>
      <c r="AB37" s="109">
        <v>0</v>
      </c>
      <c r="AC37" s="109">
        <v>0</v>
      </c>
      <c r="AD37" s="81">
        <v>0</v>
      </c>
      <c r="AE37" s="89" t="s">
        <v>405</v>
      </c>
      <c r="AF37" s="89">
        <v>0</v>
      </c>
      <c r="AG37" s="124">
        <v>0</v>
      </c>
      <c r="AH37" s="124">
        <v>0</v>
      </c>
      <c r="AI37" s="115">
        <v>15.939</v>
      </c>
      <c r="AJ37" s="357">
        <v>3.452</v>
      </c>
      <c r="AK37" s="124">
        <v>0</v>
      </c>
      <c r="AL37" s="124">
        <v>0</v>
      </c>
      <c r="AM37" s="115">
        <v>4.3559999999999999</v>
      </c>
      <c r="AN37" s="116" t="s">
        <v>405</v>
      </c>
      <c r="AO37" s="115">
        <v>14.69</v>
      </c>
      <c r="AP37" s="115">
        <v>10.132</v>
      </c>
    </row>
    <row r="38" spans="2:42" s="70" customFormat="1" ht="15.6" customHeight="1" x14ac:dyDescent="0.25">
      <c r="B38" s="75"/>
      <c r="C38" s="81"/>
      <c r="D38" s="75" t="s">
        <v>475</v>
      </c>
      <c r="E38" s="81" t="s">
        <v>476</v>
      </c>
      <c r="F38" s="96" t="s">
        <v>6</v>
      </c>
      <c r="G38" s="96" t="s">
        <v>6</v>
      </c>
      <c r="H38" s="96" t="s">
        <v>6</v>
      </c>
      <c r="I38" s="96" t="s">
        <v>6</v>
      </c>
      <c r="J38" s="96" t="s">
        <v>6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1">
        <v>0</v>
      </c>
      <c r="Y38" s="81">
        <v>0</v>
      </c>
      <c r="Z38" s="81">
        <v>0</v>
      </c>
      <c r="AA38" s="81">
        <v>0</v>
      </c>
      <c r="AB38" s="109">
        <v>0</v>
      </c>
      <c r="AC38" s="109">
        <v>0</v>
      </c>
      <c r="AD38" s="81">
        <v>0</v>
      </c>
      <c r="AE38" s="81">
        <v>0</v>
      </c>
      <c r="AF38" s="81">
        <v>0</v>
      </c>
      <c r="AG38" s="124">
        <v>0</v>
      </c>
      <c r="AH38" s="124">
        <v>0</v>
      </c>
      <c r="AI38" s="117">
        <v>0</v>
      </c>
      <c r="AJ38" s="370">
        <v>0</v>
      </c>
      <c r="AK38" s="124">
        <v>0</v>
      </c>
      <c r="AL38" s="118">
        <v>0</v>
      </c>
      <c r="AM38" s="118">
        <v>0</v>
      </c>
      <c r="AN38" s="118">
        <v>0</v>
      </c>
      <c r="AO38" s="118">
        <v>0</v>
      </c>
      <c r="AP38" s="118">
        <v>0</v>
      </c>
    </row>
    <row r="39" spans="2:42" s="70" customFormat="1" ht="15.6" customHeight="1" x14ac:dyDescent="0.25">
      <c r="B39" s="75"/>
      <c r="C39" s="81"/>
      <c r="D39" s="75" t="s">
        <v>477</v>
      </c>
      <c r="E39" s="82" t="s">
        <v>478</v>
      </c>
      <c r="F39" s="96" t="s">
        <v>6</v>
      </c>
      <c r="G39" s="96" t="s">
        <v>6</v>
      </c>
      <c r="H39" s="96" t="s">
        <v>6</v>
      </c>
      <c r="I39" s="96" t="s">
        <v>6</v>
      </c>
      <c r="J39" s="96" t="s">
        <v>6</v>
      </c>
      <c r="K39" s="81">
        <v>0</v>
      </c>
      <c r="L39" s="81">
        <v>0</v>
      </c>
      <c r="M39" s="81">
        <v>0</v>
      </c>
      <c r="N39" s="81">
        <v>0</v>
      </c>
      <c r="O39" s="81">
        <v>0</v>
      </c>
      <c r="P39" s="81">
        <v>0</v>
      </c>
      <c r="Q39" s="81">
        <v>0</v>
      </c>
      <c r="R39" s="81">
        <v>0</v>
      </c>
      <c r="S39" s="81">
        <v>0</v>
      </c>
      <c r="T39" s="81">
        <v>0</v>
      </c>
      <c r="U39" s="81">
        <v>0</v>
      </c>
      <c r="V39" s="81">
        <v>0</v>
      </c>
      <c r="W39" s="81">
        <v>0</v>
      </c>
      <c r="X39" s="81">
        <v>0</v>
      </c>
      <c r="Y39" s="84">
        <v>0.67500000000000004</v>
      </c>
      <c r="Z39" s="81">
        <v>0</v>
      </c>
      <c r="AA39" s="83" t="s">
        <v>405</v>
      </c>
      <c r="AB39" s="108" t="s">
        <v>405</v>
      </c>
      <c r="AC39" s="108" t="s">
        <v>405</v>
      </c>
      <c r="AD39" s="81">
        <v>0</v>
      </c>
      <c r="AE39" s="81">
        <v>0</v>
      </c>
      <c r="AF39" s="81">
        <v>0</v>
      </c>
      <c r="AG39" s="124">
        <v>0</v>
      </c>
      <c r="AH39" s="124">
        <v>0</v>
      </c>
      <c r="AI39" s="115">
        <v>0.92900000000000005</v>
      </c>
      <c r="AJ39" s="357">
        <v>3.4989999999999997</v>
      </c>
      <c r="AK39" s="116" t="s">
        <v>405</v>
      </c>
      <c r="AL39" s="115">
        <v>1.1120000000000001</v>
      </c>
      <c r="AM39" s="118">
        <v>0</v>
      </c>
      <c r="AN39" s="116" t="s">
        <v>405</v>
      </c>
      <c r="AO39" s="118">
        <v>0</v>
      </c>
      <c r="AP39" s="118">
        <v>0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95" t="s">
        <v>6</v>
      </c>
      <c r="G40" s="95" t="s">
        <v>6</v>
      </c>
      <c r="H40" s="95" t="s">
        <v>6</v>
      </c>
      <c r="I40" s="95" t="s">
        <v>6</v>
      </c>
      <c r="J40" s="95" t="s">
        <v>6</v>
      </c>
      <c r="K40" s="79">
        <v>18.245000000000001</v>
      </c>
      <c r="L40" s="85" t="s">
        <v>405</v>
      </c>
      <c r="M40" s="79">
        <v>1.33</v>
      </c>
      <c r="N40" s="79">
        <v>1.7690000000000001</v>
      </c>
      <c r="O40" s="79">
        <v>4.1580000000000004</v>
      </c>
      <c r="P40" s="78">
        <v>0</v>
      </c>
      <c r="Q40" s="79">
        <v>1.952</v>
      </c>
      <c r="R40" s="79">
        <v>2.66</v>
      </c>
      <c r="S40" s="79">
        <v>1.101</v>
      </c>
      <c r="T40" s="85" t="s">
        <v>405</v>
      </c>
      <c r="U40" s="85" t="s">
        <v>405</v>
      </c>
      <c r="V40" s="79">
        <v>740.3</v>
      </c>
      <c r="W40" s="79">
        <v>4.8440000000000003</v>
      </c>
      <c r="X40" s="79">
        <v>29.704000000000001</v>
      </c>
      <c r="Y40" s="79">
        <v>142.58799999999999</v>
      </c>
      <c r="Z40" s="79">
        <v>52.800000000000004</v>
      </c>
      <c r="AA40" s="79">
        <v>461.87800000000004</v>
      </c>
      <c r="AB40" s="128">
        <v>1413.1489999999999</v>
      </c>
      <c r="AC40" s="128">
        <v>150.96600000000001</v>
      </c>
      <c r="AD40" s="79">
        <v>66.320999999999998</v>
      </c>
      <c r="AE40" s="79">
        <v>205.857</v>
      </c>
      <c r="AF40" s="79">
        <v>525.28000000000009</v>
      </c>
      <c r="AG40" s="204">
        <v>544.154</v>
      </c>
      <c r="AH40" s="204">
        <v>929.46800000000007</v>
      </c>
      <c r="AI40" s="114">
        <v>15756.242999999999</v>
      </c>
      <c r="AJ40" s="372">
        <v>9569.4929999999986</v>
      </c>
      <c r="AK40" s="114">
        <v>11190.496999999999</v>
      </c>
      <c r="AL40" s="114">
        <v>7688.8649999999998</v>
      </c>
      <c r="AM40" s="114">
        <v>9003.6810000000005</v>
      </c>
      <c r="AN40" s="114">
        <v>12278.25</v>
      </c>
      <c r="AO40" s="114">
        <v>10722.398999999999</v>
      </c>
      <c r="AP40" s="114">
        <v>11360.777</v>
      </c>
    </row>
    <row r="41" spans="2:42" s="70" customFormat="1" ht="25.15" customHeight="1" x14ac:dyDescent="0.25">
      <c r="B41" s="75"/>
      <c r="C41" s="81"/>
      <c r="D41" s="75" t="s">
        <v>481</v>
      </c>
      <c r="E41" s="82" t="s">
        <v>482</v>
      </c>
      <c r="F41" s="96" t="s">
        <v>6</v>
      </c>
      <c r="G41" s="96" t="s">
        <v>6</v>
      </c>
      <c r="H41" s="96" t="s">
        <v>6</v>
      </c>
      <c r="I41" s="96" t="s">
        <v>6</v>
      </c>
      <c r="J41" s="96" t="s">
        <v>6</v>
      </c>
      <c r="K41" s="81">
        <v>0</v>
      </c>
      <c r="L41" s="83" t="s">
        <v>405</v>
      </c>
      <c r="M41" s="81">
        <v>0</v>
      </c>
      <c r="N41" s="83" t="s">
        <v>405</v>
      </c>
      <c r="O41" s="81">
        <v>0</v>
      </c>
      <c r="P41" s="81">
        <v>0</v>
      </c>
      <c r="Q41" s="81">
        <v>0</v>
      </c>
      <c r="R41" s="81">
        <v>0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  <c r="X41" s="81">
        <v>0</v>
      </c>
      <c r="Y41" s="81">
        <v>0</v>
      </c>
      <c r="Z41" s="81">
        <v>0</v>
      </c>
      <c r="AA41" s="81">
        <v>0</v>
      </c>
      <c r="AB41" s="107">
        <v>5.9619999999999997</v>
      </c>
      <c r="AC41" s="107">
        <v>9.5980000000000008</v>
      </c>
      <c r="AD41" s="84">
        <v>6.7270000000000003</v>
      </c>
      <c r="AE41" s="84">
        <v>3.9590000000000001</v>
      </c>
      <c r="AF41" s="84">
        <v>6.2469999999999999</v>
      </c>
      <c r="AG41" s="124">
        <v>5.5149999999999997</v>
      </c>
      <c r="AH41" s="124">
        <v>0</v>
      </c>
      <c r="AI41" s="117">
        <v>0</v>
      </c>
      <c r="AJ41" s="357">
        <v>7.3920000000000003</v>
      </c>
      <c r="AK41" s="124">
        <v>0</v>
      </c>
      <c r="AL41" s="124">
        <v>0</v>
      </c>
      <c r="AM41" s="115">
        <v>12.756000000000006</v>
      </c>
      <c r="AN41" s="118">
        <v>0</v>
      </c>
      <c r="AO41" s="115">
        <v>47.293999999999997</v>
      </c>
      <c r="AP41" s="118">
        <v>0</v>
      </c>
    </row>
    <row r="42" spans="2:42" s="70" customFormat="1" ht="15.6" customHeight="1" x14ac:dyDescent="0.25">
      <c r="B42" s="75"/>
      <c r="C42" s="81"/>
      <c r="D42" s="75" t="s">
        <v>483</v>
      </c>
      <c r="E42" s="81" t="s">
        <v>484</v>
      </c>
      <c r="F42" s="96" t="s">
        <v>6</v>
      </c>
      <c r="G42" s="96" t="s">
        <v>6</v>
      </c>
      <c r="H42" s="96" t="s">
        <v>6</v>
      </c>
      <c r="I42" s="96" t="s">
        <v>6</v>
      </c>
      <c r="J42" s="96" t="s">
        <v>6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1">
        <v>0</v>
      </c>
      <c r="Q42" s="81">
        <v>0</v>
      </c>
      <c r="R42" s="84">
        <v>2.5910000000000002</v>
      </c>
      <c r="S42" s="81">
        <v>0</v>
      </c>
      <c r="T42" s="81">
        <v>0</v>
      </c>
      <c r="U42" s="81">
        <v>0</v>
      </c>
      <c r="V42" s="81">
        <v>0</v>
      </c>
      <c r="W42" s="81">
        <v>0</v>
      </c>
      <c r="X42" s="81">
        <v>0</v>
      </c>
      <c r="Y42" s="81">
        <v>0</v>
      </c>
      <c r="Z42" s="81">
        <v>0</v>
      </c>
      <c r="AA42" s="81">
        <v>0</v>
      </c>
      <c r="AB42" s="109">
        <v>0</v>
      </c>
      <c r="AC42" s="109">
        <v>0</v>
      </c>
      <c r="AD42" s="81">
        <v>0</v>
      </c>
      <c r="AE42" s="81">
        <v>0</v>
      </c>
      <c r="AF42" s="84">
        <v>157.41800000000001</v>
      </c>
      <c r="AG42" s="124">
        <v>73.471999999999994</v>
      </c>
      <c r="AH42" s="124">
        <v>209.00899999999999</v>
      </c>
      <c r="AI42" s="115">
        <v>427.46699999999998</v>
      </c>
      <c r="AJ42" s="357">
        <v>1243.6349999999995</v>
      </c>
      <c r="AK42" s="115">
        <v>2253.8190000000004</v>
      </c>
      <c r="AL42" s="115">
        <v>1720.1529999999998</v>
      </c>
      <c r="AM42" s="115">
        <v>1243.0989999999995</v>
      </c>
      <c r="AN42" s="115">
        <v>820.93399999999997</v>
      </c>
      <c r="AO42" s="115">
        <v>33.988999999999997</v>
      </c>
      <c r="AP42" s="124">
        <v>11.638999999999999</v>
      </c>
    </row>
    <row r="43" spans="2:42" s="70" customFormat="1" ht="15.6" customHeight="1" x14ac:dyDescent="0.25">
      <c r="B43" s="75"/>
      <c r="C43" s="81"/>
      <c r="D43" s="75" t="s">
        <v>485</v>
      </c>
      <c r="E43" s="81" t="s">
        <v>486</v>
      </c>
      <c r="F43" s="96" t="s">
        <v>6</v>
      </c>
      <c r="G43" s="96" t="s">
        <v>6</v>
      </c>
      <c r="H43" s="96" t="s">
        <v>6</v>
      </c>
      <c r="I43" s="96" t="s">
        <v>6</v>
      </c>
      <c r="J43" s="96" t="s">
        <v>6</v>
      </c>
      <c r="K43" s="83" t="s">
        <v>405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81">
        <v>0</v>
      </c>
      <c r="T43" s="81">
        <v>0</v>
      </c>
      <c r="U43" s="81">
        <v>0</v>
      </c>
      <c r="V43" s="81">
        <v>0</v>
      </c>
      <c r="W43" s="81">
        <v>0</v>
      </c>
      <c r="X43" s="81">
        <v>0</v>
      </c>
      <c r="Y43" s="81">
        <v>0</v>
      </c>
      <c r="Z43" s="81">
        <v>0</v>
      </c>
      <c r="AA43" s="84">
        <v>455.05200000000002</v>
      </c>
      <c r="AB43" s="107">
        <v>1401.329</v>
      </c>
      <c r="AC43" s="107">
        <v>129.642</v>
      </c>
      <c r="AD43" s="84">
        <v>47.576000000000001</v>
      </c>
      <c r="AE43" s="84">
        <v>47.686999999999998</v>
      </c>
      <c r="AF43" s="84">
        <v>162.404</v>
      </c>
      <c r="AG43" s="124">
        <v>401.089</v>
      </c>
      <c r="AH43" s="124">
        <v>596.60199999999998</v>
      </c>
      <c r="AI43" s="115">
        <v>7192.7070000000003</v>
      </c>
      <c r="AJ43" s="357">
        <v>8219.98</v>
      </c>
      <c r="AK43" s="115">
        <v>8624.91</v>
      </c>
      <c r="AL43" s="115">
        <v>5653.9139999999998</v>
      </c>
      <c r="AM43" s="115">
        <v>7223.7440000000006</v>
      </c>
      <c r="AN43" s="115">
        <v>11232.022000000001</v>
      </c>
      <c r="AO43" s="115">
        <v>10167.326999999999</v>
      </c>
      <c r="AP43" s="115">
        <v>11133.687</v>
      </c>
    </row>
    <row r="44" spans="2:42" s="70" customFormat="1" ht="15.6" customHeight="1" x14ac:dyDescent="0.25">
      <c r="B44" s="75"/>
      <c r="C44" s="81"/>
      <c r="D44" s="75" t="s">
        <v>487</v>
      </c>
      <c r="E44" s="81" t="s">
        <v>488</v>
      </c>
      <c r="F44" s="96" t="s">
        <v>6</v>
      </c>
      <c r="G44" s="96" t="s">
        <v>6</v>
      </c>
      <c r="H44" s="96" t="s">
        <v>6</v>
      </c>
      <c r="I44" s="96" t="s">
        <v>6</v>
      </c>
      <c r="J44" s="96" t="s">
        <v>6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1">
        <v>0</v>
      </c>
      <c r="AB44" s="109">
        <v>0</v>
      </c>
      <c r="AC44" s="109">
        <v>0</v>
      </c>
      <c r="AD44" s="109">
        <v>0</v>
      </c>
      <c r="AE44" s="109">
        <v>0</v>
      </c>
      <c r="AF44" s="81">
        <v>0</v>
      </c>
      <c r="AG44" s="124">
        <v>0</v>
      </c>
      <c r="AH44" s="124">
        <v>0</v>
      </c>
      <c r="AI44" s="117">
        <v>0</v>
      </c>
      <c r="AJ44" s="370">
        <v>0</v>
      </c>
      <c r="AK44" s="124">
        <v>0</v>
      </c>
      <c r="AL44" s="118">
        <v>0</v>
      </c>
      <c r="AM44" s="118">
        <v>0</v>
      </c>
      <c r="AN44" s="118">
        <v>0</v>
      </c>
      <c r="AO44" s="118">
        <v>0</v>
      </c>
      <c r="AP44" s="118">
        <v>0</v>
      </c>
    </row>
    <row r="45" spans="2:42" s="70" customFormat="1" ht="15.6" customHeight="1" x14ac:dyDescent="0.25">
      <c r="B45" s="75"/>
      <c r="C45" s="81"/>
      <c r="D45" s="75" t="s">
        <v>489</v>
      </c>
      <c r="E45" s="82" t="s">
        <v>490</v>
      </c>
      <c r="F45" s="96" t="s">
        <v>6</v>
      </c>
      <c r="G45" s="96" t="s">
        <v>6</v>
      </c>
      <c r="H45" s="96" t="s">
        <v>6</v>
      </c>
      <c r="I45" s="96" t="s">
        <v>6</v>
      </c>
      <c r="J45" s="96" t="s">
        <v>6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3" t="s">
        <v>405</v>
      </c>
      <c r="R45" s="81">
        <v>0</v>
      </c>
      <c r="S45" s="81">
        <v>0</v>
      </c>
      <c r="T45" s="81">
        <v>0</v>
      </c>
      <c r="U45" s="81">
        <v>0</v>
      </c>
      <c r="V45" s="84">
        <v>740.3</v>
      </c>
      <c r="W45" s="81">
        <v>0</v>
      </c>
      <c r="X45" s="81">
        <v>0</v>
      </c>
      <c r="Y45" s="83" t="s">
        <v>405</v>
      </c>
      <c r="Z45" s="81">
        <v>0</v>
      </c>
      <c r="AA45" s="81">
        <v>0</v>
      </c>
      <c r="AB45" s="109">
        <v>0</v>
      </c>
      <c r="AC45" s="108" t="s">
        <v>405</v>
      </c>
      <c r="AD45" s="83">
        <v>6.1470000000000002</v>
      </c>
      <c r="AE45" s="109">
        <v>0</v>
      </c>
      <c r="AF45" s="83" t="s">
        <v>405</v>
      </c>
      <c r="AG45" s="124">
        <v>0</v>
      </c>
      <c r="AH45" s="124">
        <v>0</v>
      </c>
      <c r="AI45" s="118" t="s">
        <v>405</v>
      </c>
      <c r="AJ45" s="357">
        <v>3.1819999999999999</v>
      </c>
      <c r="AK45" s="124">
        <v>0</v>
      </c>
      <c r="AL45" s="124">
        <v>1.3190000000000002</v>
      </c>
      <c r="AM45" s="115">
        <v>28.182999999999989</v>
      </c>
      <c r="AN45" s="115">
        <v>11.19</v>
      </c>
      <c r="AO45" s="116" t="s">
        <v>405</v>
      </c>
      <c r="AP45" s="116" t="s">
        <v>405</v>
      </c>
    </row>
    <row r="46" spans="2:42" s="70" customFormat="1" ht="15.6" customHeight="1" x14ac:dyDescent="0.25">
      <c r="B46" s="75"/>
      <c r="C46" s="81"/>
      <c r="D46" s="75" t="s">
        <v>491</v>
      </c>
      <c r="E46" s="81" t="s">
        <v>492</v>
      </c>
      <c r="F46" s="96" t="s">
        <v>6</v>
      </c>
      <c r="G46" s="96" t="s">
        <v>6</v>
      </c>
      <c r="H46" s="96" t="s">
        <v>6</v>
      </c>
      <c r="I46" s="96" t="s">
        <v>6</v>
      </c>
      <c r="J46" s="96" t="s">
        <v>6</v>
      </c>
      <c r="K46" s="84">
        <v>17.795999999999999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3" t="s">
        <v>405</v>
      </c>
      <c r="R46" s="81">
        <v>0</v>
      </c>
      <c r="S46" s="81">
        <v>0</v>
      </c>
      <c r="T46" s="83" t="s">
        <v>405</v>
      </c>
      <c r="U46" s="81">
        <v>0</v>
      </c>
      <c r="V46" s="81">
        <v>0</v>
      </c>
      <c r="W46" s="84">
        <v>4.8440000000000003</v>
      </c>
      <c r="X46" s="84">
        <v>29.704000000000001</v>
      </c>
      <c r="Y46" s="84">
        <v>6.4889999999999999</v>
      </c>
      <c r="Z46" s="84">
        <v>10.489000000000001</v>
      </c>
      <c r="AA46" s="84">
        <v>6.4080000000000004</v>
      </c>
      <c r="AB46" s="107">
        <v>5.7880000000000003</v>
      </c>
      <c r="AC46" s="107">
        <v>9.9870000000000001</v>
      </c>
      <c r="AD46" s="84">
        <v>0.88100000000000001</v>
      </c>
      <c r="AE46" s="84">
        <v>147.26</v>
      </c>
      <c r="AF46" s="84">
        <v>189.221</v>
      </c>
      <c r="AG46" s="124">
        <v>64.078000000000003</v>
      </c>
      <c r="AH46" s="124">
        <v>119.002</v>
      </c>
      <c r="AI46" s="124">
        <v>0</v>
      </c>
      <c r="AJ46" s="378">
        <v>1.0269999999999999</v>
      </c>
      <c r="AK46" s="115">
        <v>9.1530000000000005</v>
      </c>
      <c r="AL46" s="115">
        <v>2.915</v>
      </c>
      <c r="AM46" s="115">
        <v>125.27799999999995</v>
      </c>
      <c r="AN46" s="115">
        <v>35.078000000000003</v>
      </c>
      <c r="AO46" s="115">
        <v>258.92200000000003</v>
      </c>
      <c r="AP46" s="115">
        <v>205.13800000000001</v>
      </c>
    </row>
    <row r="47" spans="2:42" s="70" customFormat="1" ht="15.6" customHeight="1" x14ac:dyDescent="0.25">
      <c r="B47" s="75"/>
      <c r="C47" s="81"/>
      <c r="D47" s="75" t="s">
        <v>493</v>
      </c>
      <c r="E47" s="82" t="s">
        <v>494</v>
      </c>
      <c r="F47" s="96" t="s">
        <v>6</v>
      </c>
      <c r="G47" s="96" t="s">
        <v>6</v>
      </c>
      <c r="H47" s="96" t="s">
        <v>6</v>
      </c>
      <c r="I47" s="96" t="s">
        <v>6</v>
      </c>
      <c r="J47" s="96" t="s">
        <v>6</v>
      </c>
      <c r="K47" s="81">
        <v>0</v>
      </c>
      <c r="L47" s="83" t="s">
        <v>405</v>
      </c>
      <c r="M47" s="83" t="s">
        <v>405</v>
      </c>
      <c r="N47" s="84">
        <v>1.4870000000000001</v>
      </c>
      <c r="O47" s="84">
        <v>4.1580000000000004</v>
      </c>
      <c r="P47" s="81">
        <v>0</v>
      </c>
      <c r="Q47" s="84">
        <v>1.526</v>
      </c>
      <c r="R47" s="83" t="s">
        <v>405</v>
      </c>
      <c r="S47" s="84">
        <v>1.101</v>
      </c>
      <c r="T47" s="81">
        <v>0</v>
      </c>
      <c r="U47" s="83" t="s">
        <v>405</v>
      </c>
      <c r="V47" s="81">
        <v>0</v>
      </c>
      <c r="W47" s="81">
        <v>0</v>
      </c>
      <c r="X47" s="81">
        <v>0</v>
      </c>
      <c r="Y47" s="84">
        <v>0.69199999999999995</v>
      </c>
      <c r="Z47" s="81">
        <v>0</v>
      </c>
      <c r="AA47" s="83" t="s">
        <v>405</v>
      </c>
      <c r="AB47" s="108" t="s">
        <v>405</v>
      </c>
      <c r="AC47" s="109">
        <v>0</v>
      </c>
      <c r="AD47" s="81">
        <v>0</v>
      </c>
      <c r="AE47" s="84">
        <v>6.9509999999999996</v>
      </c>
      <c r="AF47" s="83" t="s">
        <v>405</v>
      </c>
      <c r="AG47" s="124">
        <v>0</v>
      </c>
      <c r="AH47" s="124">
        <v>0</v>
      </c>
      <c r="AI47" s="117">
        <v>0</v>
      </c>
      <c r="AJ47" s="371" t="s">
        <v>405</v>
      </c>
      <c r="AK47" s="124">
        <v>0</v>
      </c>
      <c r="AL47" s="124">
        <v>0.98299999999999998</v>
      </c>
      <c r="AM47" s="115">
        <v>35.767999999999994</v>
      </c>
      <c r="AN47" s="116" t="s">
        <v>405</v>
      </c>
      <c r="AO47" s="115">
        <v>20.027000000000001</v>
      </c>
      <c r="AP47" s="115">
        <v>7.1470000000000002</v>
      </c>
    </row>
    <row r="48" spans="2:42" s="70" customFormat="1" ht="15.6" customHeight="1" x14ac:dyDescent="0.25">
      <c r="B48" s="75"/>
      <c r="C48" s="81"/>
      <c r="D48" s="75" t="s">
        <v>495</v>
      </c>
      <c r="E48" s="81" t="s">
        <v>496</v>
      </c>
      <c r="F48" s="96" t="s">
        <v>6</v>
      </c>
      <c r="G48" s="96" t="s">
        <v>6</v>
      </c>
      <c r="H48" s="96" t="s">
        <v>6</v>
      </c>
      <c r="I48" s="96" t="s">
        <v>6</v>
      </c>
      <c r="J48" s="96" t="s">
        <v>6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>
        <v>0</v>
      </c>
      <c r="S48" s="81">
        <v>0</v>
      </c>
      <c r="T48" s="81">
        <v>0</v>
      </c>
      <c r="U48" s="83" t="s">
        <v>405</v>
      </c>
      <c r="V48" s="81">
        <v>0</v>
      </c>
      <c r="W48" s="81">
        <v>0</v>
      </c>
      <c r="X48" s="81">
        <v>0</v>
      </c>
      <c r="Y48" s="84">
        <v>5.923</v>
      </c>
      <c r="Z48" s="84">
        <v>0.504</v>
      </c>
      <c r="AA48" s="83" t="s">
        <v>405</v>
      </c>
      <c r="AB48" s="109">
        <v>0</v>
      </c>
      <c r="AC48" s="109">
        <v>0</v>
      </c>
      <c r="AD48" s="83">
        <v>4.99</v>
      </c>
      <c r="AE48" s="81">
        <v>0</v>
      </c>
      <c r="AF48" s="81">
        <v>0</v>
      </c>
      <c r="AG48" s="124">
        <v>0</v>
      </c>
      <c r="AH48" s="124">
        <v>0</v>
      </c>
      <c r="AI48" s="115">
        <v>1.786</v>
      </c>
      <c r="AJ48" s="357">
        <v>1</v>
      </c>
      <c r="AK48" s="124">
        <v>0</v>
      </c>
      <c r="AL48" s="124">
        <v>36.75</v>
      </c>
      <c r="AM48" s="115">
        <v>51.683000000000007</v>
      </c>
      <c r="AN48" s="115">
        <v>71.019000000000005</v>
      </c>
      <c r="AO48" s="115">
        <v>129.26599999999999</v>
      </c>
      <c r="AP48" s="115">
        <v>2.375</v>
      </c>
    </row>
    <row r="49" spans="2:42" s="70" customFormat="1" ht="15.6" customHeight="1" x14ac:dyDescent="0.25">
      <c r="B49" s="75"/>
      <c r="C49" s="81"/>
      <c r="D49" s="75" t="s">
        <v>497</v>
      </c>
      <c r="E49" s="81" t="s">
        <v>498</v>
      </c>
      <c r="F49" s="96" t="s">
        <v>6</v>
      </c>
      <c r="G49" s="96" t="s">
        <v>6</v>
      </c>
      <c r="H49" s="96" t="s">
        <v>6</v>
      </c>
      <c r="I49" s="96" t="s">
        <v>6</v>
      </c>
      <c r="J49" s="96" t="s">
        <v>6</v>
      </c>
      <c r="K49" s="81">
        <v>0</v>
      </c>
      <c r="L49" s="81">
        <v>0</v>
      </c>
      <c r="M49" s="83" t="s">
        <v>405</v>
      </c>
      <c r="N49" s="83" t="s">
        <v>405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109">
        <v>0</v>
      </c>
      <c r="AC49" s="109">
        <v>0</v>
      </c>
      <c r="AD49" s="109">
        <v>0</v>
      </c>
      <c r="AE49" s="109">
        <v>0</v>
      </c>
      <c r="AF49" s="81">
        <v>0</v>
      </c>
      <c r="AG49" s="124">
        <v>0</v>
      </c>
      <c r="AH49" s="124">
        <v>0</v>
      </c>
      <c r="AI49" s="117">
        <v>0</v>
      </c>
      <c r="AJ49" s="370">
        <v>0</v>
      </c>
      <c r="AK49" s="124">
        <v>0</v>
      </c>
      <c r="AL49" s="117">
        <v>0</v>
      </c>
      <c r="AM49" s="118">
        <v>0</v>
      </c>
      <c r="AN49" s="109">
        <v>0</v>
      </c>
      <c r="AO49" s="124">
        <v>0</v>
      </c>
      <c r="AP49" s="124">
        <v>0</v>
      </c>
    </row>
    <row r="50" spans="2:42" s="70" customFormat="1" ht="15.6" customHeight="1" x14ac:dyDescent="0.25">
      <c r="B50" s="75"/>
      <c r="C50" s="81"/>
      <c r="D50" s="75" t="s">
        <v>499</v>
      </c>
      <c r="E50" s="81" t="s">
        <v>500</v>
      </c>
      <c r="F50" s="96" t="s">
        <v>6</v>
      </c>
      <c r="G50" s="96" t="s">
        <v>6</v>
      </c>
      <c r="H50" s="96" t="s">
        <v>6</v>
      </c>
      <c r="I50" s="96" t="s">
        <v>6</v>
      </c>
      <c r="J50" s="96" t="s">
        <v>6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81">
        <v>0</v>
      </c>
      <c r="T50" s="81">
        <v>0</v>
      </c>
      <c r="U50" s="81">
        <v>0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109">
        <v>0</v>
      </c>
      <c r="AC50" s="109">
        <v>0</v>
      </c>
      <c r="AD50" s="109">
        <v>0</v>
      </c>
      <c r="AE50" s="109">
        <v>0</v>
      </c>
      <c r="AF50" s="81">
        <v>0</v>
      </c>
      <c r="AG50" s="124">
        <v>0</v>
      </c>
      <c r="AH50" s="124">
        <v>0</v>
      </c>
      <c r="AI50" s="117">
        <v>0</v>
      </c>
      <c r="AJ50" s="371" t="s">
        <v>405</v>
      </c>
      <c r="AK50" s="124">
        <v>0</v>
      </c>
      <c r="AL50" s="118">
        <v>0</v>
      </c>
      <c r="AM50" s="118">
        <v>0</v>
      </c>
      <c r="AN50" s="109">
        <v>0</v>
      </c>
      <c r="AO50" s="124">
        <v>0</v>
      </c>
      <c r="AP50" s="124">
        <v>0</v>
      </c>
    </row>
    <row r="51" spans="2:42" s="70" customFormat="1" ht="15.6" customHeight="1" x14ac:dyDescent="0.25">
      <c r="B51" s="75"/>
      <c r="C51" s="81"/>
      <c r="D51" s="75" t="s">
        <v>501</v>
      </c>
      <c r="E51" s="81" t="s">
        <v>502</v>
      </c>
      <c r="F51" s="96" t="s">
        <v>6</v>
      </c>
      <c r="G51" s="96" t="s">
        <v>6</v>
      </c>
      <c r="H51" s="96" t="s">
        <v>6</v>
      </c>
      <c r="I51" s="96" t="s">
        <v>6</v>
      </c>
      <c r="J51" s="96" t="s">
        <v>6</v>
      </c>
      <c r="K51" s="81">
        <v>0</v>
      </c>
      <c r="L51" s="81">
        <v>0</v>
      </c>
      <c r="M51" s="83" t="s">
        <v>405</v>
      </c>
      <c r="N51" s="81">
        <v>0</v>
      </c>
      <c r="O51" s="81">
        <v>0</v>
      </c>
      <c r="P51" s="81">
        <v>0</v>
      </c>
      <c r="Q51" s="83" t="s">
        <v>405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4">
        <v>129.33099999999999</v>
      </c>
      <c r="Z51" s="84">
        <v>41.807000000000002</v>
      </c>
      <c r="AA51" s="83" t="s">
        <v>405</v>
      </c>
      <c r="AB51" s="109">
        <v>0</v>
      </c>
      <c r="AC51" s="107">
        <v>1.6559999999999999</v>
      </c>
      <c r="AD51" s="81">
        <v>0</v>
      </c>
      <c r="AE51" s="81">
        <v>0</v>
      </c>
      <c r="AF51" s="84">
        <v>9.2590000000000003</v>
      </c>
      <c r="AG51" s="124">
        <v>0</v>
      </c>
      <c r="AH51" s="124">
        <v>4.8549999999999995</v>
      </c>
      <c r="AI51" s="115">
        <v>8134.0499999999993</v>
      </c>
      <c r="AJ51" s="357">
        <v>92.602999999999994</v>
      </c>
      <c r="AK51" s="115">
        <v>302.61500000000001</v>
      </c>
      <c r="AL51" s="115">
        <v>272.83100000000002</v>
      </c>
      <c r="AM51" s="115">
        <v>283.17000000000013</v>
      </c>
      <c r="AN51" s="115">
        <v>107.795</v>
      </c>
      <c r="AO51" s="115">
        <v>65.424000000000007</v>
      </c>
      <c r="AP51" s="115">
        <v>0.68799999999999994</v>
      </c>
    </row>
    <row r="52" spans="2:42" s="70" customFormat="1" ht="15.6" customHeight="1" x14ac:dyDescent="0.25">
      <c r="B52" s="2" t="s">
        <v>503</v>
      </c>
      <c r="C52" s="78" t="s">
        <v>504</v>
      </c>
      <c r="D52" s="78"/>
      <c r="E52" s="78"/>
      <c r="F52" s="95" t="s">
        <v>6</v>
      </c>
      <c r="G52" s="95" t="s">
        <v>6</v>
      </c>
      <c r="H52" s="95" t="s">
        <v>6</v>
      </c>
      <c r="I52" s="95" t="s">
        <v>6</v>
      </c>
      <c r="J52" s="95" t="s">
        <v>6</v>
      </c>
      <c r="K52" s="85" t="s">
        <v>405</v>
      </c>
      <c r="L52" s="85" t="s">
        <v>405</v>
      </c>
      <c r="M52" s="79">
        <v>0.82199999999999995</v>
      </c>
      <c r="N52" s="85" t="s">
        <v>405</v>
      </c>
      <c r="O52" s="85" t="s">
        <v>405</v>
      </c>
      <c r="P52" s="79">
        <v>1.155</v>
      </c>
      <c r="Q52" s="79">
        <v>0.88400000000000012</v>
      </c>
      <c r="R52" s="85" t="s">
        <v>405</v>
      </c>
      <c r="S52" s="78">
        <v>0</v>
      </c>
      <c r="T52" s="85" t="s">
        <v>405</v>
      </c>
      <c r="U52" s="78">
        <v>0</v>
      </c>
      <c r="V52" s="79">
        <v>0.77600000000000002</v>
      </c>
      <c r="W52" s="85" t="s">
        <v>405</v>
      </c>
      <c r="X52" s="78">
        <v>0</v>
      </c>
      <c r="Y52" s="85" t="s">
        <v>405</v>
      </c>
      <c r="Z52" s="79">
        <v>1.456</v>
      </c>
      <c r="AA52" s="85" t="s">
        <v>405</v>
      </c>
      <c r="AB52" s="128">
        <v>0.74099999999999999</v>
      </c>
      <c r="AC52" s="128">
        <v>20.355</v>
      </c>
      <c r="AD52" s="79">
        <v>31.75</v>
      </c>
      <c r="AE52" s="79">
        <v>93.902000000000001</v>
      </c>
      <c r="AF52" s="79">
        <v>105.01700000000001</v>
      </c>
      <c r="AG52" s="204">
        <v>327.37299999999999</v>
      </c>
      <c r="AH52" s="114">
        <v>2001.8140000000001</v>
      </c>
      <c r="AI52" s="114">
        <v>1060.7449999999999</v>
      </c>
      <c r="AJ52" s="372">
        <v>400.68899999999996</v>
      </c>
      <c r="AK52" s="114">
        <v>940.25400000000002</v>
      </c>
      <c r="AL52" s="114">
        <v>258.00099999999998</v>
      </c>
      <c r="AM52" s="114">
        <v>836.15100000000064</v>
      </c>
      <c r="AN52" s="114">
        <v>1615.6579999999999</v>
      </c>
      <c r="AO52" s="114">
        <v>1516.143</v>
      </c>
      <c r="AP52" s="114">
        <v>331.03699999999998</v>
      </c>
    </row>
    <row r="53" spans="2:42" s="70" customFormat="1" ht="15.6" customHeight="1" x14ac:dyDescent="0.25">
      <c r="B53" s="75"/>
      <c r="C53" s="81"/>
      <c r="D53" s="75" t="s">
        <v>505</v>
      </c>
      <c r="E53" s="81" t="s">
        <v>506</v>
      </c>
      <c r="F53" s="96" t="s">
        <v>6</v>
      </c>
      <c r="G53" s="96" t="s">
        <v>6</v>
      </c>
      <c r="H53" s="96" t="s">
        <v>6</v>
      </c>
      <c r="I53" s="96" t="s">
        <v>6</v>
      </c>
      <c r="J53" s="96" t="s">
        <v>6</v>
      </c>
      <c r="K53" s="83" t="s">
        <v>405</v>
      </c>
      <c r="L53" s="83" t="s">
        <v>405</v>
      </c>
      <c r="M53" s="83" t="s">
        <v>405</v>
      </c>
      <c r="N53" s="83" t="s">
        <v>405</v>
      </c>
      <c r="O53" s="83" t="s">
        <v>405</v>
      </c>
      <c r="P53" s="84">
        <v>1.155</v>
      </c>
      <c r="Q53" s="83" t="s">
        <v>405</v>
      </c>
      <c r="R53" s="83" t="s">
        <v>405</v>
      </c>
      <c r="S53" s="81">
        <v>0</v>
      </c>
      <c r="T53" s="83" t="s">
        <v>405</v>
      </c>
      <c r="U53" s="81">
        <v>0</v>
      </c>
      <c r="V53" s="84">
        <v>0.77600000000000002</v>
      </c>
      <c r="W53" s="83" t="s">
        <v>405</v>
      </c>
      <c r="X53" s="81">
        <v>0</v>
      </c>
      <c r="Y53" s="83" t="s">
        <v>405</v>
      </c>
      <c r="Z53" s="84">
        <v>1.456</v>
      </c>
      <c r="AA53" s="83" t="s">
        <v>405</v>
      </c>
      <c r="AB53" s="107">
        <v>0.74099999999999999</v>
      </c>
      <c r="AC53" s="107">
        <v>20.355</v>
      </c>
      <c r="AD53" s="83">
        <v>31.231000000000002</v>
      </c>
      <c r="AE53" s="83">
        <v>88.198999999999998</v>
      </c>
      <c r="AF53" s="84">
        <v>104.876</v>
      </c>
      <c r="AG53" s="124">
        <v>327.37299999999999</v>
      </c>
      <c r="AH53" s="115">
        <v>2001.8140000000001</v>
      </c>
      <c r="AI53" s="115">
        <v>995.64799999999991</v>
      </c>
      <c r="AJ53" s="357">
        <v>207.542</v>
      </c>
      <c r="AK53" s="115">
        <v>830.19299999999998</v>
      </c>
      <c r="AL53" s="115">
        <v>235.501</v>
      </c>
      <c r="AM53" s="115">
        <v>830.85000000000059</v>
      </c>
      <c r="AN53" s="115">
        <v>1586.1479999999999</v>
      </c>
      <c r="AO53" s="115">
        <v>1502.43</v>
      </c>
      <c r="AP53" s="115">
        <v>299.50299999999999</v>
      </c>
    </row>
    <row r="54" spans="2:42" s="70" customFormat="1" ht="15.6" customHeight="1" x14ac:dyDescent="0.25">
      <c r="B54" s="75"/>
      <c r="C54" s="81"/>
      <c r="D54" s="75" t="s">
        <v>507</v>
      </c>
      <c r="E54" s="81" t="s">
        <v>508</v>
      </c>
      <c r="F54" s="96" t="s">
        <v>6</v>
      </c>
      <c r="G54" s="96" t="s">
        <v>6</v>
      </c>
      <c r="H54" s="96" t="s">
        <v>6</v>
      </c>
      <c r="I54" s="96" t="s">
        <v>6</v>
      </c>
      <c r="J54" s="96" t="s">
        <v>6</v>
      </c>
      <c r="K54" s="83" t="s">
        <v>405</v>
      </c>
      <c r="L54" s="81">
        <v>0</v>
      </c>
      <c r="M54" s="83" t="s">
        <v>405</v>
      </c>
      <c r="N54" s="81">
        <v>0</v>
      </c>
      <c r="O54" s="81">
        <v>0</v>
      </c>
      <c r="P54" s="81">
        <v>0</v>
      </c>
      <c r="Q54" s="84">
        <v>0.55600000000000005</v>
      </c>
      <c r="R54" s="81">
        <v>0</v>
      </c>
      <c r="S54" s="81">
        <v>0</v>
      </c>
      <c r="T54" s="81">
        <v>0</v>
      </c>
      <c r="U54" s="81">
        <v>0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3" t="s">
        <v>405</v>
      </c>
      <c r="AB54" s="109">
        <v>0</v>
      </c>
      <c r="AC54" s="109">
        <v>0</v>
      </c>
      <c r="AD54" s="84">
        <v>0.51900000000000002</v>
      </c>
      <c r="AE54" s="84">
        <v>5.7030000000000003</v>
      </c>
      <c r="AF54" s="83" t="s">
        <v>405</v>
      </c>
      <c r="AG54" s="124">
        <v>0</v>
      </c>
      <c r="AH54" s="124">
        <v>0</v>
      </c>
      <c r="AI54" s="115">
        <v>65.096999999999994</v>
      </c>
      <c r="AJ54" s="357">
        <v>193.14699999999999</v>
      </c>
      <c r="AK54" s="115">
        <v>110.06100000000001</v>
      </c>
      <c r="AL54" s="115">
        <v>22.5</v>
      </c>
      <c r="AM54" s="115">
        <v>5.3010000000000002</v>
      </c>
      <c r="AN54" s="115">
        <v>29.51</v>
      </c>
      <c r="AO54" s="115">
        <v>13.712999999999999</v>
      </c>
      <c r="AP54" s="115">
        <v>31.533999999999999</v>
      </c>
    </row>
    <row r="55" spans="2:42" s="70" customFormat="1" ht="15.6" customHeight="1" x14ac:dyDescent="0.25">
      <c r="B55" s="2" t="s">
        <v>509</v>
      </c>
      <c r="C55" s="78" t="s">
        <v>510</v>
      </c>
      <c r="D55" s="78"/>
      <c r="E55" s="78"/>
      <c r="F55" s="95" t="s">
        <v>6</v>
      </c>
      <c r="G55" s="95" t="s">
        <v>6</v>
      </c>
      <c r="H55" s="95" t="s">
        <v>6</v>
      </c>
      <c r="I55" s="95" t="s">
        <v>6</v>
      </c>
      <c r="J55" s="95" t="s">
        <v>6</v>
      </c>
      <c r="K55" s="79">
        <v>5.1970000000000001</v>
      </c>
      <c r="L55" s="85" t="s">
        <v>405</v>
      </c>
      <c r="M55" s="79">
        <v>1.506</v>
      </c>
      <c r="N55" s="78">
        <v>0</v>
      </c>
      <c r="O55" s="79">
        <v>0.997</v>
      </c>
      <c r="P55" s="78">
        <v>0</v>
      </c>
      <c r="Q55" s="78">
        <v>0</v>
      </c>
      <c r="R55" s="85" t="s">
        <v>405</v>
      </c>
      <c r="S55" s="78">
        <v>0</v>
      </c>
      <c r="T55" s="79">
        <v>5.165</v>
      </c>
      <c r="U55" s="79">
        <v>1.6990000000000001</v>
      </c>
      <c r="V55" s="79">
        <v>1.673</v>
      </c>
      <c r="W55" s="78">
        <v>0</v>
      </c>
      <c r="X55" s="78">
        <v>0</v>
      </c>
      <c r="Y55" s="78">
        <v>0</v>
      </c>
      <c r="Z55" s="85" t="s">
        <v>405</v>
      </c>
      <c r="AA55" s="78">
        <v>0</v>
      </c>
      <c r="AB55" s="128">
        <v>82.234999999999999</v>
      </c>
      <c r="AC55" s="135">
        <v>0</v>
      </c>
      <c r="AD55" s="78">
        <v>0</v>
      </c>
      <c r="AE55" s="79">
        <v>119.768</v>
      </c>
      <c r="AF55" s="79">
        <v>173.34800000000001</v>
      </c>
      <c r="AG55" s="120" t="s">
        <v>405</v>
      </c>
      <c r="AH55" s="120">
        <v>1.2509999999999999</v>
      </c>
      <c r="AI55" s="204">
        <v>9.0080000000000009</v>
      </c>
      <c r="AJ55" s="379">
        <v>134.09100000000001</v>
      </c>
      <c r="AK55" s="204">
        <v>200.84500000000003</v>
      </c>
      <c r="AL55" s="204">
        <v>6.2950000000000008</v>
      </c>
      <c r="AM55" s="114">
        <v>30.902000000000019</v>
      </c>
      <c r="AN55" s="120" t="s">
        <v>405</v>
      </c>
      <c r="AO55" s="114">
        <v>203.864</v>
      </c>
      <c r="AP55" s="114">
        <v>54.825000000000003</v>
      </c>
    </row>
    <row r="56" spans="2:42" s="70" customFormat="1" ht="15.6" customHeight="1" x14ac:dyDescent="0.25">
      <c r="B56" s="75"/>
      <c r="C56" s="81"/>
      <c r="D56" s="75" t="s">
        <v>511</v>
      </c>
      <c r="E56" s="81" t="s">
        <v>512</v>
      </c>
      <c r="F56" s="96" t="s">
        <v>6</v>
      </c>
      <c r="G56" s="96" t="s">
        <v>6</v>
      </c>
      <c r="H56" s="96" t="s">
        <v>6</v>
      </c>
      <c r="I56" s="96" t="s">
        <v>6</v>
      </c>
      <c r="J56" s="96" t="s">
        <v>6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81">
        <v>0</v>
      </c>
      <c r="S56" s="81">
        <v>0</v>
      </c>
      <c r="T56" s="84">
        <v>5.1280000000000001</v>
      </c>
      <c r="U56" s="81">
        <v>0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107">
        <v>82.234999999999999</v>
      </c>
      <c r="AC56" s="109">
        <v>0</v>
      </c>
      <c r="AD56" s="109">
        <v>0</v>
      </c>
      <c r="AE56" s="84">
        <v>119.768</v>
      </c>
      <c r="AF56" s="84">
        <v>173.34800000000001</v>
      </c>
      <c r="AG56" s="124">
        <v>0</v>
      </c>
      <c r="AH56" s="124">
        <v>0</v>
      </c>
      <c r="AI56" s="117">
        <v>0</v>
      </c>
      <c r="AJ56" s="357">
        <v>0.97</v>
      </c>
      <c r="AK56" s="115">
        <v>80.084999999999994</v>
      </c>
      <c r="AL56" s="124">
        <v>0</v>
      </c>
      <c r="AM56" s="118">
        <v>0</v>
      </c>
      <c r="AN56" s="109">
        <v>0</v>
      </c>
      <c r="AO56" s="124">
        <v>0</v>
      </c>
      <c r="AP56" s="124">
        <v>0</v>
      </c>
    </row>
    <row r="57" spans="2:42" s="70" customFormat="1" ht="15.6" customHeight="1" x14ac:dyDescent="0.25">
      <c r="B57" s="75"/>
      <c r="C57" s="81"/>
      <c r="D57" s="75" t="s">
        <v>513</v>
      </c>
      <c r="E57" s="82" t="s">
        <v>514</v>
      </c>
      <c r="F57" s="96" t="s">
        <v>6</v>
      </c>
      <c r="G57" s="96" t="s">
        <v>6</v>
      </c>
      <c r="H57" s="96" t="s">
        <v>6</v>
      </c>
      <c r="I57" s="96" t="s">
        <v>6</v>
      </c>
      <c r="J57" s="96" t="s">
        <v>6</v>
      </c>
      <c r="K57" s="84">
        <v>5.1970000000000001</v>
      </c>
      <c r="L57" s="83" t="s">
        <v>405</v>
      </c>
      <c r="M57" s="84">
        <v>1.506</v>
      </c>
      <c r="N57" s="81">
        <v>0</v>
      </c>
      <c r="O57" s="84">
        <v>0.997</v>
      </c>
      <c r="P57" s="81">
        <v>0</v>
      </c>
      <c r="Q57" s="81">
        <v>0</v>
      </c>
      <c r="R57" s="83" t="s">
        <v>405</v>
      </c>
      <c r="S57" s="81">
        <v>0</v>
      </c>
      <c r="T57" s="83" t="s">
        <v>405</v>
      </c>
      <c r="U57" s="84">
        <v>1.6990000000000001</v>
      </c>
      <c r="V57" s="84">
        <v>1.673</v>
      </c>
      <c r="W57" s="81">
        <v>0</v>
      </c>
      <c r="X57" s="81">
        <v>0</v>
      </c>
      <c r="Y57" s="81">
        <v>0</v>
      </c>
      <c r="Z57" s="83" t="s">
        <v>405</v>
      </c>
      <c r="AA57" s="88">
        <v>0</v>
      </c>
      <c r="AB57" s="109">
        <v>0</v>
      </c>
      <c r="AC57" s="109">
        <v>0</v>
      </c>
      <c r="AD57" s="88">
        <v>0</v>
      </c>
      <c r="AE57" s="88">
        <v>0</v>
      </c>
      <c r="AF57" s="81">
        <v>0</v>
      </c>
      <c r="AG57" s="116" t="s">
        <v>405</v>
      </c>
      <c r="AH57" s="116">
        <v>1.2509999999999999</v>
      </c>
      <c r="AI57" s="124">
        <v>9.0080000000000009</v>
      </c>
      <c r="AJ57" s="378">
        <v>133.12100000000001</v>
      </c>
      <c r="AK57" s="124">
        <v>120.76000000000002</v>
      </c>
      <c r="AL57" s="124">
        <v>6.2950000000000008</v>
      </c>
      <c r="AM57" s="115">
        <v>30.902000000000019</v>
      </c>
      <c r="AN57" s="116" t="s">
        <v>405</v>
      </c>
      <c r="AO57" s="115">
        <v>203.864</v>
      </c>
      <c r="AP57" s="115">
        <v>54.825000000000003</v>
      </c>
    </row>
    <row r="58" spans="2:42" s="70" customFormat="1" ht="15.6" customHeight="1" x14ac:dyDescent="0.25">
      <c r="B58" s="75"/>
      <c r="C58" s="81"/>
      <c r="D58" s="75" t="s">
        <v>515</v>
      </c>
      <c r="E58" s="81" t="s">
        <v>516</v>
      </c>
      <c r="F58" s="96" t="s">
        <v>6</v>
      </c>
      <c r="G58" s="96" t="s">
        <v>6</v>
      </c>
      <c r="H58" s="96" t="s">
        <v>6</v>
      </c>
      <c r="I58" s="96" t="s">
        <v>6</v>
      </c>
      <c r="J58" s="96" t="s">
        <v>6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81">
        <v>0</v>
      </c>
      <c r="T58" s="81">
        <v>0</v>
      </c>
      <c r="U58" s="81">
        <v>0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109">
        <v>0</v>
      </c>
      <c r="AC58" s="109">
        <v>0</v>
      </c>
      <c r="AD58" s="81">
        <v>0</v>
      </c>
      <c r="AE58" s="81">
        <v>0</v>
      </c>
      <c r="AF58" s="81">
        <v>0</v>
      </c>
      <c r="AG58" s="124">
        <v>0</v>
      </c>
      <c r="AH58" s="124">
        <v>0</v>
      </c>
      <c r="AI58" s="117">
        <v>0</v>
      </c>
      <c r="AJ58" s="370">
        <v>0</v>
      </c>
      <c r="AK58" s="124">
        <v>0</v>
      </c>
      <c r="AL58" s="124">
        <v>0</v>
      </c>
      <c r="AM58" s="118">
        <v>0</v>
      </c>
      <c r="AN58" s="109">
        <v>0</v>
      </c>
      <c r="AO58" s="124">
        <v>0</v>
      </c>
      <c r="AP58" s="124">
        <v>0</v>
      </c>
    </row>
    <row r="59" spans="2:42" s="70" customFormat="1" ht="15.6" customHeight="1" x14ac:dyDescent="0.25">
      <c r="B59" s="2" t="s">
        <v>517</v>
      </c>
      <c r="C59" s="78" t="s">
        <v>518</v>
      </c>
      <c r="D59" s="78"/>
      <c r="E59" s="78"/>
      <c r="F59" s="95" t="s">
        <v>6</v>
      </c>
      <c r="G59" s="95" t="s">
        <v>6</v>
      </c>
      <c r="H59" s="95" t="s">
        <v>6</v>
      </c>
      <c r="I59" s="95" t="s">
        <v>6</v>
      </c>
      <c r="J59" s="95" t="s">
        <v>6</v>
      </c>
      <c r="K59" s="79">
        <v>1534.231</v>
      </c>
      <c r="L59" s="79">
        <v>1603.0030000000002</v>
      </c>
      <c r="M59" s="79">
        <v>1487.4090000000001</v>
      </c>
      <c r="N59" s="79">
        <v>1207.48</v>
      </c>
      <c r="O59" s="79">
        <v>843.92000000000007</v>
      </c>
      <c r="P59" s="79">
        <v>515.91499999999996</v>
      </c>
      <c r="Q59" s="79">
        <v>438.23599999999999</v>
      </c>
      <c r="R59" s="79">
        <v>311.798</v>
      </c>
      <c r="S59" s="79">
        <v>90.35</v>
      </c>
      <c r="T59" s="79">
        <v>12.188000000000001</v>
      </c>
      <c r="U59" s="79">
        <v>23.338999999999999</v>
      </c>
      <c r="V59" s="79">
        <v>14.884</v>
      </c>
      <c r="W59" s="79">
        <v>8.4079999999999995</v>
      </c>
      <c r="X59" s="79">
        <v>11.054</v>
      </c>
      <c r="Y59" s="79">
        <v>15.292999999999999</v>
      </c>
      <c r="Z59" s="79">
        <v>33.725999999999999</v>
      </c>
      <c r="AA59" s="79">
        <v>95.882000000000005</v>
      </c>
      <c r="AB59" s="128">
        <v>62.844000000000001</v>
      </c>
      <c r="AC59" s="128">
        <v>48.863</v>
      </c>
      <c r="AD59" s="79">
        <v>66.45</v>
      </c>
      <c r="AE59" s="79">
        <v>23.495999999999999</v>
      </c>
      <c r="AF59" s="79">
        <v>245.20500000000001</v>
      </c>
      <c r="AG59" s="204">
        <v>39.164999999999999</v>
      </c>
      <c r="AH59" s="204">
        <v>237.03700000000001</v>
      </c>
      <c r="AI59" s="120">
        <v>66.778999999999996</v>
      </c>
      <c r="AJ59" s="377">
        <v>383.84300000000002</v>
      </c>
      <c r="AK59" s="120">
        <v>2514.7599999999998</v>
      </c>
      <c r="AL59" s="120">
        <v>34.978000000000002</v>
      </c>
      <c r="AM59" s="114">
        <v>268.63699999999994</v>
      </c>
      <c r="AN59" s="114">
        <v>111.304</v>
      </c>
      <c r="AO59" s="114">
        <v>115.994</v>
      </c>
      <c r="AP59" s="114">
        <v>514.976</v>
      </c>
    </row>
    <row r="60" spans="2:42" s="70" customFormat="1" ht="15.6" customHeight="1" x14ac:dyDescent="0.25">
      <c r="B60" s="75"/>
      <c r="C60" s="81"/>
      <c r="D60" s="75" t="s">
        <v>519</v>
      </c>
      <c r="E60" s="81" t="s">
        <v>520</v>
      </c>
      <c r="F60" s="96" t="s">
        <v>6</v>
      </c>
      <c r="G60" s="96" t="s">
        <v>6</v>
      </c>
      <c r="H60" s="96" t="s">
        <v>6</v>
      </c>
      <c r="I60" s="96" t="s">
        <v>6</v>
      </c>
      <c r="J60" s="96" t="s">
        <v>6</v>
      </c>
      <c r="K60" s="81">
        <v>0</v>
      </c>
      <c r="L60" s="83" t="s">
        <v>405</v>
      </c>
      <c r="M60" s="81">
        <v>0</v>
      </c>
      <c r="N60" s="81">
        <v>0</v>
      </c>
      <c r="O60" s="83" t="s">
        <v>405</v>
      </c>
      <c r="P60" s="84">
        <v>26.715</v>
      </c>
      <c r="Q60" s="84">
        <v>10.95</v>
      </c>
      <c r="R60" s="83" t="s">
        <v>405</v>
      </c>
      <c r="S60" s="84">
        <v>7.4989999999999997</v>
      </c>
      <c r="T60" s="81">
        <v>0</v>
      </c>
      <c r="U60" s="84">
        <v>17.619</v>
      </c>
      <c r="V60" s="84">
        <v>12.471</v>
      </c>
      <c r="W60" s="81">
        <v>0</v>
      </c>
      <c r="X60" s="84">
        <v>1.119</v>
      </c>
      <c r="Y60" s="84">
        <v>2.5030000000000001</v>
      </c>
      <c r="Z60" s="84">
        <v>17.462</v>
      </c>
      <c r="AA60" s="84">
        <v>56.841000000000001</v>
      </c>
      <c r="AB60" s="107">
        <v>22.361000000000001</v>
      </c>
      <c r="AC60" s="107">
        <v>28.56</v>
      </c>
      <c r="AD60" s="84">
        <v>46.847999999999999</v>
      </c>
      <c r="AE60" s="84">
        <v>2.3140000000000001</v>
      </c>
      <c r="AF60" s="84">
        <v>245.20500000000001</v>
      </c>
      <c r="AG60" s="124">
        <v>39.164999999999999</v>
      </c>
      <c r="AH60" s="124">
        <v>237.03700000000001</v>
      </c>
      <c r="AI60" s="124">
        <v>66.778999999999996</v>
      </c>
      <c r="AJ60" s="378">
        <v>382.666</v>
      </c>
      <c r="AK60" s="115">
        <v>2514.7599999999998</v>
      </c>
      <c r="AL60" s="115">
        <v>34.978000000000002</v>
      </c>
      <c r="AM60" s="115">
        <v>259.84099999999995</v>
      </c>
      <c r="AN60" s="115">
        <v>111.304</v>
      </c>
      <c r="AO60" s="115">
        <v>112.931</v>
      </c>
      <c r="AP60" s="115">
        <v>514.976</v>
      </c>
    </row>
    <row r="61" spans="2:42" s="70" customFormat="1" ht="15.6" customHeight="1" x14ac:dyDescent="0.25">
      <c r="B61" s="75"/>
      <c r="C61" s="81"/>
      <c r="D61" s="75" t="s">
        <v>521</v>
      </c>
      <c r="E61" s="81" t="s">
        <v>522</v>
      </c>
      <c r="F61" s="96" t="s">
        <v>6</v>
      </c>
      <c r="G61" s="96" t="s">
        <v>6</v>
      </c>
      <c r="H61" s="96" t="s">
        <v>6</v>
      </c>
      <c r="I61" s="96" t="s">
        <v>6</v>
      </c>
      <c r="J61" s="96" t="s">
        <v>6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109">
        <v>0</v>
      </c>
      <c r="AC61" s="109">
        <v>0</v>
      </c>
      <c r="AD61" s="109">
        <v>0</v>
      </c>
      <c r="AE61" s="109">
        <v>0</v>
      </c>
      <c r="AF61" s="81">
        <v>0</v>
      </c>
      <c r="AG61" s="124">
        <v>0</v>
      </c>
      <c r="AH61" s="124">
        <v>0</v>
      </c>
      <c r="AI61" s="117">
        <v>0</v>
      </c>
      <c r="AJ61" s="357">
        <v>1.177</v>
      </c>
      <c r="AK61" s="124">
        <v>0</v>
      </c>
      <c r="AL61" s="124">
        <v>0</v>
      </c>
      <c r="AM61" s="115">
        <v>8.7959999999999994</v>
      </c>
      <c r="AN61" s="109">
        <v>0</v>
      </c>
      <c r="AO61" s="115">
        <v>3.0630000000000002</v>
      </c>
      <c r="AP61" s="124">
        <v>0</v>
      </c>
    </row>
    <row r="62" spans="2:42" s="70" customFormat="1" ht="15.6" customHeight="1" x14ac:dyDescent="0.25">
      <c r="B62" s="75"/>
      <c r="C62" s="81"/>
      <c r="D62" s="75" t="s">
        <v>523</v>
      </c>
      <c r="E62" s="81" t="s">
        <v>524</v>
      </c>
      <c r="F62" s="96" t="s">
        <v>6</v>
      </c>
      <c r="G62" s="96" t="s">
        <v>6</v>
      </c>
      <c r="H62" s="96" t="s">
        <v>6</v>
      </c>
      <c r="I62" s="96" t="s">
        <v>6</v>
      </c>
      <c r="J62" s="96" t="s">
        <v>6</v>
      </c>
      <c r="K62" s="84">
        <v>1534.231</v>
      </c>
      <c r="L62" s="84">
        <v>1602.9580000000001</v>
      </c>
      <c r="M62" s="84">
        <v>1487.4090000000001</v>
      </c>
      <c r="N62" s="84">
        <v>1207.48</v>
      </c>
      <c r="O62" s="84">
        <v>843.90200000000004</v>
      </c>
      <c r="P62" s="84">
        <v>489.2</v>
      </c>
      <c r="Q62" s="84">
        <v>427.286</v>
      </c>
      <c r="R62" s="84">
        <v>311.767</v>
      </c>
      <c r="S62" s="84">
        <v>82.850999999999999</v>
      </c>
      <c r="T62" s="84">
        <v>12.188000000000001</v>
      </c>
      <c r="U62" s="84">
        <v>5.72</v>
      </c>
      <c r="V62" s="84">
        <v>2.4129999999999998</v>
      </c>
      <c r="W62" s="84">
        <v>8.4079999999999995</v>
      </c>
      <c r="X62" s="84">
        <v>9.9350000000000005</v>
      </c>
      <c r="Y62" s="84">
        <v>12.79</v>
      </c>
      <c r="Z62" s="84">
        <v>16.263999999999999</v>
      </c>
      <c r="AA62" s="84">
        <v>39.040999999999997</v>
      </c>
      <c r="AB62" s="137">
        <v>40.482999999999997</v>
      </c>
      <c r="AC62" s="108">
        <v>20.303000000000001</v>
      </c>
      <c r="AD62" s="84">
        <v>19.602</v>
      </c>
      <c r="AE62" s="84">
        <v>21.181999999999999</v>
      </c>
      <c r="AF62" s="137">
        <v>0</v>
      </c>
      <c r="AG62" s="124">
        <v>0</v>
      </c>
      <c r="AH62" s="124">
        <v>0</v>
      </c>
      <c r="AI62" s="117">
        <v>0</v>
      </c>
      <c r="AJ62" s="370">
        <v>0</v>
      </c>
      <c r="AK62" s="124">
        <v>0</v>
      </c>
      <c r="AL62" s="117">
        <v>0</v>
      </c>
      <c r="AM62" s="118">
        <v>0</v>
      </c>
      <c r="AN62" s="109">
        <v>0</v>
      </c>
      <c r="AO62" s="124">
        <v>0</v>
      </c>
      <c r="AP62" s="124">
        <v>0</v>
      </c>
    </row>
    <row r="63" spans="2:42" s="70" customFormat="1" ht="15.6" customHeight="1" x14ac:dyDescent="0.25">
      <c r="B63" s="2" t="s">
        <v>525</v>
      </c>
      <c r="C63" s="78" t="s">
        <v>526</v>
      </c>
      <c r="D63" s="78"/>
      <c r="E63" s="78"/>
      <c r="F63" s="95" t="s">
        <v>6</v>
      </c>
      <c r="G63" s="95" t="s">
        <v>6</v>
      </c>
      <c r="H63" s="95" t="s">
        <v>6</v>
      </c>
      <c r="I63" s="95" t="s">
        <v>6</v>
      </c>
      <c r="J63" s="95" t="s">
        <v>6</v>
      </c>
      <c r="K63" s="85">
        <v>2.1590000000000003</v>
      </c>
      <c r="L63" s="85">
        <v>1.8129999999999999</v>
      </c>
      <c r="M63" s="85">
        <v>5.8680000000000003</v>
      </c>
      <c r="N63" s="85">
        <v>2.4889999999999999</v>
      </c>
      <c r="O63" s="85">
        <v>3.9530000000000003</v>
      </c>
      <c r="P63" s="85">
        <v>9.802999999999999</v>
      </c>
      <c r="Q63" s="85">
        <v>3.2880000000000003</v>
      </c>
      <c r="R63" s="85">
        <v>3.25</v>
      </c>
      <c r="S63" s="85">
        <v>6.226</v>
      </c>
      <c r="T63" s="85">
        <v>9.33</v>
      </c>
      <c r="U63" s="85">
        <v>6.1280000000000001</v>
      </c>
      <c r="V63" s="85">
        <v>17.952999999999999</v>
      </c>
      <c r="W63" s="85">
        <v>6.7450000000000001</v>
      </c>
      <c r="X63" s="85">
        <v>4.1040000000000001</v>
      </c>
      <c r="Y63" s="85">
        <v>10.874000000000001</v>
      </c>
      <c r="Z63" s="85">
        <v>36.369</v>
      </c>
      <c r="AA63" s="79">
        <v>12.443000000000001</v>
      </c>
      <c r="AB63" s="128">
        <v>7.1829999999999998</v>
      </c>
      <c r="AC63" s="129">
        <v>67.209000000000003</v>
      </c>
      <c r="AD63" s="79">
        <v>1.9590000000000001</v>
      </c>
      <c r="AE63" s="79">
        <v>1.6479999999999999</v>
      </c>
      <c r="AF63" s="79">
        <v>3.0209999999999999</v>
      </c>
      <c r="AG63" s="204">
        <v>34.929000000000002</v>
      </c>
      <c r="AH63" s="204">
        <v>39.795999999999999</v>
      </c>
      <c r="AI63" s="204">
        <v>51.772999999999996</v>
      </c>
      <c r="AJ63" s="379">
        <v>61.099000000000004</v>
      </c>
      <c r="AK63" s="204">
        <v>60.064999999999998</v>
      </c>
      <c r="AL63" s="204">
        <v>98.564999999999998</v>
      </c>
      <c r="AM63" s="114">
        <v>296.71899999999994</v>
      </c>
      <c r="AN63" s="114">
        <v>2194.855</v>
      </c>
      <c r="AO63" s="114">
        <v>662.53399999999999</v>
      </c>
      <c r="AP63" s="114">
        <v>717.93200000000002</v>
      </c>
    </row>
    <row r="64" spans="2:42" s="70" customFormat="1" ht="15.6" customHeight="1" x14ac:dyDescent="0.25">
      <c r="B64" s="75"/>
      <c r="C64" s="81"/>
      <c r="D64" s="75" t="s">
        <v>527</v>
      </c>
      <c r="E64" s="82" t="s">
        <v>528</v>
      </c>
      <c r="F64" s="96" t="s">
        <v>6</v>
      </c>
      <c r="G64" s="96" t="s">
        <v>6</v>
      </c>
      <c r="H64" s="96" t="s">
        <v>6</v>
      </c>
      <c r="I64" s="96" t="s">
        <v>6</v>
      </c>
      <c r="J64" s="96" t="s">
        <v>6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89">
        <v>0</v>
      </c>
      <c r="AB64" s="107">
        <v>3.5310000000000001</v>
      </c>
      <c r="AC64" s="131">
        <v>0</v>
      </c>
      <c r="AD64" s="131">
        <v>0</v>
      </c>
      <c r="AE64" s="131">
        <v>0</v>
      </c>
      <c r="AF64" s="81">
        <v>0</v>
      </c>
      <c r="AG64" s="124">
        <v>0</v>
      </c>
      <c r="AH64" s="124">
        <v>0</v>
      </c>
      <c r="AI64" s="117">
        <v>0</v>
      </c>
      <c r="AJ64" s="371" t="s">
        <v>405</v>
      </c>
      <c r="AK64" s="124">
        <v>0</v>
      </c>
      <c r="AL64" s="118">
        <v>0</v>
      </c>
      <c r="AM64" s="118">
        <v>0</v>
      </c>
      <c r="AN64" s="109">
        <v>0</v>
      </c>
      <c r="AO64" s="124">
        <v>0</v>
      </c>
      <c r="AP64" s="124">
        <v>0</v>
      </c>
    </row>
    <row r="65" spans="2:42" s="70" customFormat="1" ht="15.6" customHeight="1" x14ac:dyDescent="0.25">
      <c r="B65" s="75"/>
      <c r="C65" s="81"/>
      <c r="D65" s="75" t="s">
        <v>529</v>
      </c>
      <c r="E65" s="81" t="s">
        <v>530</v>
      </c>
      <c r="F65" s="96" t="s">
        <v>6</v>
      </c>
      <c r="G65" s="96" t="s">
        <v>6</v>
      </c>
      <c r="H65" s="96" t="s">
        <v>6</v>
      </c>
      <c r="I65" s="96" t="s">
        <v>6</v>
      </c>
      <c r="J65" s="96" t="s">
        <v>6</v>
      </c>
      <c r="K65" s="83" t="s">
        <v>405</v>
      </c>
      <c r="L65" s="83" t="s">
        <v>405</v>
      </c>
      <c r="M65" s="84">
        <v>4.165</v>
      </c>
      <c r="N65" s="83" t="s">
        <v>405</v>
      </c>
      <c r="O65" s="84">
        <v>1.6080000000000001</v>
      </c>
      <c r="P65" s="84">
        <v>8.2829999999999995</v>
      </c>
      <c r="Q65" s="84">
        <v>0.99099999999999999</v>
      </c>
      <c r="R65" s="84">
        <v>1.5309999999999999</v>
      </c>
      <c r="S65" s="83" t="s">
        <v>405</v>
      </c>
      <c r="T65" s="84">
        <v>0.69599999999999995</v>
      </c>
      <c r="U65" s="83" t="s">
        <v>405</v>
      </c>
      <c r="V65" s="81">
        <v>0</v>
      </c>
      <c r="W65" s="81">
        <v>0</v>
      </c>
      <c r="X65" s="81">
        <v>0</v>
      </c>
      <c r="Y65" s="84">
        <v>2.9289999999999998</v>
      </c>
      <c r="Z65" s="81">
        <v>0</v>
      </c>
      <c r="AA65" s="88">
        <v>1.851</v>
      </c>
      <c r="AB65" s="108" t="s">
        <v>405</v>
      </c>
      <c r="AC65" s="107">
        <v>65.846999999999994</v>
      </c>
      <c r="AD65" s="137">
        <v>0</v>
      </c>
      <c r="AE65" s="137">
        <v>0.71</v>
      </c>
      <c r="AF65" s="83" t="s">
        <v>405</v>
      </c>
      <c r="AG65" s="116">
        <v>34.929000000000002</v>
      </c>
      <c r="AH65" s="116">
        <v>39.795999999999999</v>
      </c>
      <c r="AI65" s="124">
        <v>51.772999999999996</v>
      </c>
      <c r="AJ65" s="378">
        <v>59.965000000000003</v>
      </c>
      <c r="AK65" s="124">
        <v>60.064999999999998</v>
      </c>
      <c r="AL65" s="124">
        <v>98.564999999999998</v>
      </c>
      <c r="AM65" s="115">
        <v>294.27399999999994</v>
      </c>
      <c r="AN65" s="115">
        <v>2194.855</v>
      </c>
      <c r="AO65" s="115">
        <v>662.16700000000003</v>
      </c>
      <c r="AP65" s="115">
        <v>717.58199999999999</v>
      </c>
    </row>
    <row r="66" spans="2:42" s="70" customFormat="1" ht="15.6" customHeight="1" x14ac:dyDescent="0.25">
      <c r="B66" s="75"/>
      <c r="C66" s="81"/>
      <c r="D66" s="75" t="s">
        <v>531</v>
      </c>
      <c r="E66" s="82" t="s">
        <v>532</v>
      </c>
      <c r="F66" s="96" t="s">
        <v>6</v>
      </c>
      <c r="G66" s="96" t="s">
        <v>6</v>
      </c>
      <c r="H66" s="96" t="s">
        <v>6</v>
      </c>
      <c r="I66" s="96" t="s">
        <v>6</v>
      </c>
      <c r="J66" s="96" t="s">
        <v>6</v>
      </c>
      <c r="K66" s="84">
        <v>2.0790000000000002</v>
      </c>
      <c r="L66" s="84">
        <v>1.7569999999999999</v>
      </c>
      <c r="M66" s="84">
        <v>1.7030000000000001</v>
      </c>
      <c r="N66" s="84">
        <v>2.4009999999999998</v>
      </c>
      <c r="O66" s="84">
        <v>2.3450000000000002</v>
      </c>
      <c r="P66" s="84">
        <v>1.52</v>
      </c>
      <c r="Q66" s="84">
        <v>2.2970000000000002</v>
      </c>
      <c r="R66" s="84">
        <v>1.7190000000000001</v>
      </c>
      <c r="S66" s="84">
        <v>6.1340000000000003</v>
      </c>
      <c r="T66" s="84">
        <v>8.6340000000000003</v>
      </c>
      <c r="U66" s="84">
        <v>5.9480000000000004</v>
      </c>
      <c r="V66" s="84">
        <v>17.952999999999999</v>
      </c>
      <c r="W66" s="84">
        <v>6.7450000000000001</v>
      </c>
      <c r="X66" s="84">
        <v>4.1040000000000001</v>
      </c>
      <c r="Y66" s="84">
        <v>7.9450000000000003</v>
      </c>
      <c r="Z66" s="84">
        <v>36.369</v>
      </c>
      <c r="AA66" s="86">
        <v>10.592000000000001</v>
      </c>
      <c r="AB66" s="107">
        <v>3.5139999999999998</v>
      </c>
      <c r="AC66" s="107">
        <v>1.3620000000000001</v>
      </c>
      <c r="AD66" s="86">
        <v>1.9590000000000001</v>
      </c>
      <c r="AE66" s="86">
        <v>0.93799999999999994</v>
      </c>
      <c r="AF66" s="84">
        <v>2.9849999999999999</v>
      </c>
      <c r="AG66" s="124">
        <v>0</v>
      </c>
      <c r="AH66" s="124">
        <v>0</v>
      </c>
      <c r="AI66" s="117">
        <v>0</v>
      </c>
      <c r="AJ66" s="357">
        <v>0.84299999999999997</v>
      </c>
      <c r="AK66" s="124">
        <v>0</v>
      </c>
      <c r="AL66" s="124">
        <v>0</v>
      </c>
      <c r="AM66" s="115">
        <v>2.4450000000000003</v>
      </c>
      <c r="AN66" s="109">
        <v>0</v>
      </c>
      <c r="AO66" s="116" t="s">
        <v>405</v>
      </c>
      <c r="AP66" s="116" t="s">
        <v>405</v>
      </c>
    </row>
    <row r="67" spans="2:42" s="70" customFormat="1" ht="15.6" customHeight="1" x14ac:dyDescent="0.25">
      <c r="B67" s="2" t="s">
        <v>533</v>
      </c>
      <c r="C67" s="78" t="s">
        <v>534</v>
      </c>
      <c r="D67" s="78"/>
      <c r="E67" s="78"/>
      <c r="F67" s="95" t="s">
        <v>6</v>
      </c>
      <c r="G67" s="95" t="s">
        <v>6</v>
      </c>
      <c r="H67" s="95" t="s">
        <v>6</v>
      </c>
      <c r="I67" s="95" t="s">
        <v>6</v>
      </c>
      <c r="J67" s="95" t="s">
        <v>6</v>
      </c>
      <c r="K67" s="79">
        <v>6715.9880000000003</v>
      </c>
      <c r="L67" s="79">
        <v>4554.6010000000006</v>
      </c>
      <c r="M67" s="79">
        <v>5141.4239999999991</v>
      </c>
      <c r="N67" s="79">
        <v>5631.2179999999998</v>
      </c>
      <c r="O67" s="79">
        <v>3924.777</v>
      </c>
      <c r="P67" s="79">
        <v>4674.4160000000002</v>
      </c>
      <c r="Q67" s="79">
        <v>3576.4430000000002</v>
      </c>
      <c r="R67" s="79">
        <v>3320.3220000000001</v>
      </c>
      <c r="S67" s="79">
        <v>3974.741</v>
      </c>
      <c r="T67" s="79">
        <v>3645.7780000000002</v>
      </c>
      <c r="U67" s="79">
        <v>4049.5429999999997</v>
      </c>
      <c r="V67" s="79">
        <v>6752.1130000000003</v>
      </c>
      <c r="W67" s="79">
        <v>4932.4689999999991</v>
      </c>
      <c r="X67" s="79">
        <v>3834.596</v>
      </c>
      <c r="Y67" s="79">
        <v>3904.3019999999997</v>
      </c>
      <c r="Z67" s="79">
        <v>4502.7439999999997</v>
      </c>
      <c r="AA67" s="79">
        <v>2507.634</v>
      </c>
      <c r="AB67" s="128">
        <v>736.32399999999996</v>
      </c>
      <c r="AC67" s="128">
        <v>411.40899999999999</v>
      </c>
      <c r="AD67" s="79">
        <v>452.71699999999998</v>
      </c>
      <c r="AE67" s="79">
        <v>545.26599999999996</v>
      </c>
      <c r="AF67" s="79">
        <v>332.846</v>
      </c>
      <c r="AG67" s="103">
        <v>1240.835</v>
      </c>
      <c r="AH67" s="103">
        <v>2892.4879999999998</v>
      </c>
      <c r="AI67" s="103">
        <v>3541.8590000000004</v>
      </c>
      <c r="AJ67" s="354">
        <v>11951.657000000003</v>
      </c>
      <c r="AK67" s="103">
        <v>10963.242999999999</v>
      </c>
      <c r="AL67" s="103">
        <v>8907.8249999999971</v>
      </c>
      <c r="AM67" s="114">
        <v>13856.939000000006</v>
      </c>
      <c r="AN67" s="114">
        <v>16398.416999999998</v>
      </c>
      <c r="AO67" s="114">
        <v>19521.405999999999</v>
      </c>
      <c r="AP67" s="114">
        <v>22362.41</v>
      </c>
    </row>
    <row r="68" spans="2:42" s="70" customFormat="1" ht="15.6" customHeight="1" x14ac:dyDescent="0.25">
      <c r="B68" s="75"/>
      <c r="C68" s="81"/>
      <c r="D68" s="75" t="s">
        <v>535</v>
      </c>
      <c r="E68" s="81" t="s">
        <v>536</v>
      </c>
      <c r="F68" s="96" t="s">
        <v>6</v>
      </c>
      <c r="G68" s="96" t="s">
        <v>6</v>
      </c>
      <c r="H68" s="96" t="s">
        <v>6</v>
      </c>
      <c r="I68" s="96" t="s">
        <v>6</v>
      </c>
      <c r="J68" s="96" t="s">
        <v>6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89">
        <v>0</v>
      </c>
      <c r="AB68" s="109">
        <v>0</v>
      </c>
      <c r="AC68" s="131">
        <v>0</v>
      </c>
      <c r="AD68" s="84">
        <v>2.044</v>
      </c>
      <c r="AE68" s="131">
        <v>0</v>
      </c>
      <c r="AF68" s="81">
        <v>0</v>
      </c>
      <c r="AG68" s="124">
        <v>0</v>
      </c>
      <c r="AH68" s="124">
        <v>0</v>
      </c>
      <c r="AI68" s="117">
        <v>0</v>
      </c>
      <c r="AJ68" s="370">
        <v>0</v>
      </c>
      <c r="AK68" s="124">
        <v>0</v>
      </c>
      <c r="AL68" s="117">
        <v>0</v>
      </c>
      <c r="AM68" s="118">
        <v>0</v>
      </c>
      <c r="AN68" s="109">
        <v>0</v>
      </c>
      <c r="AO68" s="124">
        <v>0</v>
      </c>
      <c r="AP68" s="124">
        <v>0</v>
      </c>
    </row>
    <row r="69" spans="2:42" s="70" customFormat="1" ht="15.6" customHeight="1" x14ac:dyDescent="0.25">
      <c r="B69" s="75"/>
      <c r="C69" s="81"/>
      <c r="D69" s="75" t="s">
        <v>537</v>
      </c>
      <c r="E69" s="81" t="s">
        <v>538</v>
      </c>
      <c r="F69" s="96" t="s">
        <v>6</v>
      </c>
      <c r="G69" s="96" t="s">
        <v>6</v>
      </c>
      <c r="H69" s="96" t="s">
        <v>6</v>
      </c>
      <c r="I69" s="96" t="s">
        <v>6</v>
      </c>
      <c r="J69" s="96" t="s">
        <v>6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9">
        <v>0</v>
      </c>
      <c r="AB69" s="109">
        <v>0</v>
      </c>
      <c r="AC69" s="131">
        <v>0</v>
      </c>
      <c r="AD69" s="131">
        <v>0</v>
      </c>
      <c r="AE69" s="131">
        <v>0</v>
      </c>
      <c r="AF69" s="81">
        <v>0</v>
      </c>
      <c r="AG69" s="124">
        <v>0</v>
      </c>
      <c r="AH69" s="124">
        <v>0</v>
      </c>
      <c r="AI69" s="117">
        <v>0</v>
      </c>
      <c r="AJ69" s="370">
        <v>0</v>
      </c>
      <c r="AK69" s="124">
        <v>0</v>
      </c>
      <c r="AL69" s="117">
        <v>0</v>
      </c>
      <c r="AM69" s="116" t="s">
        <v>405</v>
      </c>
      <c r="AN69" s="109">
        <v>0</v>
      </c>
      <c r="AO69" s="124">
        <v>0</v>
      </c>
      <c r="AP69" s="124">
        <v>0</v>
      </c>
    </row>
    <row r="70" spans="2:42" s="70" customFormat="1" ht="15.6" customHeight="1" x14ac:dyDescent="0.25">
      <c r="B70" s="75"/>
      <c r="C70" s="81"/>
      <c r="D70" s="75" t="s">
        <v>539</v>
      </c>
      <c r="E70" s="81" t="s">
        <v>540</v>
      </c>
      <c r="F70" s="96" t="s">
        <v>6</v>
      </c>
      <c r="G70" s="96" t="s">
        <v>6</v>
      </c>
      <c r="H70" s="96" t="s">
        <v>6</v>
      </c>
      <c r="I70" s="96" t="s">
        <v>6</v>
      </c>
      <c r="J70" s="96" t="s">
        <v>6</v>
      </c>
      <c r="K70" s="81">
        <v>0</v>
      </c>
      <c r="L70" s="81">
        <v>0</v>
      </c>
      <c r="M70" s="81">
        <v>0</v>
      </c>
      <c r="N70" s="81">
        <v>0</v>
      </c>
      <c r="O70" s="83" t="s">
        <v>405</v>
      </c>
      <c r="P70" s="84">
        <v>7.7949999999999999</v>
      </c>
      <c r="Q70" s="81">
        <v>0</v>
      </c>
      <c r="R70" s="81">
        <v>0</v>
      </c>
      <c r="S70" s="81">
        <v>0</v>
      </c>
      <c r="T70" s="81">
        <v>0</v>
      </c>
      <c r="U70" s="84">
        <v>0.82599999999999996</v>
      </c>
      <c r="V70" s="81">
        <v>0</v>
      </c>
      <c r="W70" s="81">
        <v>0</v>
      </c>
      <c r="X70" s="81">
        <v>0</v>
      </c>
      <c r="Y70" s="81">
        <v>0</v>
      </c>
      <c r="Z70" s="81">
        <v>0</v>
      </c>
      <c r="AA70" s="89">
        <v>0</v>
      </c>
      <c r="AB70" s="109">
        <v>0</v>
      </c>
      <c r="AC70" s="131">
        <v>0</v>
      </c>
      <c r="AD70" s="131">
        <v>0</v>
      </c>
      <c r="AE70" s="131">
        <v>0</v>
      </c>
      <c r="AF70" s="81">
        <v>0</v>
      </c>
      <c r="AG70" s="124">
        <v>0</v>
      </c>
      <c r="AH70" s="124">
        <v>0</v>
      </c>
      <c r="AI70" s="115">
        <v>166.934</v>
      </c>
      <c r="AJ70" s="357">
        <v>26.728999999999999</v>
      </c>
      <c r="AK70" s="124">
        <v>0</v>
      </c>
      <c r="AL70" s="124">
        <v>0</v>
      </c>
      <c r="AM70" s="118">
        <v>0</v>
      </c>
      <c r="AN70" s="109">
        <v>0</v>
      </c>
      <c r="AO70" s="115">
        <v>182.77600000000001</v>
      </c>
      <c r="AP70" s="124">
        <v>0</v>
      </c>
    </row>
    <row r="71" spans="2:42" s="70" customFormat="1" ht="15.6" customHeight="1" x14ac:dyDescent="0.25">
      <c r="B71" s="75"/>
      <c r="C71" s="81"/>
      <c r="D71" s="75" t="s">
        <v>541</v>
      </c>
      <c r="E71" s="81" t="s">
        <v>542</v>
      </c>
      <c r="F71" s="96" t="s">
        <v>6</v>
      </c>
      <c r="G71" s="96" t="s">
        <v>6</v>
      </c>
      <c r="H71" s="96" t="s">
        <v>6</v>
      </c>
      <c r="I71" s="96" t="s">
        <v>6</v>
      </c>
      <c r="J71" s="96" t="s">
        <v>6</v>
      </c>
      <c r="K71" s="81">
        <v>0</v>
      </c>
      <c r="L71" s="84">
        <v>30.029</v>
      </c>
      <c r="M71" s="81">
        <v>0</v>
      </c>
      <c r="N71" s="81">
        <v>0</v>
      </c>
      <c r="O71" s="84">
        <v>7.9930000000000003</v>
      </c>
      <c r="P71" s="84">
        <v>0.84699999999999998</v>
      </c>
      <c r="Q71" s="81">
        <v>0</v>
      </c>
      <c r="R71" s="83" t="s">
        <v>405</v>
      </c>
      <c r="S71" s="83" t="s">
        <v>405</v>
      </c>
      <c r="T71" s="83" t="s">
        <v>405</v>
      </c>
      <c r="U71" s="81">
        <v>0</v>
      </c>
      <c r="V71" s="81">
        <v>0</v>
      </c>
      <c r="W71" s="81">
        <v>0</v>
      </c>
      <c r="X71" s="81">
        <v>0</v>
      </c>
      <c r="Y71" s="81">
        <v>0</v>
      </c>
      <c r="Z71" s="81">
        <v>0</v>
      </c>
      <c r="AA71" s="89">
        <v>0</v>
      </c>
      <c r="AB71" s="109">
        <v>0</v>
      </c>
      <c r="AC71" s="131">
        <v>0</v>
      </c>
      <c r="AD71" s="131">
        <v>0</v>
      </c>
      <c r="AE71" s="131">
        <v>0</v>
      </c>
      <c r="AF71" s="81">
        <v>0</v>
      </c>
      <c r="AG71" s="124">
        <v>0</v>
      </c>
      <c r="AH71" s="124">
        <v>167.00200000000001</v>
      </c>
      <c r="AI71" s="124">
        <v>0</v>
      </c>
      <c r="AJ71" s="378" t="s">
        <v>405</v>
      </c>
      <c r="AK71" s="124">
        <v>0</v>
      </c>
      <c r="AL71" s="124">
        <v>0</v>
      </c>
      <c r="AM71" s="115">
        <v>0.95999999999999985</v>
      </c>
      <c r="AN71" s="109">
        <v>0</v>
      </c>
      <c r="AO71" s="115">
        <v>14.616</v>
      </c>
      <c r="AP71" s="124">
        <v>0</v>
      </c>
    </row>
    <row r="72" spans="2:42" s="70" customFormat="1" ht="15.6" customHeight="1" x14ac:dyDescent="0.25">
      <c r="B72" s="75"/>
      <c r="C72" s="81"/>
      <c r="D72" s="75" t="s">
        <v>543</v>
      </c>
      <c r="E72" s="82" t="s">
        <v>544</v>
      </c>
      <c r="F72" s="96" t="s">
        <v>6</v>
      </c>
      <c r="G72" s="96" t="s">
        <v>6</v>
      </c>
      <c r="H72" s="96" t="s">
        <v>6</v>
      </c>
      <c r="I72" s="96" t="s">
        <v>6</v>
      </c>
      <c r="J72" s="96" t="s">
        <v>6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1">
        <v>0</v>
      </c>
      <c r="AA72" s="89">
        <v>0</v>
      </c>
      <c r="AB72" s="107">
        <v>43.289000000000001</v>
      </c>
      <c r="AC72" s="107">
        <v>6.7850000000000001</v>
      </c>
      <c r="AD72" s="84">
        <v>15.231999999999999</v>
      </c>
      <c r="AE72" s="84">
        <v>1.419</v>
      </c>
      <c r="AF72" s="81">
        <v>0</v>
      </c>
      <c r="AG72" s="124">
        <v>0</v>
      </c>
      <c r="AH72" s="124">
        <v>0</v>
      </c>
      <c r="AI72" s="117">
        <v>0</v>
      </c>
      <c r="AJ72" s="371" t="s">
        <v>405</v>
      </c>
      <c r="AK72" s="124">
        <v>0</v>
      </c>
      <c r="AL72" s="124">
        <v>0</v>
      </c>
      <c r="AM72" s="118">
        <v>0</v>
      </c>
      <c r="AN72" s="109">
        <v>0</v>
      </c>
      <c r="AO72" s="115">
        <v>20.956</v>
      </c>
      <c r="AP72" s="124">
        <v>0</v>
      </c>
    </row>
    <row r="73" spans="2:42" s="70" customFormat="1" ht="15.6" customHeight="1" x14ac:dyDescent="0.25">
      <c r="B73" s="75"/>
      <c r="C73" s="81"/>
      <c r="D73" s="75" t="s">
        <v>545</v>
      </c>
      <c r="E73" s="81" t="s">
        <v>546</v>
      </c>
      <c r="F73" s="96" t="s">
        <v>6</v>
      </c>
      <c r="G73" s="96" t="s">
        <v>6</v>
      </c>
      <c r="H73" s="96" t="s">
        <v>6</v>
      </c>
      <c r="I73" s="96" t="s">
        <v>6</v>
      </c>
      <c r="J73" s="96" t="s">
        <v>6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  <c r="P73" s="83" t="s">
        <v>405</v>
      </c>
      <c r="Q73" s="81">
        <v>0</v>
      </c>
      <c r="R73" s="81">
        <v>0</v>
      </c>
      <c r="S73" s="81">
        <v>0</v>
      </c>
      <c r="T73" s="81">
        <v>0</v>
      </c>
      <c r="U73" s="81">
        <v>0</v>
      </c>
      <c r="V73" s="81">
        <v>0</v>
      </c>
      <c r="W73" s="81">
        <v>0</v>
      </c>
      <c r="X73" s="81">
        <v>0</v>
      </c>
      <c r="Y73" s="81">
        <v>0</v>
      </c>
      <c r="Z73" s="81">
        <v>0</v>
      </c>
      <c r="AA73" s="89">
        <v>0</v>
      </c>
      <c r="AB73" s="109">
        <v>0</v>
      </c>
      <c r="AC73" s="138">
        <v>0</v>
      </c>
      <c r="AD73" s="131">
        <v>0</v>
      </c>
      <c r="AE73" s="131">
        <v>0</v>
      </c>
      <c r="AF73" s="84">
        <v>12.384</v>
      </c>
      <c r="AG73" s="116" t="s">
        <v>405</v>
      </c>
      <c r="AH73" s="117">
        <v>0</v>
      </c>
      <c r="AI73" s="115">
        <v>45.283000000000001</v>
      </c>
      <c r="AJ73" s="358" t="s">
        <v>405</v>
      </c>
      <c r="AK73" s="124">
        <v>0</v>
      </c>
      <c r="AL73" s="124">
        <v>0</v>
      </c>
      <c r="AM73" s="118">
        <v>0</v>
      </c>
      <c r="AN73" s="109">
        <v>0</v>
      </c>
      <c r="AO73" s="115">
        <v>71.650999999999996</v>
      </c>
      <c r="AP73" s="124">
        <v>0</v>
      </c>
    </row>
    <row r="74" spans="2:42" s="70" customFormat="1" ht="15.6" customHeight="1" x14ac:dyDescent="0.25">
      <c r="B74" s="75"/>
      <c r="C74" s="81"/>
      <c r="D74" s="75" t="s">
        <v>547</v>
      </c>
      <c r="E74" s="81" t="s">
        <v>548</v>
      </c>
      <c r="F74" s="96" t="s">
        <v>6</v>
      </c>
      <c r="G74" s="96" t="s">
        <v>6</v>
      </c>
      <c r="H74" s="96" t="s">
        <v>6</v>
      </c>
      <c r="I74" s="96" t="s">
        <v>6</v>
      </c>
      <c r="J74" s="96" t="s">
        <v>6</v>
      </c>
      <c r="K74" s="81">
        <v>0</v>
      </c>
      <c r="L74" s="81">
        <v>0</v>
      </c>
      <c r="M74" s="81">
        <v>0</v>
      </c>
      <c r="N74" s="83" t="s">
        <v>405</v>
      </c>
      <c r="O74" s="81">
        <v>0</v>
      </c>
      <c r="P74" s="81">
        <v>0</v>
      </c>
      <c r="Q74" s="84">
        <v>2.7709999999999999</v>
      </c>
      <c r="R74" s="81">
        <v>0</v>
      </c>
      <c r="S74" s="81">
        <v>0</v>
      </c>
      <c r="T74" s="81">
        <v>0</v>
      </c>
      <c r="U74" s="81">
        <v>0</v>
      </c>
      <c r="V74" s="81">
        <v>0</v>
      </c>
      <c r="W74" s="81">
        <v>0</v>
      </c>
      <c r="X74" s="81">
        <v>0</v>
      </c>
      <c r="Y74" s="81">
        <v>0</v>
      </c>
      <c r="Z74" s="81">
        <v>0</v>
      </c>
      <c r="AA74" s="89">
        <v>0</v>
      </c>
      <c r="AB74" s="109">
        <v>0</v>
      </c>
      <c r="AC74" s="138">
        <v>0</v>
      </c>
      <c r="AD74" s="131">
        <v>0</v>
      </c>
      <c r="AE74" s="131">
        <v>0</v>
      </c>
      <c r="AF74" s="81">
        <v>0</v>
      </c>
      <c r="AG74" s="124">
        <v>0</v>
      </c>
      <c r="AH74" s="124">
        <v>0</v>
      </c>
      <c r="AI74" s="115">
        <v>0.97299999999999998</v>
      </c>
      <c r="AJ74" s="370">
        <v>0</v>
      </c>
      <c r="AK74" s="124">
        <v>0</v>
      </c>
      <c r="AL74" s="116" t="s">
        <v>405</v>
      </c>
      <c r="AM74" s="118">
        <v>0</v>
      </c>
      <c r="AN74" s="109">
        <v>0</v>
      </c>
      <c r="AO74" s="124">
        <v>0</v>
      </c>
      <c r="AP74" s="124">
        <v>0</v>
      </c>
    </row>
    <row r="75" spans="2:42" s="70" customFormat="1" ht="15.6" customHeight="1" x14ac:dyDescent="0.25">
      <c r="B75" s="75"/>
      <c r="C75" s="81"/>
      <c r="D75" s="75" t="s">
        <v>549</v>
      </c>
      <c r="E75" s="81" t="s">
        <v>550</v>
      </c>
      <c r="F75" s="96" t="s">
        <v>6</v>
      </c>
      <c r="G75" s="96" t="s">
        <v>6</v>
      </c>
      <c r="H75" s="96" t="s">
        <v>6</v>
      </c>
      <c r="I75" s="96" t="s">
        <v>6</v>
      </c>
      <c r="J75" s="96" t="s">
        <v>6</v>
      </c>
      <c r="K75" s="81">
        <v>0</v>
      </c>
      <c r="L75" s="81">
        <v>0</v>
      </c>
      <c r="M75" s="81">
        <v>0</v>
      </c>
      <c r="N75" s="81">
        <v>0</v>
      </c>
      <c r="O75" s="81">
        <v>0</v>
      </c>
      <c r="P75" s="81">
        <v>0</v>
      </c>
      <c r="Q75" s="81">
        <v>0</v>
      </c>
      <c r="R75" s="81">
        <v>0</v>
      </c>
      <c r="S75" s="81">
        <v>0</v>
      </c>
      <c r="T75" s="81">
        <v>0</v>
      </c>
      <c r="U75" s="84">
        <v>2.9969999999999999</v>
      </c>
      <c r="V75" s="81">
        <v>0</v>
      </c>
      <c r="W75" s="81">
        <v>0</v>
      </c>
      <c r="X75" s="81">
        <v>0</v>
      </c>
      <c r="Y75" s="81">
        <v>0</v>
      </c>
      <c r="Z75" s="83" t="s">
        <v>405</v>
      </c>
      <c r="AA75" s="89">
        <v>0</v>
      </c>
      <c r="AB75" s="109">
        <v>0</v>
      </c>
      <c r="AC75" s="138">
        <v>0</v>
      </c>
      <c r="AD75" s="131">
        <v>0</v>
      </c>
      <c r="AE75" s="84">
        <v>2.8210000000000002</v>
      </c>
      <c r="AF75" s="83">
        <v>5.3680000000000003</v>
      </c>
      <c r="AG75" s="124">
        <v>0</v>
      </c>
      <c r="AH75" s="124">
        <v>0</v>
      </c>
      <c r="AI75" s="115">
        <v>1.4179999999999999</v>
      </c>
      <c r="AJ75" s="357">
        <v>0.94699999999999995</v>
      </c>
      <c r="AK75" s="115">
        <v>0.51100000000000001</v>
      </c>
      <c r="AL75" s="124">
        <v>0</v>
      </c>
      <c r="AM75" s="118">
        <v>0</v>
      </c>
      <c r="AN75" s="109">
        <v>0</v>
      </c>
      <c r="AO75" s="124">
        <v>0</v>
      </c>
      <c r="AP75" s="124">
        <v>0</v>
      </c>
    </row>
    <row r="76" spans="2:42" s="70" customFormat="1" ht="15.6" customHeight="1" x14ac:dyDescent="0.25">
      <c r="B76" s="75"/>
      <c r="C76" s="81"/>
      <c r="D76" s="75" t="s">
        <v>551</v>
      </c>
      <c r="E76" s="81" t="s">
        <v>552</v>
      </c>
      <c r="F76" s="96" t="s">
        <v>6</v>
      </c>
      <c r="G76" s="96" t="s">
        <v>6</v>
      </c>
      <c r="H76" s="96" t="s">
        <v>6</v>
      </c>
      <c r="I76" s="96" t="s">
        <v>6</v>
      </c>
      <c r="J76" s="96" t="s">
        <v>6</v>
      </c>
      <c r="K76" s="84">
        <v>315.70800000000003</v>
      </c>
      <c r="L76" s="84">
        <v>359.815</v>
      </c>
      <c r="M76" s="84">
        <v>324.459</v>
      </c>
      <c r="N76" s="90">
        <v>243.59100000000001</v>
      </c>
      <c r="O76" s="84">
        <v>234.16499999999999</v>
      </c>
      <c r="P76" s="84">
        <v>198.661</v>
      </c>
      <c r="Q76" s="84">
        <v>116.383</v>
      </c>
      <c r="R76" s="84">
        <v>109.524</v>
      </c>
      <c r="S76" s="84">
        <v>110.941</v>
      </c>
      <c r="T76" s="84">
        <v>155.41499999999999</v>
      </c>
      <c r="U76" s="84">
        <v>91.384</v>
      </c>
      <c r="V76" s="84">
        <v>85.628</v>
      </c>
      <c r="W76" s="84">
        <v>68.709999999999994</v>
      </c>
      <c r="X76" s="84">
        <v>51.316000000000003</v>
      </c>
      <c r="Y76" s="84">
        <v>42.518999999999998</v>
      </c>
      <c r="Z76" s="84">
        <v>23.763999999999999</v>
      </c>
      <c r="AA76" s="84">
        <v>18.643000000000001</v>
      </c>
      <c r="AB76" s="107">
        <v>28.516999999999999</v>
      </c>
      <c r="AC76" s="138">
        <v>16.704000000000001</v>
      </c>
      <c r="AD76" s="84">
        <v>11.587</v>
      </c>
      <c r="AE76" s="84">
        <v>7.5179999999999998</v>
      </c>
      <c r="AF76" s="84">
        <v>1.369</v>
      </c>
      <c r="AG76" s="124">
        <v>0.83599999999999997</v>
      </c>
      <c r="AH76" s="124">
        <v>3.266</v>
      </c>
      <c r="AI76" s="116" t="s">
        <v>405</v>
      </c>
      <c r="AJ76" s="358">
        <v>0.69199999999999995</v>
      </c>
      <c r="AK76" s="115">
        <v>33.532000000000004</v>
      </c>
      <c r="AL76" s="124">
        <v>0</v>
      </c>
      <c r="AM76" s="118">
        <v>0</v>
      </c>
      <c r="AN76" s="109">
        <v>0</v>
      </c>
      <c r="AO76" s="115">
        <v>32.182000000000002</v>
      </c>
      <c r="AP76" s="115">
        <v>52.237000000000002</v>
      </c>
    </row>
    <row r="77" spans="2:42" s="70" customFormat="1" ht="15.6" customHeight="1" x14ac:dyDescent="0.25">
      <c r="B77" s="75"/>
      <c r="C77" s="81"/>
      <c r="D77" s="75" t="s">
        <v>553</v>
      </c>
      <c r="E77" s="81" t="s">
        <v>554</v>
      </c>
      <c r="F77" s="96" t="s">
        <v>6</v>
      </c>
      <c r="G77" s="96" t="s">
        <v>6</v>
      </c>
      <c r="H77" s="96" t="s">
        <v>6</v>
      </c>
      <c r="I77" s="96" t="s">
        <v>6</v>
      </c>
      <c r="J77" s="96" t="s">
        <v>6</v>
      </c>
      <c r="K77" s="81">
        <v>0</v>
      </c>
      <c r="L77" s="81">
        <v>0</v>
      </c>
      <c r="M77" s="81">
        <v>0</v>
      </c>
      <c r="N77" s="81">
        <v>0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0</v>
      </c>
      <c r="Z77" s="83" t="s">
        <v>405</v>
      </c>
      <c r="AA77" s="89">
        <v>0</v>
      </c>
      <c r="AB77" s="109">
        <v>0</v>
      </c>
      <c r="AC77" s="107">
        <v>1.4530000000000001</v>
      </c>
      <c r="AD77" s="131">
        <v>0</v>
      </c>
      <c r="AE77" s="131">
        <v>0</v>
      </c>
      <c r="AF77" s="81">
        <v>0</v>
      </c>
      <c r="AG77" s="124">
        <v>0</v>
      </c>
      <c r="AH77" s="124">
        <v>0</v>
      </c>
      <c r="AI77" s="118" t="s">
        <v>405</v>
      </c>
      <c r="AJ77" s="371">
        <v>0</v>
      </c>
      <c r="AK77" s="124">
        <v>0</v>
      </c>
      <c r="AL77" s="118">
        <v>0</v>
      </c>
      <c r="AM77" s="115">
        <v>1.2</v>
      </c>
      <c r="AN77" s="109">
        <v>0</v>
      </c>
      <c r="AO77" s="115">
        <v>28.274999999999999</v>
      </c>
      <c r="AP77" s="115">
        <v>71.442999999999998</v>
      </c>
    </row>
    <row r="78" spans="2:42" s="70" customFormat="1" ht="15.6" customHeight="1" x14ac:dyDescent="0.25">
      <c r="B78" s="75"/>
      <c r="C78" s="81"/>
      <c r="D78" s="75" t="s">
        <v>555</v>
      </c>
      <c r="E78" s="81" t="s">
        <v>556</v>
      </c>
      <c r="F78" s="96" t="s">
        <v>6</v>
      </c>
      <c r="G78" s="96" t="s">
        <v>6</v>
      </c>
      <c r="H78" s="96" t="s">
        <v>6</v>
      </c>
      <c r="I78" s="96" t="s">
        <v>6</v>
      </c>
      <c r="J78" s="96" t="s">
        <v>6</v>
      </c>
      <c r="K78" s="81">
        <v>0</v>
      </c>
      <c r="L78" s="84">
        <v>15.462999999999999</v>
      </c>
      <c r="M78" s="84">
        <v>387.15899999999999</v>
      </c>
      <c r="N78" s="90">
        <v>286.17</v>
      </c>
      <c r="O78" s="84">
        <v>95.911000000000001</v>
      </c>
      <c r="P78" s="84">
        <v>32.823</v>
      </c>
      <c r="Q78" s="84">
        <v>229.25</v>
      </c>
      <c r="R78" s="84">
        <v>291.339</v>
      </c>
      <c r="S78" s="84">
        <v>273.37099999999998</v>
      </c>
      <c r="T78" s="84">
        <v>181.45400000000001</v>
      </c>
      <c r="U78" s="84">
        <v>189.25</v>
      </c>
      <c r="V78" s="84">
        <v>158.85400000000001</v>
      </c>
      <c r="W78" s="84">
        <v>10.552</v>
      </c>
      <c r="X78" s="84">
        <v>12.185</v>
      </c>
      <c r="Y78" s="81">
        <v>0</v>
      </c>
      <c r="Z78" s="81">
        <v>0</v>
      </c>
      <c r="AA78" s="89">
        <v>0</v>
      </c>
      <c r="AB78" s="109">
        <v>0</v>
      </c>
      <c r="AC78" s="138">
        <v>0</v>
      </c>
      <c r="AD78" s="131">
        <v>0</v>
      </c>
      <c r="AE78" s="131">
        <v>0</v>
      </c>
      <c r="AF78" s="81">
        <v>0</v>
      </c>
      <c r="AG78" s="124">
        <v>873.41200000000003</v>
      </c>
      <c r="AH78" s="115">
        <v>2372.5410000000002</v>
      </c>
      <c r="AI78" s="115">
        <v>1858.0980000000002</v>
      </c>
      <c r="AJ78" s="357">
        <v>583.29599999999994</v>
      </c>
      <c r="AK78" s="115">
        <v>13.219000000000001</v>
      </c>
      <c r="AL78" s="115">
        <v>106.024</v>
      </c>
      <c r="AM78" s="115">
        <v>5.3449999999999998</v>
      </c>
      <c r="AN78" s="115">
        <v>11.491</v>
      </c>
      <c r="AO78" s="115">
        <v>28.661999999999999</v>
      </c>
      <c r="AP78" s="115">
        <v>1.4470000000000001</v>
      </c>
    </row>
    <row r="79" spans="2:42" s="70" customFormat="1" ht="15.6" customHeight="1" x14ac:dyDescent="0.25">
      <c r="B79" s="75"/>
      <c r="C79" s="81"/>
      <c r="D79" s="75" t="s">
        <v>557</v>
      </c>
      <c r="E79" s="81" t="s">
        <v>558</v>
      </c>
      <c r="F79" s="96" t="s">
        <v>6</v>
      </c>
      <c r="G79" s="96" t="s">
        <v>6</v>
      </c>
      <c r="H79" s="96" t="s">
        <v>6</v>
      </c>
      <c r="I79" s="96" t="s">
        <v>6</v>
      </c>
      <c r="J79" s="96" t="s">
        <v>6</v>
      </c>
      <c r="K79" s="84">
        <v>1810.7239999999999</v>
      </c>
      <c r="L79" s="84">
        <v>1841.1420000000001</v>
      </c>
      <c r="M79" s="84">
        <v>2795.7759999999998</v>
      </c>
      <c r="N79" s="90">
        <v>2266.81</v>
      </c>
      <c r="O79" s="84">
        <v>1985.44</v>
      </c>
      <c r="P79" s="84">
        <v>3100.3020000000001</v>
      </c>
      <c r="Q79" s="84">
        <v>2181.7550000000001</v>
      </c>
      <c r="R79" s="84">
        <v>2028.4259999999999</v>
      </c>
      <c r="S79" s="84">
        <v>2570.9780000000001</v>
      </c>
      <c r="T79" s="84">
        <v>2509.1410000000001</v>
      </c>
      <c r="U79" s="84">
        <v>3103.047</v>
      </c>
      <c r="V79" s="84">
        <v>6024.4570000000003</v>
      </c>
      <c r="W79" s="84">
        <v>4502.8639999999996</v>
      </c>
      <c r="X79" s="84">
        <v>3397.8519999999999</v>
      </c>
      <c r="Y79" s="84">
        <v>3542.8879999999999</v>
      </c>
      <c r="Z79" s="84">
        <v>4144.2120000000004</v>
      </c>
      <c r="AA79" s="84">
        <v>1983.8889999999999</v>
      </c>
      <c r="AB79" s="107">
        <v>322.89499999999998</v>
      </c>
      <c r="AC79" s="107">
        <v>34.851999999999997</v>
      </c>
      <c r="AD79" s="84">
        <v>114.01600000000001</v>
      </c>
      <c r="AE79" s="84">
        <v>203.571</v>
      </c>
      <c r="AF79" s="84">
        <v>72.698999999999998</v>
      </c>
      <c r="AG79" s="124">
        <v>73.346999999999994</v>
      </c>
      <c r="AH79" s="124">
        <v>104.78400000000003</v>
      </c>
      <c r="AI79" s="115">
        <v>1235.56</v>
      </c>
      <c r="AJ79" s="357">
        <v>11211.778000000002</v>
      </c>
      <c r="AK79" s="115">
        <v>10799.440999999999</v>
      </c>
      <c r="AL79" s="115">
        <v>8393.4589999999971</v>
      </c>
      <c r="AM79" s="115">
        <v>13649.574000000006</v>
      </c>
      <c r="AN79" s="115">
        <v>15976.043</v>
      </c>
      <c r="AO79" s="115">
        <v>17929.588</v>
      </c>
      <c r="AP79" s="115">
        <v>15638.789000000001</v>
      </c>
    </row>
    <row r="80" spans="2:42" s="70" customFormat="1" ht="15.6" customHeight="1" x14ac:dyDescent="0.25">
      <c r="B80" s="75"/>
      <c r="C80" s="81"/>
      <c r="D80" s="75" t="s">
        <v>559</v>
      </c>
      <c r="E80" s="81" t="s">
        <v>560</v>
      </c>
      <c r="F80" s="96" t="s">
        <v>6</v>
      </c>
      <c r="G80" s="96" t="s">
        <v>6</v>
      </c>
      <c r="H80" s="96" t="s">
        <v>6</v>
      </c>
      <c r="I80" s="96" t="s">
        <v>6</v>
      </c>
      <c r="J80" s="96" t="s">
        <v>6</v>
      </c>
      <c r="K80" s="84">
        <v>207.273</v>
      </c>
      <c r="L80" s="84">
        <v>244.744</v>
      </c>
      <c r="M80" s="84">
        <v>181.03700000000001</v>
      </c>
      <c r="N80" s="90">
        <v>1283.1379999999999</v>
      </c>
      <c r="O80" s="84">
        <v>151.22200000000001</v>
      </c>
      <c r="P80" s="84">
        <v>129.422</v>
      </c>
      <c r="Q80" s="84">
        <v>75.683999999999997</v>
      </c>
      <c r="R80" s="84">
        <v>105.28400000000001</v>
      </c>
      <c r="S80" s="84">
        <v>126.146</v>
      </c>
      <c r="T80" s="84">
        <v>284.27999999999997</v>
      </c>
      <c r="U80" s="84">
        <v>212.685</v>
      </c>
      <c r="V80" s="84">
        <v>195.62899999999999</v>
      </c>
      <c r="W80" s="84">
        <v>87.307000000000002</v>
      </c>
      <c r="X80" s="84">
        <v>110.298</v>
      </c>
      <c r="Y80" s="84">
        <v>90.506</v>
      </c>
      <c r="Z80" s="84">
        <v>82.619</v>
      </c>
      <c r="AA80" s="84">
        <v>230.38200000000001</v>
      </c>
      <c r="AB80" s="107">
        <v>59.915999999999997</v>
      </c>
      <c r="AC80" s="107">
        <v>70.853999999999999</v>
      </c>
      <c r="AD80" s="84">
        <v>74.138000000000005</v>
      </c>
      <c r="AE80" s="84">
        <v>82.58</v>
      </c>
      <c r="AF80" s="84">
        <v>42.854999999999997</v>
      </c>
      <c r="AG80" s="124">
        <v>64.409000000000006</v>
      </c>
      <c r="AH80" s="124">
        <v>29.690000000000005</v>
      </c>
      <c r="AI80" s="124">
        <v>48.832999999999998</v>
      </c>
      <c r="AJ80" s="378">
        <v>42.384</v>
      </c>
      <c r="AK80" s="124">
        <v>60.353000000000002</v>
      </c>
      <c r="AL80" s="124">
        <v>10.408000000000001</v>
      </c>
      <c r="AM80" s="115">
        <v>116.194</v>
      </c>
      <c r="AN80" s="115">
        <v>298.096</v>
      </c>
      <c r="AO80" s="115">
        <v>963.91800000000001</v>
      </c>
      <c r="AP80" s="115">
        <v>6313.1390000000001</v>
      </c>
    </row>
    <row r="81" spans="2:42" s="70" customFormat="1" ht="15.6" customHeight="1" x14ac:dyDescent="0.25">
      <c r="B81" s="75"/>
      <c r="C81" s="81"/>
      <c r="D81" s="75" t="s">
        <v>561</v>
      </c>
      <c r="E81" s="82" t="s">
        <v>562</v>
      </c>
      <c r="F81" s="96" t="s">
        <v>6</v>
      </c>
      <c r="G81" s="96" t="s">
        <v>6</v>
      </c>
      <c r="H81" s="96" t="s">
        <v>6</v>
      </c>
      <c r="I81" s="96" t="s">
        <v>6</v>
      </c>
      <c r="J81" s="96" t="s">
        <v>6</v>
      </c>
      <c r="K81" s="84">
        <v>4382.2830000000004</v>
      </c>
      <c r="L81" s="84">
        <v>2063.4079999999999</v>
      </c>
      <c r="M81" s="84">
        <v>1452.9929999999999</v>
      </c>
      <c r="N81" s="90">
        <v>1551.4670000000001</v>
      </c>
      <c r="O81" s="84">
        <v>1449.876</v>
      </c>
      <c r="P81" s="84">
        <v>1204.56</v>
      </c>
      <c r="Q81" s="84">
        <v>970.6</v>
      </c>
      <c r="R81" s="84">
        <v>785.55200000000002</v>
      </c>
      <c r="S81" s="84">
        <v>893.11800000000005</v>
      </c>
      <c r="T81" s="84">
        <v>515.46400000000006</v>
      </c>
      <c r="U81" s="84">
        <v>449.35399999999998</v>
      </c>
      <c r="V81" s="84">
        <v>287.54500000000002</v>
      </c>
      <c r="W81" s="84">
        <v>263.036</v>
      </c>
      <c r="X81" s="84">
        <v>262.94499999999999</v>
      </c>
      <c r="Y81" s="84">
        <v>228.38900000000001</v>
      </c>
      <c r="Z81" s="84">
        <v>251.85499999999999</v>
      </c>
      <c r="AA81" s="84">
        <v>274.72000000000003</v>
      </c>
      <c r="AB81" s="107">
        <v>281.70699999999999</v>
      </c>
      <c r="AC81" s="107">
        <v>280.76100000000002</v>
      </c>
      <c r="AD81" s="84">
        <v>235.7</v>
      </c>
      <c r="AE81" s="84">
        <v>247.357</v>
      </c>
      <c r="AF81" s="84">
        <v>198.17099999999999</v>
      </c>
      <c r="AG81" s="124">
        <v>228.702</v>
      </c>
      <c r="AH81" s="124">
        <v>215.20500000000004</v>
      </c>
      <c r="AI81" s="124">
        <v>184.19900000000001</v>
      </c>
      <c r="AJ81" s="378">
        <v>84.78</v>
      </c>
      <c r="AK81" s="124">
        <v>56.187000000000005</v>
      </c>
      <c r="AL81" s="124">
        <v>397.92100000000011</v>
      </c>
      <c r="AM81" s="115">
        <v>83.58299999999997</v>
      </c>
      <c r="AN81" s="115">
        <v>112.78700000000001</v>
      </c>
      <c r="AO81" s="115">
        <v>248.78200000000001</v>
      </c>
      <c r="AP81" s="115">
        <v>285.35500000000002</v>
      </c>
    </row>
    <row r="82" spans="2:42" s="70" customFormat="1" ht="15.6" customHeight="1" x14ac:dyDescent="0.25">
      <c r="B82" s="2" t="s">
        <v>563</v>
      </c>
      <c r="C82" s="648" t="s">
        <v>564</v>
      </c>
      <c r="D82" s="648"/>
      <c r="E82" s="648"/>
      <c r="F82" s="95" t="s">
        <v>6</v>
      </c>
      <c r="G82" s="95" t="s">
        <v>6</v>
      </c>
      <c r="H82" s="95" t="s">
        <v>6</v>
      </c>
      <c r="I82" s="95" t="s">
        <v>6</v>
      </c>
      <c r="J82" s="95" t="s">
        <v>6</v>
      </c>
      <c r="K82" s="78">
        <v>0</v>
      </c>
      <c r="L82" s="78">
        <v>0</v>
      </c>
      <c r="M82" s="78">
        <v>0</v>
      </c>
      <c r="N82" s="79">
        <v>158.68100000000001</v>
      </c>
      <c r="O82" s="79">
        <v>715.08399999999995</v>
      </c>
      <c r="P82" s="79">
        <v>443.97800000000001</v>
      </c>
      <c r="Q82" s="79">
        <v>287.19099999999997</v>
      </c>
      <c r="R82" s="79">
        <v>112.45699999999999</v>
      </c>
      <c r="S82" s="79">
        <v>7.3170000000000002</v>
      </c>
      <c r="T82" s="79">
        <v>0.64</v>
      </c>
      <c r="U82" s="79">
        <v>16.229999999999997</v>
      </c>
      <c r="V82" s="79">
        <v>16.617000000000001</v>
      </c>
      <c r="W82" s="79">
        <v>4.6920000000000002</v>
      </c>
      <c r="X82" s="78">
        <v>0</v>
      </c>
      <c r="Y82" s="78">
        <v>0</v>
      </c>
      <c r="Z82" s="78">
        <v>0</v>
      </c>
      <c r="AA82" s="79">
        <v>429.39500000000004</v>
      </c>
      <c r="AB82" s="128">
        <v>144.613</v>
      </c>
      <c r="AC82" s="128">
        <v>37.563000000000002</v>
      </c>
      <c r="AD82" s="79">
        <v>198.52199999999999</v>
      </c>
      <c r="AE82" s="79">
        <v>235.541</v>
      </c>
      <c r="AF82" s="79">
        <v>333.97800000000001</v>
      </c>
      <c r="AG82" s="204">
        <v>369.73200000000003</v>
      </c>
      <c r="AH82" s="204">
        <v>310.72399999999999</v>
      </c>
      <c r="AI82" s="204">
        <v>221.21600000000001</v>
      </c>
      <c r="AJ82" s="379">
        <v>93.846000000000004</v>
      </c>
      <c r="AK82" s="204">
        <v>85.447000000000003</v>
      </c>
      <c r="AL82" s="204">
        <v>73.191000000000003</v>
      </c>
      <c r="AM82" s="114">
        <v>75.032999999999987</v>
      </c>
      <c r="AN82" s="114">
        <v>150.887</v>
      </c>
      <c r="AO82" s="114">
        <v>573.27400000000011</v>
      </c>
      <c r="AP82" s="114">
        <v>326.73</v>
      </c>
    </row>
    <row r="83" spans="2:42" s="70" customFormat="1" ht="15.6" customHeight="1" x14ac:dyDescent="0.25">
      <c r="B83" s="75"/>
      <c r="C83" s="81"/>
      <c r="D83" s="75" t="s">
        <v>565</v>
      </c>
      <c r="E83" s="81" t="s">
        <v>566</v>
      </c>
      <c r="F83" s="96" t="s">
        <v>6</v>
      </c>
      <c r="G83" s="96" t="s">
        <v>6</v>
      </c>
      <c r="H83" s="96" t="s">
        <v>6</v>
      </c>
      <c r="I83" s="96" t="s">
        <v>6</v>
      </c>
      <c r="J83" s="96" t="s">
        <v>6</v>
      </c>
      <c r="K83" s="81">
        <v>0</v>
      </c>
      <c r="L83" s="81">
        <v>0</v>
      </c>
      <c r="M83" s="81">
        <v>0</v>
      </c>
      <c r="N83" s="84">
        <v>158.68100000000001</v>
      </c>
      <c r="O83" s="84">
        <v>712.46299999999997</v>
      </c>
      <c r="P83" s="84">
        <v>443.97800000000001</v>
      </c>
      <c r="Q83" s="84">
        <v>287.19099999999997</v>
      </c>
      <c r="R83" s="84">
        <v>112.45699999999999</v>
      </c>
      <c r="S83" s="84">
        <v>7.3170000000000002</v>
      </c>
      <c r="T83" s="84">
        <v>0.64</v>
      </c>
      <c r="U83" s="84">
        <v>16.140999999999998</v>
      </c>
      <c r="V83" s="84">
        <v>16.617000000000001</v>
      </c>
      <c r="W83" s="84">
        <v>4.6920000000000002</v>
      </c>
      <c r="X83" s="81">
        <v>0</v>
      </c>
      <c r="Y83" s="81">
        <v>0</v>
      </c>
      <c r="Z83" s="81">
        <v>0</v>
      </c>
      <c r="AA83" s="84">
        <v>427.67700000000002</v>
      </c>
      <c r="AB83" s="107">
        <v>134.17400000000001</v>
      </c>
      <c r="AC83" s="107">
        <v>37.563000000000002</v>
      </c>
      <c r="AD83" s="84">
        <v>198.52199999999999</v>
      </c>
      <c r="AE83" s="84">
        <v>235.541</v>
      </c>
      <c r="AF83" s="84">
        <v>333.79599999999999</v>
      </c>
      <c r="AG83" s="124">
        <v>369.73200000000003</v>
      </c>
      <c r="AH83" s="124">
        <v>310.72399999999999</v>
      </c>
      <c r="AI83" s="124">
        <v>221.15300000000002</v>
      </c>
      <c r="AJ83" s="378">
        <v>93.754000000000005</v>
      </c>
      <c r="AK83" s="124">
        <v>85.447000000000003</v>
      </c>
      <c r="AL83" s="124">
        <v>73.051000000000002</v>
      </c>
      <c r="AM83" s="115">
        <v>73.275999999999982</v>
      </c>
      <c r="AN83" s="115">
        <v>149.04400000000001</v>
      </c>
      <c r="AO83" s="115">
        <v>336.096</v>
      </c>
      <c r="AP83" s="115">
        <v>268.63</v>
      </c>
    </row>
    <row r="84" spans="2:42" s="70" customFormat="1" ht="15.6" customHeight="1" x14ac:dyDescent="0.25">
      <c r="B84" s="75"/>
      <c r="C84" s="81"/>
      <c r="D84" s="75" t="s">
        <v>567</v>
      </c>
      <c r="E84" s="81" t="s">
        <v>568</v>
      </c>
      <c r="F84" s="96" t="s">
        <v>6</v>
      </c>
      <c r="G84" s="96" t="s">
        <v>6</v>
      </c>
      <c r="H84" s="96" t="s">
        <v>6</v>
      </c>
      <c r="I84" s="96" t="s">
        <v>6</v>
      </c>
      <c r="J84" s="96" t="s">
        <v>6</v>
      </c>
      <c r="K84" s="81">
        <v>0</v>
      </c>
      <c r="L84" s="81">
        <v>0</v>
      </c>
      <c r="M84" s="81">
        <v>0</v>
      </c>
      <c r="N84" s="81">
        <v>0</v>
      </c>
      <c r="O84" s="81">
        <v>0</v>
      </c>
      <c r="P84" s="81">
        <v>0</v>
      </c>
      <c r="Q84" s="81">
        <v>0</v>
      </c>
      <c r="R84" s="81">
        <v>0</v>
      </c>
      <c r="S84" s="81">
        <v>0</v>
      </c>
      <c r="T84" s="81">
        <v>0</v>
      </c>
      <c r="U84" s="83" t="s">
        <v>405</v>
      </c>
      <c r="V84" s="81">
        <v>0</v>
      </c>
      <c r="W84" s="81">
        <v>0</v>
      </c>
      <c r="X84" s="81">
        <v>0</v>
      </c>
      <c r="Y84" s="81">
        <v>0</v>
      </c>
      <c r="Z84" s="81">
        <v>0</v>
      </c>
      <c r="AA84" s="84">
        <v>1.718</v>
      </c>
      <c r="AB84" s="107">
        <v>10.439</v>
      </c>
      <c r="AC84" s="131">
        <v>0</v>
      </c>
      <c r="AD84" s="81">
        <v>0</v>
      </c>
      <c r="AE84" s="81">
        <v>0</v>
      </c>
      <c r="AF84" s="89" t="s">
        <v>405</v>
      </c>
      <c r="AG84" s="124">
        <v>0</v>
      </c>
      <c r="AH84" s="124">
        <v>0</v>
      </c>
      <c r="AI84" s="118" t="s">
        <v>405</v>
      </c>
      <c r="AJ84" s="371" t="s">
        <v>405</v>
      </c>
      <c r="AK84" s="124">
        <v>0</v>
      </c>
      <c r="AL84" s="116" t="s">
        <v>405</v>
      </c>
      <c r="AM84" s="116" t="s">
        <v>405</v>
      </c>
      <c r="AN84" s="115">
        <v>1.843</v>
      </c>
      <c r="AO84" s="115">
        <v>232.24</v>
      </c>
      <c r="AP84" s="115">
        <v>58.1</v>
      </c>
    </row>
    <row r="85" spans="2:42" s="70" customFormat="1" ht="15.6" customHeight="1" x14ac:dyDescent="0.25">
      <c r="B85" s="75"/>
      <c r="C85" s="81"/>
      <c r="D85" s="75" t="s">
        <v>569</v>
      </c>
      <c r="E85" s="81" t="s">
        <v>570</v>
      </c>
      <c r="F85" s="96" t="s">
        <v>6</v>
      </c>
      <c r="G85" s="96" t="s">
        <v>6</v>
      </c>
      <c r="H85" s="96" t="s">
        <v>6</v>
      </c>
      <c r="I85" s="96" t="s">
        <v>6</v>
      </c>
      <c r="J85" s="96" t="s">
        <v>6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1">
        <v>0</v>
      </c>
      <c r="Q85" s="81">
        <v>0</v>
      </c>
      <c r="R85" s="81">
        <v>0</v>
      </c>
      <c r="S85" s="81">
        <v>0</v>
      </c>
      <c r="T85" s="81">
        <v>0</v>
      </c>
      <c r="U85" s="81">
        <v>0</v>
      </c>
      <c r="V85" s="81">
        <v>0</v>
      </c>
      <c r="W85" s="81">
        <v>0</v>
      </c>
      <c r="X85" s="81">
        <v>0</v>
      </c>
      <c r="Y85" s="81">
        <v>0</v>
      </c>
      <c r="Z85" s="81">
        <v>0</v>
      </c>
      <c r="AA85" s="89">
        <v>0</v>
      </c>
      <c r="AB85" s="109">
        <v>0</v>
      </c>
      <c r="AC85" s="131">
        <v>0</v>
      </c>
      <c r="AD85" s="131">
        <v>0</v>
      </c>
      <c r="AE85" s="131">
        <v>0</v>
      </c>
      <c r="AF85" s="89">
        <v>0</v>
      </c>
      <c r="AG85" s="124">
        <v>0</v>
      </c>
      <c r="AH85" s="124">
        <v>0</v>
      </c>
      <c r="AI85" s="117">
        <v>0</v>
      </c>
      <c r="AJ85" s="370">
        <v>0</v>
      </c>
      <c r="AK85" s="124">
        <v>0</v>
      </c>
      <c r="AL85" s="117">
        <v>0</v>
      </c>
      <c r="AM85" s="115">
        <v>1.5599999999999996</v>
      </c>
      <c r="AN85" s="109">
        <v>0</v>
      </c>
      <c r="AO85" s="115">
        <v>4.3440000000000003</v>
      </c>
      <c r="AP85" s="124">
        <v>0</v>
      </c>
    </row>
    <row r="86" spans="2:42" s="70" customFormat="1" ht="15.6" customHeight="1" x14ac:dyDescent="0.25">
      <c r="B86" s="75"/>
      <c r="C86" s="81"/>
      <c r="D86" s="75" t="s">
        <v>571</v>
      </c>
      <c r="E86" s="81" t="s">
        <v>572</v>
      </c>
      <c r="F86" s="96" t="s">
        <v>6</v>
      </c>
      <c r="G86" s="96" t="s">
        <v>6</v>
      </c>
      <c r="H86" s="96" t="s">
        <v>6</v>
      </c>
      <c r="I86" s="96" t="s">
        <v>6</v>
      </c>
      <c r="J86" s="96" t="s">
        <v>6</v>
      </c>
      <c r="K86" s="81">
        <v>0</v>
      </c>
      <c r="L86" s="81">
        <v>0</v>
      </c>
      <c r="M86" s="81">
        <v>0</v>
      </c>
      <c r="N86" s="81">
        <v>0</v>
      </c>
      <c r="O86" s="84">
        <v>2.621</v>
      </c>
      <c r="P86" s="81">
        <v>0</v>
      </c>
      <c r="Q86" s="81">
        <v>0</v>
      </c>
      <c r="R86" s="81">
        <v>0</v>
      </c>
      <c r="S86" s="81">
        <v>0</v>
      </c>
      <c r="T86" s="81">
        <v>0</v>
      </c>
      <c r="U86" s="81">
        <v>0</v>
      </c>
      <c r="V86" s="81">
        <v>0</v>
      </c>
      <c r="W86" s="81">
        <v>0</v>
      </c>
      <c r="X86" s="81">
        <v>0</v>
      </c>
      <c r="Y86" s="81">
        <v>0</v>
      </c>
      <c r="Z86" s="81">
        <v>0</v>
      </c>
      <c r="AA86" s="89">
        <v>0</v>
      </c>
      <c r="AB86" s="109">
        <v>0</v>
      </c>
      <c r="AC86" s="131">
        <v>0</v>
      </c>
      <c r="AD86" s="131">
        <v>0</v>
      </c>
      <c r="AE86" s="131">
        <v>0</v>
      </c>
      <c r="AF86" s="89">
        <v>0</v>
      </c>
      <c r="AG86" s="124">
        <v>0</v>
      </c>
      <c r="AH86" s="124">
        <v>0</v>
      </c>
      <c r="AI86" s="117">
        <v>0</v>
      </c>
      <c r="AJ86" s="370">
        <v>0</v>
      </c>
      <c r="AK86" s="124">
        <v>0</v>
      </c>
      <c r="AL86" s="117">
        <v>0</v>
      </c>
      <c r="AM86" s="117">
        <v>0</v>
      </c>
      <c r="AN86" s="109">
        <v>0</v>
      </c>
      <c r="AO86" s="115">
        <v>0.59399999999999997</v>
      </c>
      <c r="AP86" s="124">
        <v>0</v>
      </c>
    </row>
    <row r="87" spans="2:42" s="70" customFormat="1" ht="15.6" customHeight="1" x14ac:dyDescent="0.25">
      <c r="B87" s="2" t="s">
        <v>573</v>
      </c>
      <c r="C87" s="78" t="s">
        <v>574</v>
      </c>
      <c r="D87" s="78"/>
      <c r="E87" s="78"/>
      <c r="F87" s="95" t="s">
        <v>6</v>
      </c>
      <c r="G87" s="95" t="s">
        <v>6</v>
      </c>
      <c r="H87" s="95" t="s">
        <v>6</v>
      </c>
      <c r="I87" s="95" t="s">
        <v>6</v>
      </c>
      <c r="J87" s="95" t="s">
        <v>6</v>
      </c>
      <c r="K87" s="78">
        <v>0</v>
      </c>
      <c r="L87" s="85" t="s">
        <v>405</v>
      </c>
      <c r="M87" s="78">
        <v>0</v>
      </c>
      <c r="N87" s="78">
        <v>0</v>
      </c>
      <c r="O87" s="85" t="s">
        <v>405</v>
      </c>
      <c r="P87" s="85" t="s">
        <v>405</v>
      </c>
      <c r="Q87" s="85" t="s">
        <v>405</v>
      </c>
      <c r="R87" s="78">
        <v>0</v>
      </c>
      <c r="S87" s="78">
        <v>0</v>
      </c>
      <c r="T87" s="85" t="s">
        <v>405</v>
      </c>
      <c r="U87" s="78">
        <v>0</v>
      </c>
      <c r="V87" s="79">
        <v>4.4779999999999998</v>
      </c>
      <c r="W87" s="78">
        <v>0</v>
      </c>
      <c r="X87" s="79">
        <v>9.7170000000000005</v>
      </c>
      <c r="Y87" s="79">
        <v>3.2450000000000001</v>
      </c>
      <c r="Z87" s="79">
        <v>26.356999999999999</v>
      </c>
      <c r="AA87" s="79">
        <v>203.166</v>
      </c>
      <c r="AB87" s="128">
        <v>20.661000000000001</v>
      </c>
      <c r="AC87" s="128">
        <v>4.8860000000000001</v>
      </c>
      <c r="AD87" s="79">
        <v>12.699</v>
      </c>
      <c r="AE87" s="79">
        <v>221.53100000000001</v>
      </c>
      <c r="AF87" s="85" t="s">
        <v>405</v>
      </c>
      <c r="AG87" s="120">
        <v>3.214</v>
      </c>
      <c r="AH87" s="120">
        <v>17.238</v>
      </c>
      <c r="AI87" s="120">
        <v>1448.4590000000001</v>
      </c>
      <c r="AJ87" s="377">
        <v>1280.3050000000001</v>
      </c>
      <c r="AK87" s="120">
        <v>577.93700000000001</v>
      </c>
      <c r="AL87" s="120">
        <v>522.20000000000005</v>
      </c>
      <c r="AM87" s="114">
        <v>568.45099999999979</v>
      </c>
      <c r="AN87" s="114">
        <v>148.23599999999999</v>
      </c>
      <c r="AO87" s="114">
        <v>1813.0150000000001</v>
      </c>
      <c r="AP87" s="114">
        <v>213.28099999999998</v>
      </c>
    </row>
    <row r="88" spans="2:42" s="70" customFormat="1" ht="15.6" customHeight="1" x14ac:dyDescent="0.25">
      <c r="B88" s="75"/>
      <c r="C88" s="81"/>
      <c r="D88" s="75" t="s">
        <v>575</v>
      </c>
      <c r="E88" s="81" t="s">
        <v>576</v>
      </c>
      <c r="F88" s="96" t="s">
        <v>6</v>
      </c>
      <c r="G88" s="96" t="s">
        <v>6</v>
      </c>
      <c r="H88" s="96" t="s">
        <v>6</v>
      </c>
      <c r="I88" s="96" t="s">
        <v>6</v>
      </c>
      <c r="J88" s="96" t="s">
        <v>6</v>
      </c>
      <c r="K88" s="81">
        <v>0</v>
      </c>
      <c r="L88" s="81">
        <v>0</v>
      </c>
      <c r="M88" s="81">
        <v>0</v>
      </c>
      <c r="N88" s="81">
        <v>0</v>
      </c>
      <c r="O88" s="81">
        <v>0</v>
      </c>
      <c r="P88" s="81">
        <v>0</v>
      </c>
      <c r="Q88" s="81">
        <v>0</v>
      </c>
      <c r="R88" s="81">
        <v>0</v>
      </c>
      <c r="S88" s="81">
        <v>0</v>
      </c>
      <c r="T88" s="81">
        <v>0</v>
      </c>
      <c r="U88" s="81">
        <v>0</v>
      </c>
      <c r="V88" s="81">
        <v>0</v>
      </c>
      <c r="W88" s="81">
        <v>0</v>
      </c>
      <c r="X88" s="81">
        <v>0</v>
      </c>
      <c r="Y88" s="81">
        <v>0</v>
      </c>
      <c r="Z88" s="83" t="s">
        <v>405</v>
      </c>
      <c r="AA88" s="81">
        <v>0</v>
      </c>
      <c r="AB88" s="109">
        <v>0</v>
      </c>
      <c r="AC88" s="107">
        <v>1.5720000000000001</v>
      </c>
      <c r="AD88" s="131" t="s">
        <v>405</v>
      </c>
      <c r="AE88" s="131">
        <v>0</v>
      </c>
      <c r="AF88" s="89">
        <v>0</v>
      </c>
      <c r="AG88" s="124">
        <v>0</v>
      </c>
      <c r="AH88" s="124">
        <v>17.238</v>
      </c>
      <c r="AI88" s="124">
        <v>8.5559999999999992</v>
      </c>
      <c r="AJ88" s="378">
        <v>143.48500000000001</v>
      </c>
      <c r="AK88" s="124">
        <v>368.09499999999997</v>
      </c>
      <c r="AL88" s="124">
        <v>88.21</v>
      </c>
      <c r="AM88" s="115">
        <v>88.698999999999984</v>
      </c>
      <c r="AN88" s="115">
        <v>148.08199999999999</v>
      </c>
      <c r="AO88" s="115">
        <v>128.845</v>
      </c>
      <c r="AP88" s="115">
        <v>208.14699999999999</v>
      </c>
    </row>
    <row r="89" spans="2:42" s="70" customFormat="1" ht="15.6" customHeight="1" x14ac:dyDescent="0.25">
      <c r="B89" s="75"/>
      <c r="C89" s="81"/>
      <c r="D89" s="75" t="s">
        <v>577</v>
      </c>
      <c r="E89" s="81" t="s">
        <v>578</v>
      </c>
      <c r="F89" s="96" t="s">
        <v>6</v>
      </c>
      <c r="G89" s="96" t="s">
        <v>6</v>
      </c>
      <c r="H89" s="96" t="s">
        <v>6</v>
      </c>
      <c r="I89" s="96" t="s">
        <v>6</v>
      </c>
      <c r="J89" s="96" t="s">
        <v>6</v>
      </c>
      <c r="K89" s="81">
        <v>0</v>
      </c>
      <c r="L89" s="83" t="s">
        <v>405</v>
      </c>
      <c r="M89" s="81">
        <v>0</v>
      </c>
      <c r="N89" s="81">
        <v>0</v>
      </c>
      <c r="O89" s="83" t="s">
        <v>405</v>
      </c>
      <c r="P89" s="83" t="s">
        <v>405</v>
      </c>
      <c r="Q89" s="83" t="s">
        <v>405</v>
      </c>
      <c r="R89" s="81">
        <v>0</v>
      </c>
      <c r="S89" s="81">
        <v>0</v>
      </c>
      <c r="T89" s="83" t="s">
        <v>405</v>
      </c>
      <c r="U89" s="81">
        <v>0</v>
      </c>
      <c r="V89" s="81">
        <v>0</v>
      </c>
      <c r="W89" s="81">
        <v>0</v>
      </c>
      <c r="X89" s="81">
        <v>0</v>
      </c>
      <c r="Y89" s="84">
        <v>2.83</v>
      </c>
      <c r="Z89" s="81">
        <v>0</v>
      </c>
      <c r="AA89" s="83" t="s">
        <v>405</v>
      </c>
      <c r="AB89" s="109">
        <v>0</v>
      </c>
      <c r="AC89" s="107">
        <v>3.2970000000000002</v>
      </c>
      <c r="AD89" s="83" t="s">
        <v>405</v>
      </c>
      <c r="AE89" s="83">
        <v>221.53100000000001</v>
      </c>
      <c r="AF89" s="89">
        <v>0</v>
      </c>
      <c r="AG89" s="124">
        <v>3.214</v>
      </c>
      <c r="AH89" s="124">
        <v>0</v>
      </c>
      <c r="AI89" s="115">
        <v>1437.963</v>
      </c>
      <c r="AJ89" s="357">
        <v>1136.5240000000001</v>
      </c>
      <c r="AK89" s="115">
        <v>209.64600000000002</v>
      </c>
      <c r="AL89" s="115">
        <v>429.572</v>
      </c>
      <c r="AM89" s="115">
        <v>8.357999999999997</v>
      </c>
      <c r="AN89" s="116" t="s">
        <v>405</v>
      </c>
      <c r="AO89" s="115">
        <v>16.625</v>
      </c>
      <c r="AP89" s="116" t="s">
        <v>405</v>
      </c>
    </row>
    <row r="90" spans="2:42" s="70" customFormat="1" ht="15.6" customHeight="1" x14ac:dyDescent="0.25">
      <c r="B90" s="75"/>
      <c r="C90" s="81"/>
      <c r="D90" s="75" t="s">
        <v>579</v>
      </c>
      <c r="E90" s="81" t="s">
        <v>580</v>
      </c>
      <c r="F90" s="96" t="s">
        <v>6</v>
      </c>
      <c r="G90" s="96" t="s">
        <v>6</v>
      </c>
      <c r="H90" s="96" t="s">
        <v>6</v>
      </c>
      <c r="I90" s="96" t="s">
        <v>6</v>
      </c>
      <c r="J90" s="96" t="s">
        <v>6</v>
      </c>
      <c r="K90" s="81">
        <v>0</v>
      </c>
      <c r="L90" s="83" t="s">
        <v>405</v>
      </c>
      <c r="M90" s="81">
        <v>0</v>
      </c>
      <c r="N90" s="81">
        <v>0</v>
      </c>
      <c r="O90" s="81">
        <v>0</v>
      </c>
      <c r="P90" s="81">
        <v>0</v>
      </c>
      <c r="Q90" s="81">
        <v>0</v>
      </c>
      <c r="R90" s="81">
        <v>0</v>
      </c>
      <c r="S90" s="81">
        <v>0</v>
      </c>
      <c r="T90" s="83" t="s">
        <v>405</v>
      </c>
      <c r="U90" s="81">
        <v>0</v>
      </c>
      <c r="V90" s="84">
        <v>4.4779999999999998</v>
      </c>
      <c r="W90" s="81">
        <v>0</v>
      </c>
      <c r="X90" s="84">
        <v>9.7170000000000005</v>
      </c>
      <c r="Y90" s="83" t="s">
        <v>405</v>
      </c>
      <c r="Z90" s="84">
        <v>26.035</v>
      </c>
      <c r="AA90" s="84">
        <v>203.161</v>
      </c>
      <c r="AB90" s="107">
        <v>20.661000000000001</v>
      </c>
      <c r="AC90" s="108" t="s">
        <v>405</v>
      </c>
      <c r="AD90" s="84">
        <v>12.44</v>
      </c>
      <c r="AE90" s="89">
        <v>0</v>
      </c>
      <c r="AF90" s="89" t="s">
        <v>405</v>
      </c>
      <c r="AG90" s="124">
        <v>0</v>
      </c>
      <c r="AH90" s="124">
        <v>0</v>
      </c>
      <c r="AI90" s="124">
        <v>1.94</v>
      </c>
      <c r="AJ90" s="378" t="s">
        <v>405</v>
      </c>
      <c r="AK90" s="124">
        <v>0.19600000000000001</v>
      </c>
      <c r="AL90" s="124">
        <v>4.4180000000000001</v>
      </c>
      <c r="AM90" s="115">
        <v>471.39399999999978</v>
      </c>
      <c r="AN90" s="109">
        <v>0</v>
      </c>
      <c r="AO90" s="115">
        <v>1667.5450000000001</v>
      </c>
      <c r="AP90" s="115">
        <v>5.0979999999999999</v>
      </c>
    </row>
    <row r="91" spans="2:42" s="70" customFormat="1" ht="15.6" customHeight="1" x14ac:dyDescent="0.25">
      <c r="B91" s="2" t="s">
        <v>581</v>
      </c>
      <c r="C91" s="78" t="s">
        <v>582</v>
      </c>
      <c r="D91" s="78"/>
      <c r="E91" s="78"/>
      <c r="F91" s="99" t="s">
        <v>6</v>
      </c>
      <c r="G91" s="99" t="s">
        <v>6</v>
      </c>
      <c r="H91" s="99" t="s">
        <v>6</v>
      </c>
      <c r="I91" s="99" t="s">
        <v>6</v>
      </c>
      <c r="J91" s="99" t="s">
        <v>6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9">
        <v>1.5049999999999999</v>
      </c>
      <c r="W91" s="78">
        <v>0</v>
      </c>
      <c r="X91" s="78">
        <v>0</v>
      </c>
      <c r="Y91" s="78">
        <v>0</v>
      </c>
      <c r="Z91" s="78">
        <v>0</v>
      </c>
      <c r="AA91" s="79">
        <v>233.09</v>
      </c>
      <c r="AB91" s="128">
        <v>455.08300000000003</v>
      </c>
      <c r="AC91" s="128">
        <v>326.77600000000001</v>
      </c>
      <c r="AD91" s="79">
        <v>246.42500000000001</v>
      </c>
      <c r="AE91" s="79">
        <v>145.08699999999999</v>
      </c>
      <c r="AF91" s="79">
        <v>109.18600000000001</v>
      </c>
      <c r="AG91" s="204">
        <v>150.49</v>
      </c>
      <c r="AH91" s="204">
        <v>140.68299999999999</v>
      </c>
      <c r="AI91" s="204">
        <v>153.696</v>
      </c>
      <c r="AJ91" s="372">
        <v>9532.3790000000008</v>
      </c>
      <c r="AK91" s="114">
        <v>54229.352999999996</v>
      </c>
      <c r="AL91" s="114">
        <v>58281.780999999995</v>
      </c>
      <c r="AM91" s="114">
        <v>35263.648999999998</v>
      </c>
      <c r="AN91" s="114">
        <v>51612.436999999998</v>
      </c>
      <c r="AO91" s="114">
        <v>48456.311999999998</v>
      </c>
      <c r="AP91" s="114">
        <v>57705.400999999998</v>
      </c>
    </row>
    <row r="92" spans="2:42" s="70" customFormat="1" ht="15.6" customHeight="1" x14ac:dyDescent="0.25">
      <c r="B92" s="75"/>
      <c r="C92" s="81"/>
      <c r="D92" s="75" t="s">
        <v>583</v>
      </c>
      <c r="E92" s="82" t="s">
        <v>584</v>
      </c>
      <c r="F92" s="96" t="s">
        <v>6</v>
      </c>
      <c r="G92" s="96" t="s">
        <v>6</v>
      </c>
      <c r="H92" s="96" t="s">
        <v>6</v>
      </c>
      <c r="I92" s="96" t="s">
        <v>6</v>
      </c>
      <c r="J92" s="96" t="s">
        <v>6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1">
        <v>0</v>
      </c>
      <c r="Q92" s="81">
        <v>0</v>
      </c>
      <c r="R92" s="81">
        <v>0</v>
      </c>
      <c r="S92" s="81">
        <v>0</v>
      </c>
      <c r="T92" s="81">
        <v>0</v>
      </c>
      <c r="U92" s="81">
        <v>0</v>
      </c>
      <c r="V92" s="84">
        <v>1.5049999999999999</v>
      </c>
      <c r="W92" s="81">
        <v>0</v>
      </c>
      <c r="X92" s="81">
        <v>0</v>
      </c>
      <c r="Y92" s="81">
        <v>0</v>
      </c>
      <c r="Z92" s="81">
        <v>0</v>
      </c>
      <c r="AA92" s="84">
        <v>233.09</v>
      </c>
      <c r="AB92" s="107">
        <v>455.08300000000003</v>
      </c>
      <c r="AC92" s="107">
        <v>326.77600000000001</v>
      </c>
      <c r="AD92" s="84">
        <v>246.42500000000001</v>
      </c>
      <c r="AE92" s="84">
        <v>145.08699999999999</v>
      </c>
      <c r="AF92" s="84">
        <v>109.18600000000001</v>
      </c>
      <c r="AG92" s="124">
        <v>150.49</v>
      </c>
      <c r="AH92" s="124">
        <v>140.68299999999999</v>
      </c>
      <c r="AI92" s="124">
        <v>153.696</v>
      </c>
      <c r="AJ92" s="357">
        <v>9532.3790000000008</v>
      </c>
      <c r="AK92" s="115">
        <v>54229.352999999996</v>
      </c>
      <c r="AL92" s="115">
        <v>58281.780999999995</v>
      </c>
      <c r="AM92" s="115">
        <v>35263.648999999998</v>
      </c>
      <c r="AN92" s="115">
        <v>51612.436999999998</v>
      </c>
      <c r="AO92" s="115">
        <v>48456.311999999998</v>
      </c>
      <c r="AP92" s="115">
        <v>57705.400999999998</v>
      </c>
    </row>
    <row r="93" spans="2:42" s="70" customFormat="1" ht="15.6" customHeight="1" x14ac:dyDescent="0.25">
      <c r="B93" s="2" t="s">
        <v>585</v>
      </c>
      <c r="C93" s="78" t="s">
        <v>586</v>
      </c>
      <c r="D93" s="2"/>
      <c r="E93" s="78"/>
      <c r="F93" s="95" t="s">
        <v>6</v>
      </c>
      <c r="G93" s="95" t="s">
        <v>6</v>
      </c>
      <c r="H93" s="95" t="s">
        <v>6</v>
      </c>
      <c r="I93" s="95" t="s">
        <v>6</v>
      </c>
      <c r="J93" s="95" t="s">
        <v>6</v>
      </c>
      <c r="K93" s="85" t="s">
        <v>405</v>
      </c>
      <c r="L93" s="85" t="s">
        <v>405</v>
      </c>
      <c r="M93" s="79">
        <v>5.2629999999999999</v>
      </c>
      <c r="N93" s="78">
        <v>0</v>
      </c>
      <c r="O93" s="79">
        <v>6.5309999999999997</v>
      </c>
      <c r="P93" s="78">
        <v>0</v>
      </c>
      <c r="Q93" s="79">
        <v>5.1109999999999998</v>
      </c>
      <c r="R93" s="78">
        <v>0</v>
      </c>
      <c r="S93" s="85" t="s">
        <v>405</v>
      </c>
      <c r="T93" s="78">
        <v>0</v>
      </c>
      <c r="U93" s="78">
        <v>0</v>
      </c>
      <c r="V93" s="79">
        <v>14.042999999999999</v>
      </c>
      <c r="W93" s="78">
        <v>0</v>
      </c>
      <c r="X93" s="78">
        <v>0</v>
      </c>
      <c r="Y93" s="85" t="s">
        <v>405</v>
      </c>
      <c r="Z93" s="85" t="s">
        <v>405</v>
      </c>
      <c r="AA93" s="79">
        <v>0.68699999999999994</v>
      </c>
      <c r="AB93" s="128">
        <v>2.867</v>
      </c>
      <c r="AC93" s="128">
        <v>7.8529999999999998</v>
      </c>
      <c r="AD93" s="79">
        <v>35.655000000000001</v>
      </c>
      <c r="AE93" s="79">
        <v>395.80200000000002</v>
      </c>
      <c r="AF93" s="79">
        <v>14.405999999999999</v>
      </c>
      <c r="AG93" s="204">
        <v>0.55600000000000005</v>
      </c>
      <c r="AH93" s="204">
        <v>15.023</v>
      </c>
      <c r="AI93" s="103">
        <v>512.80000000000007</v>
      </c>
      <c r="AJ93" s="354">
        <v>1589.6010000000001</v>
      </c>
      <c r="AK93" s="103">
        <v>759.6350000000001</v>
      </c>
      <c r="AL93" s="103">
        <v>907.2410000000001</v>
      </c>
      <c r="AM93" s="114">
        <v>1740.0349999999999</v>
      </c>
      <c r="AN93" s="114">
        <v>828.84899999999993</v>
      </c>
      <c r="AO93" s="114">
        <v>1169.992</v>
      </c>
      <c r="AP93" s="114">
        <v>1167.2310000000002</v>
      </c>
    </row>
    <row r="94" spans="2:42" s="70" customFormat="1" ht="15.6" customHeight="1" x14ac:dyDescent="0.25">
      <c r="B94" s="75"/>
      <c r="C94" s="81"/>
      <c r="D94" s="75" t="s">
        <v>587</v>
      </c>
      <c r="E94" s="81" t="s">
        <v>588</v>
      </c>
      <c r="F94" s="96" t="s">
        <v>6</v>
      </c>
      <c r="G94" s="96" t="s">
        <v>6</v>
      </c>
      <c r="H94" s="96" t="s">
        <v>6</v>
      </c>
      <c r="I94" s="96" t="s">
        <v>6</v>
      </c>
      <c r="J94" s="96" t="s">
        <v>6</v>
      </c>
      <c r="K94" s="83" t="s">
        <v>405</v>
      </c>
      <c r="L94" s="81">
        <v>0</v>
      </c>
      <c r="M94" s="81">
        <v>0</v>
      </c>
      <c r="N94" s="81">
        <v>0</v>
      </c>
      <c r="O94" s="81">
        <v>0</v>
      </c>
      <c r="P94" s="81">
        <v>0</v>
      </c>
      <c r="Q94" s="81">
        <v>0</v>
      </c>
      <c r="R94" s="81">
        <v>0</v>
      </c>
      <c r="S94" s="81">
        <v>0</v>
      </c>
      <c r="T94" s="81">
        <v>0</v>
      </c>
      <c r="U94" s="81">
        <v>0</v>
      </c>
      <c r="V94" s="81">
        <v>0</v>
      </c>
      <c r="W94" s="81">
        <v>0</v>
      </c>
      <c r="X94" s="81">
        <v>0</v>
      </c>
      <c r="Y94" s="81">
        <v>0</v>
      </c>
      <c r="Z94" s="83" t="s">
        <v>405</v>
      </c>
      <c r="AA94" s="81">
        <v>0</v>
      </c>
      <c r="AB94" s="109">
        <v>0</v>
      </c>
      <c r="AC94" s="131">
        <v>0</v>
      </c>
      <c r="AD94" s="109">
        <v>0</v>
      </c>
      <c r="AE94" s="109">
        <v>0</v>
      </c>
      <c r="AF94" s="81">
        <v>0</v>
      </c>
      <c r="AG94" s="124">
        <v>0</v>
      </c>
      <c r="AH94" s="124">
        <v>4.923</v>
      </c>
      <c r="AI94" s="124">
        <v>3.3290000000000002</v>
      </c>
      <c r="AJ94" s="357">
        <v>1115.537</v>
      </c>
      <c r="AK94" s="115">
        <v>439.99099999999999</v>
      </c>
      <c r="AL94" s="115">
        <v>901.50700000000006</v>
      </c>
      <c r="AM94" s="115">
        <v>964.55200000000002</v>
      </c>
      <c r="AN94" s="109">
        <v>0</v>
      </c>
      <c r="AO94" s="115">
        <v>10.573</v>
      </c>
      <c r="AP94" s="124">
        <v>0</v>
      </c>
    </row>
    <row r="95" spans="2:42" s="70" customFormat="1" ht="15.6" customHeight="1" x14ac:dyDescent="0.25">
      <c r="B95" s="75"/>
      <c r="C95" s="81"/>
      <c r="D95" s="75" t="s">
        <v>589</v>
      </c>
      <c r="E95" s="81" t="s">
        <v>590</v>
      </c>
      <c r="F95" s="96" t="s">
        <v>6</v>
      </c>
      <c r="G95" s="96" t="s">
        <v>6</v>
      </c>
      <c r="H95" s="96" t="s">
        <v>6</v>
      </c>
      <c r="I95" s="96" t="s">
        <v>6</v>
      </c>
      <c r="J95" s="96" t="s">
        <v>6</v>
      </c>
      <c r="K95" s="83" t="s">
        <v>405</v>
      </c>
      <c r="L95" s="83" t="s">
        <v>405</v>
      </c>
      <c r="M95" s="81">
        <v>0</v>
      </c>
      <c r="N95" s="81">
        <v>0</v>
      </c>
      <c r="O95" s="84">
        <v>4.4889999999999999</v>
      </c>
      <c r="P95" s="81">
        <v>0</v>
      </c>
      <c r="Q95" s="84">
        <v>3.8340000000000001</v>
      </c>
      <c r="R95" s="81">
        <v>0</v>
      </c>
      <c r="S95" s="81">
        <v>0</v>
      </c>
      <c r="T95" s="81">
        <v>0</v>
      </c>
      <c r="U95" s="81">
        <v>0</v>
      </c>
      <c r="V95" s="81">
        <v>0</v>
      </c>
      <c r="W95" s="81">
        <v>0</v>
      </c>
      <c r="X95" s="81">
        <v>0</v>
      </c>
      <c r="Y95" s="81">
        <v>0</v>
      </c>
      <c r="Z95" s="83" t="s">
        <v>405</v>
      </c>
      <c r="AA95" s="84">
        <v>0.505</v>
      </c>
      <c r="AB95" s="107">
        <v>2.242</v>
      </c>
      <c r="AC95" s="138">
        <v>4.5940000000000003</v>
      </c>
      <c r="AD95" s="84">
        <v>17.885999999999999</v>
      </c>
      <c r="AE95" s="84">
        <v>390.33199999999999</v>
      </c>
      <c r="AF95" s="84">
        <v>1.2929999999999999</v>
      </c>
      <c r="AG95" s="124">
        <v>0</v>
      </c>
      <c r="AH95" s="124">
        <v>5.476</v>
      </c>
      <c r="AI95" s="124">
        <v>487.36099999999999</v>
      </c>
      <c r="AJ95" s="378">
        <v>245.69399999999999</v>
      </c>
      <c r="AK95" s="124">
        <v>262.28399999999999</v>
      </c>
      <c r="AL95" s="124">
        <v>1.3320000000000001</v>
      </c>
      <c r="AM95" s="115">
        <v>546.72300000000007</v>
      </c>
      <c r="AN95" s="115">
        <v>560.83199999999999</v>
      </c>
      <c r="AO95" s="115">
        <v>938.11599999999999</v>
      </c>
      <c r="AP95" s="124">
        <v>923.11500000000001</v>
      </c>
    </row>
    <row r="96" spans="2:42" s="70" customFormat="1" ht="15.6" customHeight="1" x14ac:dyDescent="0.25">
      <c r="B96" s="75"/>
      <c r="C96" s="81"/>
      <c r="D96" s="75" t="s">
        <v>591</v>
      </c>
      <c r="E96" s="81" t="s">
        <v>592</v>
      </c>
      <c r="F96" s="96" t="s">
        <v>6</v>
      </c>
      <c r="G96" s="96" t="s">
        <v>6</v>
      </c>
      <c r="H96" s="96" t="s">
        <v>6</v>
      </c>
      <c r="I96" s="96" t="s">
        <v>6</v>
      </c>
      <c r="J96" s="96" t="s">
        <v>6</v>
      </c>
      <c r="K96" s="81">
        <v>0</v>
      </c>
      <c r="L96" s="81">
        <v>0</v>
      </c>
      <c r="M96" s="81">
        <v>0</v>
      </c>
      <c r="N96" s="81">
        <v>0</v>
      </c>
      <c r="O96" s="81">
        <v>0</v>
      </c>
      <c r="P96" s="81">
        <v>0</v>
      </c>
      <c r="Q96" s="81">
        <v>0</v>
      </c>
      <c r="R96" s="81">
        <v>0</v>
      </c>
      <c r="S96" s="81">
        <v>0</v>
      </c>
      <c r="T96" s="81">
        <v>0</v>
      </c>
      <c r="U96" s="81">
        <v>0</v>
      </c>
      <c r="V96" s="81">
        <v>0</v>
      </c>
      <c r="W96" s="81">
        <v>0</v>
      </c>
      <c r="X96" s="81">
        <v>0</v>
      </c>
      <c r="Y96" s="81">
        <v>0</v>
      </c>
      <c r="Z96" s="81">
        <v>0</v>
      </c>
      <c r="AA96" s="89" t="s">
        <v>405</v>
      </c>
      <c r="AB96" s="109">
        <v>0</v>
      </c>
      <c r="AC96" s="109">
        <v>0</v>
      </c>
      <c r="AD96" s="131">
        <v>0</v>
      </c>
      <c r="AE96" s="131">
        <v>0</v>
      </c>
      <c r="AF96" s="81">
        <v>0</v>
      </c>
      <c r="AG96" s="124">
        <v>0</v>
      </c>
      <c r="AH96" s="124">
        <v>0</v>
      </c>
      <c r="AI96" s="117">
        <v>0</v>
      </c>
      <c r="AJ96" s="357">
        <v>0.60099999999999998</v>
      </c>
      <c r="AK96" s="115">
        <v>45.551000000000002</v>
      </c>
      <c r="AL96" s="124">
        <v>0</v>
      </c>
      <c r="AM96" s="115">
        <v>5.6520000000000001</v>
      </c>
      <c r="AN96" s="115">
        <v>146.654</v>
      </c>
      <c r="AO96" s="115">
        <v>63.55</v>
      </c>
      <c r="AP96" s="124">
        <v>118.124</v>
      </c>
    </row>
    <row r="97" spans="2:42" s="70" customFormat="1" ht="15.6" customHeight="1" x14ac:dyDescent="0.25">
      <c r="B97" s="75"/>
      <c r="C97" s="81"/>
      <c r="D97" s="75" t="s">
        <v>593</v>
      </c>
      <c r="E97" s="81" t="s">
        <v>594</v>
      </c>
      <c r="F97" s="96" t="s">
        <v>6</v>
      </c>
      <c r="G97" s="96" t="s">
        <v>6</v>
      </c>
      <c r="H97" s="96" t="s">
        <v>6</v>
      </c>
      <c r="I97" s="96" t="s">
        <v>6</v>
      </c>
      <c r="J97" s="96" t="s">
        <v>6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  <c r="S97" s="81">
        <v>0</v>
      </c>
      <c r="T97" s="81">
        <v>0</v>
      </c>
      <c r="U97" s="81">
        <v>0</v>
      </c>
      <c r="V97" s="81">
        <v>0</v>
      </c>
      <c r="W97" s="81">
        <v>0</v>
      </c>
      <c r="X97" s="81">
        <v>0</v>
      </c>
      <c r="Y97" s="81">
        <v>0</v>
      </c>
      <c r="Z97" s="81">
        <v>0</v>
      </c>
      <c r="AA97" s="81">
        <v>0</v>
      </c>
      <c r="AB97" s="109">
        <v>0</v>
      </c>
      <c r="AC97" s="109">
        <v>0</v>
      </c>
      <c r="AD97" s="109">
        <v>0</v>
      </c>
      <c r="AE97" s="109">
        <v>0</v>
      </c>
      <c r="AF97" s="81">
        <v>0</v>
      </c>
      <c r="AG97" s="124">
        <v>0</v>
      </c>
      <c r="AH97" s="124">
        <v>0</v>
      </c>
      <c r="AI97" s="117">
        <v>0</v>
      </c>
      <c r="AJ97" s="370">
        <v>0</v>
      </c>
      <c r="AK97" s="124">
        <v>0</v>
      </c>
      <c r="AL97" s="117">
        <v>0</v>
      </c>
      <c r="AM97" s="117">
        <v>0</v>
      </c>
      <c r="AN97" s="109">
        <v>0</v>
      </c>
      <c r="AO97" s="124">
        <v>0</v>
      </c>
      <c r="AP97" s="124">
        <v>0</v>
      </c>
    </row>
    <row r="98" spans="2:42" s="70" customFormat="1" ht="15.6" customHeight="1" x14ac:dyDescent="0.25">
      <c r="B98" s="75"/>
      <c r="C98" s="81"/>
      <c r="D98" s="75" t="s">
        <v>595</v>
      </c>
      <c r="E98" s="81" t="s">
        <v>596</v>
      </c>
      <c r="F98" s="96" t="s">
        <v>6</v>
      </c>
      <c r="G98" s="96" t="s">
        <v>6</v>
      </c>
      <c r="H98" s="96" t="s">
        <v>6</v>
      </c>
      <c r="I98" s="96" t="s">
        <v>6</v>
      </c>
      <c r="J98" s="96" t="s">
        <v>6</v>
      </c>
      <c r="K98" s="81">
        <v>0</v>
      </c>
      <c r="L98" s="81">
        <v>0</v>
      </c>
      <c r="M98" s="81">
        <v>0</v>
      </c>
      <c r="N98" s="81">
        <v>0</v>
      </c>
      <c r="O98" s="81">
        <v>0</v>
      </c>
      <c r="P98" s="81">
        <v>0</v>
      </c>
      <c r="Q98" s="81">
        <v>0</v>
      </c>
      <c r="R98" s="81">
        <v>0</v>
      </c>
      <c r="S98" s="83" t="s">
        <v>405</v>
      </c>
      <c r="T98" s="81">
        <v>0</v>
      </c>
      <c r="U98" s="81">
        <v>0</v>
      </c>
      <c r="V98" s="81">
        <v>0</v>
      </c>
      <c r="W98" s="81">
        <v>0</v>
      </c>
      <c r="X98" s="81">
        <v>0</v>
      </c>
      <c r="Y98" s="81">
        <v>0</v>
      </c>
      <c r="Z98" s="81">
        <v>0</v>
      </c>
      <c r="AA98" s="89">
        <v>0</v>
      </c>
      <c r="AB98" s="109">
        <v>0</v>
      </c>
      <c r="AC98" s="109">
        <v>0</v>
      </c>
      <c r="AD98" s="131" t="s">
        <v>405</v>
      </c>
      <c r="AE98" s="131" t="s">
        <v>405</v>
      </c>
      <c r="AF98" s="89">
        <v>0</v>
      </c>
      <c r="AG98" s="124">
        <v>0.55600000000000005</v>
      </c>
      <c r="AH98" s="124">
        <v>0.71599999999999997</v>
      </c>
      <c r="AI98" s="124">
        <v>15.689</v>
      </c>
      <c r="AJ98" s="378">
        <v>16.164999999999999</v>
      </c>
      <c r="AK98" s="124">
        <v>0.46199999999999997</v>
      </c>
      <c r="AL98" s="124">
        <v>2.726</v>
      </c>
      <c r="AM98" s="115">
        <v>51.706999999999958</v>
      </c>
      <c r="AN98" s="115">
        <v>3.5449999999999999</v>
      </c>
      <c r="AO98" s="115">
        <v>14.032</v>
      </c>
      <c r="AP98" s="124">
        <v>8.5939999999999994</v>
      </c>
    </row>
    <row r="99" spans="2:42" s="70" customFormat="1" ht="15.6" customHeight="1" x14ac:dyDescent="0.25">
      <c r="B99" s="75"/>
      <c r="C99" s="81"/>
      <c r="D99" s="75" t="s">
        <v>597</v>
      </c>
      <c r="E99" s="81" t="s">
        <v>598</v>
      </c>
      <c r="F99" s="96" t="s">
        <v>6</v>
      </c>
      <c r="G99" s="96" t="s">
        <v>6</v>
      </c>
      <c r="H99" s="96" t="s">
        <v>6</v>
      </c>
      <c r="I99" s="96" t="s">
        <v>6</v>
      </c>
      <c r="J99" s="96" t="s">
        <v>6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1">
        <v>0</v>
      </c>
      <c r="S99" s="81">
        <v>0</v>
      </c>
      <c r="T99" s="81">
        <v>0</v>
      </c>
      <c r="U99" s="81">
        <v>0</v>
      </c>
      <c r="V99" s="81">
        <v>0</v>
      </c>
      <c r="W99" s="81">
        <v>0</v>
      </c>
      <c r="X99" s="81">
        <v>0</v>
      </c>
      <c r="Y99" s="81">
        <v>0</v>
      </c>
      <c r="Z99" s="81">
        <v>0</v>
      </c>
      <c r="AA99" s="81">
        <v>0</v>
      </c>
      <c r="AB99" s="109">
        <v>0</v>
      </c>
      <c r="AC99" s="109">
        <v>0</v>
      </c>
      <c r="AD99" s="109">
        <v>0</v>
      </c>
      <c r="AE99" s="109">
        <v>0</v>
      </c>
      <c r="AF99" s="81">
        <v>0</v>
      </c>
      <c r="AG99" s="124">
        <v>0</v>
      </c>
      <c r="AH99" s="124">
        <v>0</v>
      </c>
      <c r="AI99" s="124">
        <v>0</v>
      </c>
      <c r="AJ99" s="378">
        <v>0</v>
      </c>
      <c r="AK99" s="124">
        <v>0</v>
      </c>
      <c r="AL99" s="124">
        <v>0</v>
      </c>
      <c r="AM99" s="124">
        <v>0</v>
      </c>
      <c r="AN99" s="109">
        <v>0</v>
      </c>
      <c r="AO99" s="124">
        <v>0</v>
      </c>
      <c r="AP99" s="124">
        <v>0</v>
      </c>
    </row>
    <row r="100" spans="2:42" s="70" customFormat="1" ht="15.6" customHeight="1" x14ac:dyDescent="0.25">
      <c r="B100" s="75"/>
      <c r="C100" s="81"/>
      <c r="D100" s="75" t="s">
        <v>599</v>
      </c>
      <c r="E100" s="81" t="s">
        <v>600</v>
      </c>
      <c r="F100" s="96" t="s">
        <v>6</v>
      </c>
      <c r="G100" s="96" t="s">
        <v>6</v>
      </c>
      <c r="H100" s="96" t="s">
        <v>6</v>
      </c>
      <c r="I100" s="96" t="s">
        <v>6</v>
      </c>
      <c r="J100" s="96" t="s">
        <v>6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81">
        <v>0</v>
      </c>
      <c r="T100" s="81">
        <v>0</v>
      </c>
      <c r="U100" s="81">
        <v>0</v>
      </c>
      <c r="V100" s="81">
        <v>0</v>
      </c>
      <c r="W100" s="81">
        <v>0</v>
      </c>
      <c r="X100" s="81">
        <v>0</v>
      </c>
      <c r="Y100" s="81">
        <v>0</v>
      </c>
      <c r="Z100" s="81">
        <v>0</v>
      </c>
      <c r="AA100" s="81">
        <v>0</v>
      </c>
      <c r="AB100" s="109">
        <v>0</v>
      </c>
      <c r="AC100" s="109">
        <v>0</v>
      </c>
      <c r="AD100" s="109">
        <v>0</v>
      </c>
      <c r="AE100" s="109">
        <v>0</v>
      </c>
      <c r="AF100" s="81">
        <v>0</v>
      </c>
      <c r="AG100" s="124">
        <v>0</v>
      </c>
      <c r="AH100" s="124">
        <v>0</v>
      </c>
      <c r="AI100" s="117">
        <v>0</v>
      </c>
      <c r="AJ100" s="370">
        <v>0</v>
      </c>
      <c r="AK100" s="124">
        <v>0</v>
      </c>
      <c r="AL100" s="117">
        <v>0</v>
      </c>
      <c r="AM100" s="117">
        <v>0</v>
      </c>
      <c r="AN100" s="109">
        <v>0</v>
      </c>
      <c r="AO100" s="115">
        <v>3.6720000000000002</v>
      </c>
      <c r="AP100" s="124">
        <v>0</v>
      </c>
    </row>
    <row r="101" spans="2:42" s="70" customFormat="1" ht="15.6" customHeight="1" x14ac:dyDescent="0.25">
      <c r="B101" s="75"/>
      <c r="C101" s="81"/>
      <c r="D101" s="75" t="s">
        <v>601</v>
      </c>
      <c r="E101" s="81" t="s">
        <v>602</v>
      </c>
      <c r="F101" s="96" t="s">
        <v>6</v>
      </c>
      <c r="G101" s="96" t="s">
        <v>6</v>
      </c>
      <c r="H101" s="96" t="s">
        <v>6</v>
      </c>
      <c r="I101" s="96" t="s">
        <v>6</v>
      </c>
      <c r="J101" s="96" t="s">
        <v>6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81">
        <v>0</v>
      </c>
      <c r="T101" s="81">
        <v>0</v>
      </c>
      <c r="U101" s="81">
        <v>0</v>
      </c>
      <c r="V101" s="81">
        <v>0</v>
      </c>
      <c r="W101" s="81">
        <v>0</v>
      </c>
      <c r="X101" s="81">
        <v>0</v>
      </c>
      <c r="Y101" s="81">
        <v>0</v>
      </c>
      <c r="Z101" s="81">
        <v>0</v>
      </c>
      <c r="AA101" s="81">
        <v>0</v>
      </c>
      <c r="AB101" s="109">
        <v>0</v>
      </c>
      <c r="AC101" s="109">
        <v>0</v>
      </c>
      <c r="AD101" s="109">
        <v>0</v>
      </c>
      <c r="AE101" s="109">
        <v>0</v>
      </c>
      <c r="AF101" s="81">
        <v>0</v>
      </c>
      <c r="AG101" s="124">
        <v>0</v>
      </c>
      <c r="AH101" s="124">
        <v>0</v>
      </c>
      <c r="AI101" s="117">
        <v>0</v>
      </c>
      <c r="AJ101" s="370">
        <v>0</v>
      </c>
      <c r="AK101" s="124">
        <v>0</v>
      </c>
      <c r="AL101" s="117">
        <v>0</v>
      </c>
      <c r="AM101" s="124">
        <v>0</v>
      </c>
      <c r="AN101" s="109">
        <v>0</v>
      </c>
      <c r="AO101" s="124">
        <v>0</v>
      </c>
      <c r="AP101" s="124">
        <v>0</v>
      </c>
    </row>
    <row r="102" spans="2:42" s="70" customFormat="1" ht="15.6" customHeight="1" x14ac:dyDescent="0.25">
      <c r="B102" s="75"/>
      <c r="C102" s="81"/>
      <c r="D102" s="75" t="s">
        <v>603</v>
      </c>
      <c r="E102" s="81" t="s">
        <v>604</v>
      </c>
      <c r="F102" s="96" t="s">
        <v>6</v>
      </c>
      <c r="G102" s="96" t="s">
        <v>6</v>
      </c>
      <c r="H102" s="96" t="s">
        <v>6</v>
      </c>
      <c r="I102" s="96" t="s">
        <v>6</v>
      </c>
      <c r="J102" s="96" t="s">
        <v>6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1">
        <v>0</v>
      </c>
      <c r="W102" s="81">
        <v>0</v>
      </c>
      <c r="X102" s="81">
        <v>0</v>
      </c>
      <c r="Y102" s="81">
        <v>0</v>
      </c>
      <c r="Z102" s="81">
        <v>0</v>
      </c>
      <c r="AA102" s="81">
        <v>0</v>
      </c>
      <c r="AB102" s="109">
        <v>0</v>
      </c>
      <c r="AC102" s="109">
        <v>0</v>
      </c>
      <c r="AD102" s="109">
        <v>0</v>
      </c>
      <c r="AE102" s="109">
        <v>0</v>
      </c>
      <c r="AF102" s="81">
        <v>0</v>
      </c>
      <c r="AG102" s="124">
        <v>0</v>
      </c>
      <c r="AH102" s="124">
        <v>0</v>
      </c>
      <c r="AI102" s="117">
        <v>0</v>
      </c>
      <c r="AJ102" s="370">
        <v>0</v>
      </c>
      <c r="AK102" s="124">
        <v>0</v>
      </c>
      <c r="AL102" s="117">
        <v>0</v>
      </c>
      <c r="AM102" s="124">
        <v>0</v>
      </c>
      <c r="AN102" s="109">
        <v>0</v>
      </c>
      <c r="AO102" s="124">
        <v>0</v>
      </c>
      <c r="AP102" s="124">
        <v>0</v>
      </c>
    </row>
    <row r="103" spans="2:42" s="70" customFormat="1" ht="15.6" customHeight="1" x14ac:dyDescent="0.25">
      <c r="B103" s="75"/>
      <c r="C103" s="81"/>
      <c r="D103" s="75" t="s">
        <v>605</v>
      </c>
      <c r="E103" s="81" t="s">
        <v>606</v>
      </c>
      <c r="F103" s="96" t="s">
        <v>6</v>
      </c>
      <c r="G103" s="96" t="s">
        <v>6</v>
      </c>
      <c r="H103" s="96" t="s">
        <v>6</v>
      </c>
      <c r="I103" s="96" t="s">
        <v>6</v>
      </c>
      <c r="J103" s="96" t="s">
        <v>6</v>
      </c>
      <c r="K103" s="81">
        <v>0</v>
      </c>
      <c r="L103" s="83" t="s">
        <v>405</v>
      </c>
      <c r="M103" s="84">
        <v>5.2629999999999999</v>
      </c>
      <c r="N103" s="81">
        <v>0</v>
      </c>
      <c r="O103" s="84">
        <v>2.0419999999999998</v>
      </c>
      <c r="P103" s="81">
        <v>0</v>
      </c>
      <c r="Q103" s="84">
        <v>1.2769999999999999</v>
      </c>
      <c r="R103" s="81">
        <v>0</v>
      </c>
      <c r="S103" s="81">
        <v>0</v>
      </c>
      <c r="T103" s="81">
        <v>0</v>
      </c>
      <c r="U103" s="81">
        <v>0</v>
      </c>
      <c r="V103" s="81">
        <v>0</v>
      </c>
      <c r="W103" s="81">
        <v>0</v>
      </c>
      <c r="X103" s="81">
        <v>0</v>
      </c>
      <c r="Y103" s="83" t="s">
        <v>405</v>
      </c>
      <c r="Z103" s="81">
        <v>0</v>
      </c>
      <c r="AA103" s="83" t="s">
        <v>405</v>
      </c>
      <c r="AB103" s="107">
        <v>0.625</v>
      </c>
      <c r="AC103" s="107">
        <v>3.2589999999999999</v>
      </c>
      <c r="AD103" s="83" t="s">
        <v>405</v>
      </c>
      <c r="AE103" s="83">
        <v>5.1289999999999996</v>
      </c>
      <c r="AF103" s="84">
        <v>13.113</v>
      </c>
      <c r="AG103" s="124">
        <v>0</v>
      </c>
      <c r="AH103" s="124">
        <v>3.9079999999999999</v>
      </c>
      <c r="AI103" s="124">
        <v>5.3339999999999996</v>
      </c>
      <c r="AJ103" s="378">
        <v>4.431</v>
      </c>
      <c r="AK103" s="124">
        <v>0.40200000000000002</v>
      </c>
      <c r="AL103" s="124">
        <v>1.6759999999999999</v>
      </c>
      <c r="AM103" s="115">
        <v>143.47499999999997</v>
      </c>
      <c r="AN103" s="115">
        <v>93.097999999999999</v>
      </c>
      <c r="AO103" s="115">
        <v>111.575</v>
      </c>
      <c r="AP103" s="115">
        <v>84.66</v>
      </c>
    </row>
    <row r="104" spans="2:42" s="70" customFormat="1" ht="15.6" customHeight="1" x14ac:dyDescent="0.25">
      <c r="B104" s="75"/>
      <c r="C104" s="81"/>
      <c r="D104" s="75" t="s">
        <v>607</v>
      </c>
      <c r="E104" s="81" t="s">
        <v>608</v>
      </c>
      <c r="F104" s="96" t="s">
        <v>6</v>
      </c>
      <c r="G104" s="96" t="s">
        <v>6</v>
      </c>
      <c r="H104" s="96" t="s">
        <v>6</v>
      </c>
      <c r="I104" s="96" t="s">
        <v>6</v>
      </c>
      <c r="J104" s="96" t="s">
        <v>6</v>
      </c>
      <c r="K104" s="81">
        <v>0</v>
      </c>
      <c r="L104" s="81">
        <v>0</v>
      </c>
      <c r="M104" s="81">
        <v>0</v>
      </c>
      <c r="N104" s="81">
        <v>0</v>
      </c>
      <c r="O104" s="81">
        <v>0</v>
      </c>
      <c r="P104" s="81">
        <v>0</v>
      </c>
      <c r="Q104" s="81">
        <v>0</v>
      </c>
      <c r="R104" s="81">
        <v>0</v>
      </c>
      <c r="S104" s="81">
        <v>0</v>
      </c>
      <c r="T104" s="81">
        <v>0</v>
      </c>
      <c r="U104" s="81">
        <v>0</v>
      </c>
      <c r="V104" s="84">
        <v>14.042999999999999</v>
      </c>
      <c r="W104" s="81">
        <v>0</v>
      </c>
      <c r="X104" s="81">
        <v>0</v>
      </c>
      <c r="Y104" s="81">
        <v>0</v>
      </c>
      <c r="Z104" s="81">
        <v>0</v>
      </c>
      <c r="AA104" s="81">
        <v>0</v>
      </c>
      <c r="AB104" s="109">
        <v>0</v>
      </c>
      <c r="AC104" s="109">
        <v>0</v>
      </c>
      <c r="AD104" s="81">
        <v>17</v>
      </c>
      <c r="AE104" s="81">
        <v>0</v>
      </c>
      <c r="AF104" s="81">
        <v>0</v>
      </c>
      <c r="AG104" s="124">
        <v>0</v>
      </c>
      <c r="AH104" s="124">
        <v>0</v>
      </c>
      <c r="AI104" s="124">
        <v>1.087</v>
      </c>
      <c r="AJ104" s="378">
        <v>207.173</v>
      </c>
      <c r="AK104" s="124">
        <v>10.945</v>
      </c>
      <c r="AL104" s="124">
        <v>0</v>
      </c>
      <c r="AM104" s="115">
        <v>27.926000000000002</v>
      </c>
      <c r="AN104" s="115">
        <v>24.72</v>
      </c>
      <c r="AO104" s="115">
        <v>28.474</v>
      </c>
      <c r="AP104" s="115">
        <v>32.738</v>
      </c>
    </row>
    <row r="105" spans="2:42" s="70" customFormat="1" ht="15.6" customHeight="1" x14ac:dyDescent="0.25">
      <c r="B105" s="2" t="s">
        <v>609</v>
      </c>
      <c r="C105" s="78" t="s">
        <v>610</v>
      </c>
      <c r="D105" s="78"/>
      <c r="E105" s="78"/>
      <c r="F105" s="95" t="s">
        <v>6</v>
      </c>
      <c r="G105" s="95" t="s">
        <v>6</v>
      </c>
      <c r="H105" s="95" t="s">
        <v>6</v>
      </c>
      <c r="I105" s="95" t="s">
        <v>6</v>
      </c>
      <c r="J105" s="95" t="s">
        <v>6</v>
      </c>
      <c r="K105" s="79">
        <v>389.541</v>
      </c>
      <c r="L105" s="85" t="s">
        <v>405</v>
      </c>
      <c r="M105" s="79">
        <v>114.902</v>
      </c>
      <c r="N105" s="79">
        <v>23.106000000000002</v>
      </c>
      <c r="O105" s="78">
        <v>0</v>
      </c>
      <c r="P105" s="78">
        <v>0</v>
      </c>
      <c r="Q105" s="79">
        <v>18.193000000000001</v>
      </c>
      <c r="R105" s="79">
        <v>61.163000000000004</v>
      </c>
      <c r="S105" s="79">
        <v>2.544</v>
      </c>
      <c r="T105" s="79">
        <v>473.02700000000004</v>
      </c>
      <c r="U105" s="79">
        <v>700.35199999999998</v>
      </c>
      <c r="V105" s="79">
        <v>1204.04</v>
      </c>
      <c r="W105" s="79">
        <v>1394.771</v>
      </c>
      <c r="X105" s="79">
        <v>1316.5920000000001</v>
      </c>
      <c r="Y105" s="79">
        <v>1374.1950000000002</v>
      </c>
      <c r="Z105" s="79">
        <v>2906.3320000000003</v>
      </c>
      <c r="AA105" s="79">
        <v>3181.0519999999997</v>
      </c>
      <c r="AB105" s="128">
        <v>3215.39</v>
      </c>
      <c r="AC105" s="128">
        <v>2547.8649999999998</v>
      </c>
      <c r="AD105" s="79">
        <v>1611.65</v>
      </c>
      <c r="AE105" s="79">
        <v>1380.0659999999998</v>
      </c>
      <c r="AF105" s="79">
        <v>2501.6090000000004</v>
      </c>
      <c r="AG105" s="114">
        <v>5238.951</v>
      </c>
      <c r="AH105" s="114">
        <v>4220.6540000000005</v>
      </c>
      <c r="AI105" s="114">
        <v>779.34899999999993</v>
      </c>
      <c r="AJ105" s="372">
        <v>2178.4050000000007</v>
      </c>
      <c r="AK105" s="114">
        <v>4369.3310000000001</v>
      </c>
      <c r="AL105" s="114">
        <v>31508.898000000001</v>
      </c>
      <c r="AM105" s="114">
        <v>9849.575000000008</v>
      </c>
      <c r="AN105" s="114">
        <v>9168.884</v>
      </c>
      <c r="AO105" s="114">
        <v>8815.4719999999998</v>
      </c>
      <c r="AP105" s="114">
        <v>10706.642</v>
      </c>
    </row>
    <row r="106" spans="2:42" s="70" customFormat="1" ht="15.6" customHeight="1" x14ac:dyDescent="0.25">
      <c r="B106" s="75"/>
      <c r="C106" s="81"/>
      <c r="D106" s="75" t="s">
        <v>611</v>
      </c>
      <c r="E106" s="81" t="s">
        <v>612</v>
      </c>
      <c r="F106" s="96" t="s">
        <v>6</v>
      </c>
      <c r="G106" s="96" t="s">
        <v>6</v>
      </c>
      <c r="H106" s="96" t="s">
        <v>6</v>
      </c>
      <c r="I106" s="96" t="s">
        <v>6</v>
      </c>
      <c r="J106" s="96" t="s">
        <v>6</v>
      </c>
      <c r="K106" s="84">
        <v>7.282</v>
      </c>
      <c r="L106" s="81">
        <v>0</v>
      </c>
      <c r="M106" s="84">
        <v>62.048999999999999</v>
      </c>
      <c r="N106" s="83" t="s">
        <v>405</v>
      </c>
      <c r="O106" s="81">
        <v>0</v>
      </c>
      <c r="P106" s="81">
        <v>0</v>
      </c>
      <c r="Q106" s="84">
        <v>18.193000000000001</v>
      </c>
      <c r="R106" s="84">
        <v>51.222000000000001</v>
      </c>
      <c r="S106" s="84">
        <v>2.544</v>
      </c>
      <c r="T106" s="84">
        <v>294.68900000000002</v>
      </c>
      <c r="U106" s="84">
        <v>221.578</v>
      </c>
      <c r="V106" s="84">
        <v>660.61699999999996</v>
      </c>
      <c r="W106" s="84">
        <v>402.65899999999999</v>
      </c>
      <c r="X106" s="84">
        <v>507.98599999999999</v>
      </c>
      <c r="Y106" s="84">
        <v>671.66200000000003</v>
      </c>
      <c r="Z106" s="84">
        <v>1346.567</v>
      </c>
      <c r="AA106" s="84">
        <v>1902.019</v>
      </c>
      <c r="AB106" s="107">
        <v>2280.7849999999999</v>
      </c>
      <c r="AC106" s="107">
        <v>1738.077</v>
      </c>
      <c r="AD106" s="84">
        <v>254.142</v>
      </c>
      <c r="AE106" s="84">
        <v>645.65599999999995</v>
      </c>
      <c r="AF106" s="84">
        <v>1226.1210000000001</v>
      </c>
      <c r="AG106" s="115">
        <v>2214.0929999999998</v>
      </c>
      <c r="AH106" s="115">
        <v>2949.6489999999999</v>
      </c>
      <c r="AI106" s="115">
        <v>422.49599999999998</v>
      </c>
      <c r="AJ106" s="357">
        <v>941.60200000000009</v>
      </c>
      <c r="AK106" s="115">
        <v>1218.8910000000001</v>
      </c>
      <c r="AL106" s="115">
        <v>483.71999999999997</v>
      </c>
      <c r="AM106" s="115">
        <v>918.86699999999962</v>
      </c>
      <c r="AN106" s="115">
        <v>710.46500000000003</v>
      </c>
      <c r="AO106" s="115">
        <v>1671.377</v>
      </c>
      <c r="AP106" s="115">
        <v>5214.3990000000003</v>
      </c>
    </row>
    <row r="107" spans="2:42" s="70" customFormat="1" ht="15.6" customHeight="1" x14ac:dyDescent="0.25">
      <c r="B107" s="75"/>
      <c r="C107" s="81"/>
      <c r="D107" s="75" t="s">
        <v>613</v>
      </c>
      <c r="E107" s="82" t="s">
        <v>614</v>
      </c>
      <c r="F107" s="96" t="s">
        <v>6</v>
      </c>
      <c r="G107" s="96" t="s">
        <v>6</v>
      </c>
      <c r="H107" s="96" t="s">
        <v>6</v>
      </c>
      <c r="I107" s="96" t="s">
        <v>6</v>
      </c>
      <c r="J107" s="96" t="s">
        <v>6</v>
      </c>
      <c r="K107" s="84">
        <v>382.25900000000001</v>
      </c>
      <c r="L107" s="83" t="s">
        <v>405</v>
      </c>
      <c r="M107" s="84">
        <v>52.853000000000002</v>
      </c>
      <c r="N107" s="84">
        <v>22.672000000000001</v>
      </c>
      <c r="O107" s="81">
        <v>0</v>
      </c>
      <c r="P107" s="81">
        <v>0</v>
      </c>
      <c r="Q107" s="81">
        <v>0</v>
      </c>
      <c r="R107" s="84">
        <v>9.9410000000000007</v>
      </c>
      <c r="S107" s="81">
        <v>0</v>
      </c>
      <c r="T107" s="84">
        <v>178.33799999999999</v>
      </c>
      <c r="U107" s="84">
        <v>478.774</v>
      </c>
      <c r="V107" s="84">
        <v>543.423</v>
      </c>
      <c r="W107" s="84">
        <v>992.11199999999997</v>
      </c>
      <c r="X107" s="84">
        <v>808.60599999999999</v>
      </c>
      <c r="Y107" s="84">
        <v>702.53300000000002</v>
      </c>
      <c r="Z107" s="84">
        <v>1559.7650000000001</v>
      </c>
      <c r="AA107" s="84">
        <v>1279.0329999999999</v>
      </c>
      <c r="AB107" s="107">
        <v>934.60500000000002</v>
      </c>
      <c r="AC107" s="107">
        <v>809.78800000000001</v>
      </c>
      <c r="AD107" s="84">
        <v>1357.508</v>
      </c>
      <c r="AE107" s="84">
        <v>734.41</v>
      </c>
      <c r="AF107" s="84">
        <v>1275.4880000000001</v>
      </c>
      <c r="AG107" s="115">
        <v>3024.8580000000002</v>
      </c>
      <c r="AH107" s="115">
        <v>1271.0050000000001</v>
      </c>
      <c r="AI107" s="115">
        <v>356.85299999999995</v>
      </c>
      <c r="AJ107" s="357">
        <v>1236.8030000000003</v>
      </c>
      <c r="AK107" s="115">
        <v>3150.44</v>
      </c>
      <c r="AL107" s="115">
        <v>31025.178</v>
      </c>
      <c r="AM107" s="115">
        <v>8930.7080000000078</v>
      </c>
      <c r="AN107" s="115">
        <v>8458.4189999999999</v>
      </c>
      <c r="AO107" s="115">
        <v>7144.0950000000003</v>
      </c>
      <c r="AP107" s="115">
        <v>5492.2430000000004</v>
      </c>
    </row>
    <row r="108" spans="2:42" s="70" customFormat="1" ht="15.6" customHeight="1" x14ac:dyDescent="0.25">
      <c r="B108" s="2" t="s">
        <v>615</v>
      </c>
      <c r="C108" s="648" t="s">
        <v>616</v>
      </c>
      <c r="D108" s="648"/>
      <c r="E108" s="648"/>
      <c r="F108" s="95" t="s">
        <v>6</v>
      </c>
      <c r="G108" s="95" t="s">
        <v>6</v>
      </c>
      <c r="H108" s="95" t="s">
        <v>6</v>
      </c>
      <c r="I108" s="95" t="s">
        <v>6</v>
      </c>
      <c r="J108" s="95" t="s">
        <v>6</v>
      </c>
      <c r="K108" s="79">
        <v>99.545000000000002</v>
      </c>
      <c r="L108" s="78">
        <v>0</v>
      </c>
      <c r="M108" s="79">
        <v>13.039</v>
      </c>
      <c r="N108" s="79">
        <v>5.14</v>
      </c>
      <c r="O108" s="78">
        <v>0</v>
      </c>
      <c r="P108" s="78">
        <v>0</v>
      </c>
      <c r="Q108" s="79">
        <v>57.651000000000003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9">
        <v>2.48</v>
      </c>
      <c r="X108" s="79">
        <v>22.027000000000001</v>
      </c>
      <c r="Y108" s="79">
        <v>42.676000000000002</v>
      </c>
      <c r="Z108" s="79">
        <v>1.0940000000000001</v>
      </c>
      <c r="AA108" s="79">
        <v>1.6840000000000002</v>
      </c>
      <c r="AB108" s="128">
        <v>187.54499999999999</v>
      </c>
      <c r="AC108" s="128">
        <v>31.373999999999999</v>
      </c>
      <c r="AD108" s="79">
        <v>54919.067999999999</v>
      </c>
      <c r="AE108" s="85" t="s">
        <v>405</v>
      </c>
      <c r="AF108" s="85" t="s">
        <v>405</v>
      </c>
      <c r="AG108" s="120">
        <v>4.9950000000000001</v>
      </c>
      <c r="AH108" s="120">
        <v>5876.4699999999993</v>
      </c>
      <c r="AI108" s="114">
        <v>163.18</v>
      </c>
      <c r="AJ108" s="372">
        <v>30845.395</v>
      </c>
      <c r="AK108" s="114">
        <v>32837.364000000001</v>
      </c>
      <c r="AL108" s="114">
        <v>1207.1840000000002</v>
      </c>
      <c r="AM108" s="114">
        <v>1041.9259999999999</v>
      </c>
      <c r="AN108" s="114">
        <v>1058.125</v>
      </c>
      <c r="AO108" s="114">
        <v>1368.96</v>
      </c>
      <c r="AP108" s="114">
        <v>1334.44</v>
      </c>
    </row>
    <row r="109" spans="2:42" s="70" customFormat="1" ht="15.6" customHeight="1" x14ac:dyDescent="0.25">
      <c r="B109" s="75"/>
      <c r="C109" s="81"/>
      <c r="D109" s="75" t="s">
        <v>617</v>
      </c>
      <c r="E109" s="82" t="s">
        <v>618</v>
      </c>
      <c r="F109" s="96" t="s">
        <v>6</v>
      </c>
      <c r="G109" s="96" t="s">
        <v>6</v>
      </c>
      <c r="H109" s="96" t="s">
        <v>6</v>
      </c>
      <c r="I109" s="96" t="s">
        <v>6</v>
      </c>
      <c r="J109" s="96" t="s">
        <v>6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1">
        <v>0</v>
      </c>
      <c r="T109" s="81">
        <v>0</v>
      </c>
      <c r="U109" s="81">
        <v>0</v>
      </c>
      <c r="V109" s="81">
        <v>0</v>
      </c>
      <c r="W109" s="81">
        <v>0</v>
      </c>
      <c r="X109" s="81">
        <v>0</v>
      </c>
      <c r="Y109" s="81">
        <v>0</v>
      </c>
      <c r="Z109" s="81">
        <v>0</v>
      </c>
      <c r="AA109" s="83" t="s">
        <v>405</v>
      </c>
      <c r="AB109" s="107">
        <v>0.996</v>
      </c>
      <c r="AC109" s="109">
        <v>0</v>
      </c>
      <c r="AD109" s="109">
        <v>0</v>
      </c>
      <c r="AE109" s="131">
        <v>0</v>
      </c>
      <c r="AF109" s="81">
        <v>0</v>
      </c>
      <c r="AG109" s="124">
        <v>0</v>
      </c>
      <c r="AH109" s="124">
        <v>0</v>
      </c>
      <c r="AI109" s="117">
        <v>0</v>
      </c>
      <c r="AJ109" s="370">
        <v>0</v>
      </c>
      <c r="AK109" s="124">
        <v>2.629</v>
      </c>
      <c r="AL109" s="124">
        <v>0</v>
      </c>
      <c r="AM109" s="124">
        <v>0</v>
      </c>
      <c r="AN109" s="109">
        <v>0</v>
      </c>
      <c r="AO109" s="124">
        <v>0</v>
      </c>
      <c r="AP109" s="124">
        <v>0</v>
      </c>
    </row>
    <row r="110" spans="2:42" s="70" customFormat="1" ht="15.6" customHeight="1" x14ac:dyDescent="0.25">
      <c r="B110" s="75"/>
      <c r="C110" s="81"/>
      <c r="D110" s="75" t="s">
        <v>619</v>
      </c>
      <c r="E110" s="81" t="s">
        <v>620</v>
      </c>
      <c r="F110" s="96" t="s">
        <v>6</v>
      </c>
      <c r="G110" s="96" t="s">
        <v>6</v>
      </c>
      <c r="H110" s="96" t="s">
        <v>6</v>
      </c>
      <c r="I110" s="96" t="s">
        <v>6</v>
      </c>
      <c r="J110" s="96" t="s">
        <v>6</v>
      </c>
      <c r="K110" s="84">
        <v>99.545000000000002</v>
      </c>
      <c r="L110" s="81">
        <v>0</v>
      </c>
      <c r="M110" s="84">
        <v>13.039</v>
      </c>
      <c r="N110" s="84">
        <v>5.14</v>
      </c>
      <c r="O110" s="81">
        <v>0</v>
      </c>
      <c r="P110" s="81">
        <v>0</v>
      </c>
      <c r="Q110" s="84">
        <v>57.651000000000003</v>
      </c>
      <c r="R110" s="81">
        <v>0</v>
      </c>
      <c r="S110" s="81">
        <v>0</v>
      </c>
      <c r="T110" s="81">
        <v>0</v>
      </c>
      <c r="U110" s="81">
        <v>0</v>
      </c>
      <c r="V110" s="81">
        <v>0</v>
      </c>
      <c r="W110" s="84">
        <v>2.48</v>
      </c>
      <c r="X110" s="84">
        <v>22.027000000000001</v>
      </c>
      <c r="Y110" s="84">
        <v>42.676000000000002</v>
      </c>
      <c r="Z110" s="84">
        <v>1.0940000000000001</v>
      </c>
      <c r="AA110" s="84">
        <v>1.6160000000000001</v>
      </c>
      <c r="AB110" s="107">
        <v>186.54900000000001</v>
      </c>
      <c r="AC110" s="107">
        <v>31.373999999999999</v>
      </c>
      <c r="AD110" s="84">
        <v>94.567999999999998</v>
      </c>
      <c r="AE110" s="83" t="s">
        <v>405</v>
      </c>
      <c r="AF110" s="83" t="s">
        <v>405</v>
      </c>
      <c r="AG110" s="116">
        <v>4.9950000000000001</v>
      </c>
      <c r="AH110" s="116">
        <v>880.57500000000005</v>
      </c>
      <c r="AI110" s="115">
        <v>163.18</v>
      </c>
      <c r="AJ110" s="358" t="s">
        <v>405</v>
      </c>
      <c r="AK110" s="116">
        <v>189.23599999999999</v>
      </c>
      <c r="AL110" s="116">
        <v>1087.7840000000001</v>
      </c>
      <c r="AM110" s="115">
        <v>620.42599999999982</v>
      </c>
      <c r="AN110" s="115">
        <v>1058.125</v>
      </c>
      <c r="AO110" s="115">
        <v>655.54499999999996</v>
      </c>
      <c r="AP110" s="115">
        <v>994.25400000000002</v>
      </c>
    </row>
    <row r="111" spans="2:42" s="70" customFormat="1" ht="15.6" customHeight="1" x14ac:dyDescent="0.25">
      <c r="B111" s="75"/>
      <c r="C111" s="81"/>
      <c r="D111" s="75" t="s">
        <v>621</v>
      </c>
      <c r="E111" s="81" t="s">
        <v>622</v>
      </c>
      <c r="F111" s="96" t="s">
        <v>6</v>
      </c>
      <c r="G111" s="96" t="s">
        <v>6</v>
      </c>
      <c r="H111" s="96" t="s">
        <v>6</v>
      </c>
      <c r="I111" s="96" t="s">
        <v>6</v>
      </c>
      <c r="J111" s="96" t="s">
        <v>6</v>
      </c>
      <c r="K111" s="81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v>0</v>
      </c>
      <c r="S111" s="81">
        <v>0</v>
      </c>
      <c r="T111" s="81">
        <v>0</v>
      </c>
      <c r="U111" s="81">
        <v>0</v>
      </c>
      <c r="V111" s="81">
        <v>0</v>
      </c>
      <c r="W111" s="81">
        <v>0</v>
      </c>
      <c r="X111" s="81">
        <v>0</v>
      </c>
      <c r="Y111" s="81">
        <v>0</v>
      </c>
      <c r="Z111" s="81">
        <v>0</v>
      </c>
      <c r="AA111" s="81">
        <v>0</v>
      </c>
      <c r="AB111" s="109">
        <v>0</v>
      </c>
      <c r="AC111" s="109">
        <v>0</v>
      </c>
      <c r="AD111" s="109">
        <v>0</v>
      </c>
      <c r="AE111" s="109">
        <v>0</v>
      </c>
      <c r="AF111" s="81">
        <v>0</v>
      </c>
      <c r="AG111" s="124">
        <v>0</v>
      </c>
      <c r="AH111" s="124">
        <v>0</v>
      </c>
      <c r="AI111" s="117">
        <v>0</v>
      </c>
      <c r="AJ111" s="370">
        <v>0</v>
      </c>
      <c r="AK111" s="124">
        <v>0</v>
      </c>
      <c r="AL111" s="115">
        <v>119.4</v>
      </c>
      <c r="AM111" s="124">
        <v>0</v>
      </c>
      <c r="AN111" s="109">
        <v>0</v>
      </c>
      <c r="AO111" s="124">
        <v>0</v>
      </c>
      <c r="AP111" s="124">
        <v>0</v>
      </c>
    </row>
    <row r="112" spans="2:42" s="70" customFormat="1" ht="15.6" customHeight="1" x14ac:dyDescent="0.25">
      <c r="B112" s="75"/>
      <c r="C112" s="81"/>
      <c r="D112" s="75" t="s">
        <v>623</v>
      </c>
      <c r="E112" s="81" t="s">
        <v>624</v>
      </c>
      <c r="F112" s="96" t="s">
        <v>6</v>
      </c>
      <c r="G112" s="96" t="s">
        <v>6</v>
      </c>
      <c r="H112" s="96" t="s">
        <v>6</v>
      </c>
      <c r="I112" s="96" t="s">
        <v>6</v>
      </c>
      <c r="J112" s="96" t="s">
        <v>6</v>
      </c>
      <c r="K112" s="81">
        <v>0</v>
      </c>
      <c r="L112" s="81">
        <v>0</v>
      </c>
      <c r="M112" s="81">
        <v>0</v>
      </c>
      <c r="N112" s="81">
        <v>0</v>
      </c>
      <c r="O112" s="81">
        <v>0</v>
      </c>
      <c r="P112" s="81">
        <v>0</v>
      </c>
      <c r="Q112" s="81">
        <v>0</v>
      </c>
      <c r="R112" s="81">
        <v>0</v>
      </c>
      <c r="S112" s="81">
        <v>0</v>
      </c>
      <c r="T112" s="81">
        <v>0</v>
      </c>
      <c r="U112" s="81">
        <v>0</v>
      </c>
      <c r="V112" s="81">
        <v>0</v>
      </c>
      <c r="W112" s="81">
        <v>0</v>
      </c>
      <c r="X112" s="81">
        <v>0</v>
      </c>
      <c r="Y112" s="81">
        <v>0</v>
      </c>
      <c r="Z112" s="81">
        <v>0</v>
      </c>
      <c r="AA112" s="81">
        <v>0</v>
      </c>
      <c r="AB112" s="109">
        <v>0</v>
      </c>
      <c r="AC112" s="109">
        <v>0</v>
      </c>
      <c r="AD112" s="84">
        <v>54824.5</v>
      </c>
      <c r="AE112" s="109">
        <v>0</v>
      </c>
      <c r="AF112" s="81">
        <v>0</v>
      </c>
      <c r="AG112" s="124">
        <v>0</v>
      </c>
      <c r="AH112" s="115">
        <v>4995.8949999999995</v>
      </c>
      <c r="AI112" s="124">
        <v>0</v>
      </c>
      <c r="AJ112" s="357">
        <v>30845</v>
      </c>
      <c r="AK112" s="115">
        <v>32645.499</v>
      </c>
      <c r="AL112" s="124">
        <v>0</v>
      </c>
      <c r="AM112" s="115">
        <v>421.5</v>
      </c>
      <c r="AN112" s="109">
        <v>0</v>
      </c>
      <c r="AO112" s="115">
        <v>713.41499999999996</v>
      </c>
      <c r="AP112" s="115">
        <v>340.18599999999998</v>
      </c>
    </row>
    <row r="113" spans="2:42" s="70" customFormat="1" ht="15.6" customHeight="1" x14ac:dyDescent="0.25">
      <c r="B113" s="2" t="s">
        <v>625</v>
      </c>
      <c r="C113" s="78" t="s">
        <v>626</v>
      </c>
      <c r="D113" s="78"/>
      <c r="E113" s="78"/>
      <c r="F113" s="95" t="s">
        <v>6</v>
      </c>
      <c r="G113" s="95" t="s">
        <v>6</v>
      </c>
      <c r="H113" s="95" t="s">
        <v>6</v>
      </c>
      <c r="I113" s="95" t="s">
        <v>6</v>
      </c>
      <c r="J113" s="95" t="s">
        <v>6</v>
      </c>
      <c r="K113" s="79">
        <v>4.9880000000000004</v>
      </c>
      <c r="L113" s="78">
        <v>0</v>
      </c>
      <c r="M113" s="78">
        <v>0</v>
      </c>
      <c r="N113" s="79">
        <v>12.47</v>
      </c>
      <c r="O113" s="78">
        <v>0</v>
      </c>
      <c r="P113" s="78">
        <v>0</v>
      </c>
      <c r="Q113" s="79">
        <v>24.481999999999999</v>
      </c>
      <c r="R113" s="79">
        <v>7.2830000000000004</v>
      </c>
      <c r="S113" s="79">
        <v>14.099</v>
      </c>
      <c r="T113" s="79">
        <v>69.501999999999995</v>
      </c>
      <c r="U113" s="79">
        <v>22.137</v>
      </c>
      <c r="V113" s="79">
        <v>191.14699999999999</v>
      </c>
      <c r="W113" s="78">
        <v>0</v>
      </c>
      <c r="X113" s="78">
        <v>0</v>
      </c>
      <c r="Y113" s="78">
        <v>0</v>
      </c>
      <c r="Z113" s="79">
        <v>232.07400000000001</v>
      </c>
      <c r="AA113" s="79">
        <v>3163.7420000000002</v>
      </c>
      <c r="AB113" s="128">
        <v>2927.087</v>
      </c>
      <c r="AC113" s="128">
        <v>4671.2389999999996</v>
      </c>
      <c r="AD113" s="79">
        <v>2964.4380000000001</v>
      </c>
      <c r="AE113" s="79">
        <v>885.16499999999996</v>
      </c>
      <c r="AF113" s="79">
        <v>334.66200000000003</v>
      </c>
      <c r="AG113" s="204">
        <v>15.932</v>
      </c>
      <c r="AH113" s="204">
        <v>853.68799999999999</v>
      </c>
      <c r="AI113" s="114">
        <v>77.231999999999999</v>
      </c>
      <c r="AJ113" s="372">
        <v>131.71100000000001</v>
      </c>
      <c r="AK113" s="114">
        <v>332.51499999999999</v>
      </c>
      <c r="AL113" s="114">
        <v>455.23699999999997</v>
      </c>
      <c r="AM113" s="114">
        <v>1373.5640000000003</v>
      </c>
      <c r="AN113" s="114">
        <v>2728.58</v>
      </c>
      <c r="AO113" s="114">
        <v>2233.1930000000002</v>
      </c>
      <c r="AP113" s="114">
        <v>1346.98</v>
      </c>
    </row>
    <row r="114" spans="2:42" s="70" customFormat="1" ht="15.6" customHeight="1" x14ac:dyDescent="0.25">
      <c r="B114" s="75"/>
      <c r="C114" s="81"/>
      <c r="D114" s="75" t="s">
        <v>627</v>
      </c>
      <c r="E114" s="82" t="s">
        <v>628</v>
      </c>
      <c r="F114" s="96" t="s">
        <v>6</v>
      </c>
      <c r="G114" s="96" t="s">
        <v>6</v>
      </c>
      <c r="H114" s="96" t="s">
        <v>6</v>
      </c>
      <c r="I114" s="96" t="s">
        <v>6</v>
      </c>
      <c r="J114" s="96" t="s">
        <v>6</v>
      </c>
      <c r="K114" s="84">
        <v>4.9880000000000004</v>
      </c>
      <c r="L114" s="81">
        <v>0</v>
      </c>
      <c r="M114" s="81">
        <v>0</v>
      </c>
      <c r="N114" s="84">
        <v>12.47</v>
      </c>
      <c r="O114" s="81">
        <v>0</v>
      </c>
      <c r="P114" s="81">
        <v>0</v>
      </c>
      <c r="Q114" s="84">
        <v>24.481999999999999</v>
      </c>
      <c r="R114" s="84">
        <v>7.2830000000000004</v>
      </c>
      <c r="S114" s="84">
        <v>14.099</v>
      </c>
      <c r="T114" s="84">
        <v>69.501999999999995</v>
      </c>
      <c r="U114" s="84">
        <v>22.137</v>
      </c>
      <c r="V114" s="84">
        <v>191.14699999999999</v>
      </c>
      <c r="W114" s="81">
        <v>0</v>
      </c>
      <c r="X114" s="81">
        <v>0</v>
      </c>
      <c r="Y114" s="81">
        <v>0</v>
      </c>
      <c r="Z114" s="84">
        <v>232.07400000000001</v>
      </c>
      <c r="AA114" s="84">
        <v>3149.114</v>
      </c>
      <c r="AB114" s="107">
        <v>2905.3939999999998</v>
      </c>
      <c r="AC114" s="107">
        <v>4667.97</v>
      </c>
      <c r="AD114" s="84">
        <v>2947.92</v>
      </c>
      <c r="AE114" s="84">
        <v>833.38400000000001</v>
      </c>
      <c r="AF114" s="84">
        <v>158.41300000000001</v>
      </c>
      <c r="AG114" s="124">
        <v>1.91</v>
      </c>
      <c r="AH114" s="124">
        <v>0</v>
      </c>
      <c r="AI114" s="115">
        <v>60.396999999999998</v>
      </c>
      <c r="AJ114" s="357">
        <v>102.572</v>
      </c>
      <c r="AK114" s="115">
        <v>315.399</v>
      </c>
      <c r="AL114" s="115">
        <v>455.23699999999997</v>
      </c>
      <c r="AM114" s="115">
        <v>364.20199999999971</v>
      </c>
      <c r="AN114" s="115">
        <v>82.218000000000004</v>
      </c>
      <c r="AO114" s="115">
        <v>696.49</v>
      </c>
      <c r="AP114" s="115">
        <v>139.35599999999999</v>
      </c>
    </row>
    <row r="115" spans="2:42" s="70" customFormat="1" ht="15.6" customHeight="1" x14ac:dyDescent="0.25">
      <c r="B115" s="75"/>
      <c r="C115" s="81"/>
      <c r="D115" s="75" t="s">
        <v>629</v>
      </c>
      <c r="E115" s="81" t="s">
        <v>630</v>
      </c>
      <c r="F115" s="96" t="s">
        <v>6</v>
      </c>
      <c r="G115" s="96" t="s">
        <v>6</v>
      </c>
      <c r="H115" s="96" t="s">
        <v>6</v>
      </c>
      <c r="I115" s="96" t="s">
        <v>6</v>
      </c>
      <c r="J115" s="96" t="s">
        <v>6</v>
      </c>
      <c r="K115" s="81">
        <v>0</v>
      </c>
      <c r="L115" s="81">
        <v>0</v>
      </c>
      <c r="M115" s="81">
        <v>0</v>
      </c>
      <c r="N115" s="81">
        <v>0</v>
      </c>
      <c r="O115" s="81">
        <v>0</v>
      </c>
      <c r="P115" s="81">
        <v>0</v>
      </c>
      <c r="Q115" s="81">
        <v>0</v>
      </c>
      <c r="R115" s="81">
        <v>0</v>
      </c>
      <c r="S115" s="81">
        <v>0</v>
      </c>
      <c r="T115" s="81">
        <v>0</v>
      </c>
      <c r="U115" s="81">
        <v>0</v>
      </c>
      <c r="V115" s="81">
        <v>0</v>
      </c>
      <c r="W115" s="81">
        <v>0</v>
      </c>
      <c r="X115" s="81">
        <v>0</v>
      </c>
      <c r="Y115" s="81">
        <v>0</v>
      </c>
      <c r="Z115" s="81">
        <v>0</v>
      </c>
      <c r="AA115" s="84">
        <v>14.628</v>
      </c>
      <c r="AB115" s="107">
        <v>21.693000000000001</v>
      </c>
      <c r="AC115" s="107">
        <v>3.2690000000000001</v>
      </c>
      <c r="AD115" s="84">
        <v>16.518000000000001</v>
      </c>
      <c r="AE115" s="84">
        <v>51.780999999999999</v>
      </c>
      <c r="AF115" s="84">
        <v>176.249</v>
      </c>
      <c r="AG115" s="124">
        <v>14.022</v>
      </c>
      <c r="AH115" s="124">
        <v>853.68799999999999</v>
      </c>
      <c r="AI115" s="115">
        <v>16.835000000000001</v>
      </c>
      <c r="AJ115" s="357">
        <v>29.139000000000003</v>
      </c>
      <c r="AK115" s="115">
        <v>17.116</v>
      </c>
      <c r="AL115" s="124">
        <v>0</v>
      </c>
      <c r="AM115" s="115">
        <v>1009.3620000000005</v>
      </c>
      <c r="AN115" s="115">
        <v>2646.3620000000001</v>
      </c>
      <c r="AO115" s="115">
        <v>1536.703</v>
      </c>
      <c r="AP115" s="115">
        <v>1207.624</v>
      </c>
    </row>
    <row r="116" spans="2:42" s="70" customFormat="1" ht="15.6" customHeight="1" x14ac:dyDescent="0.25">
      <c r="B116" s="75"/>
      <c r="C116" s="81"/>
      <c r="D116" s="75" t="s">
        <v>631</v>
      </c>
      <c r="E116" s="81" t="s">
        <v>632</v>
      </c>
      <c r="F116" s="96" t="s">
        <v>6</v>
      </c>
      <c r="G116" s="96" t="s">
        <v>6</v>
      </c>
      <c r="H116" s="96" t="s">
        <v>6</v>
      </c>
      <c r="I116" s="96" t="s">
        <v>6</v>
      </c>
      <c r="J116" s="96" t="s">
        <v>6</v>
      </c>
      <c r="K116" s="81">
        <v>0</v>
      </c>
      <c r="L116" s="81">
        <v>0</v>
      </c>
      <c r="M116" s="81">
        <v>0</v>
      </c>
      <c r="N116" s="81">
        <v>0</v>
      </c>
      <c r="O116" s="81">
        <v>0</v>
      </c>
      <c r="P116" s="81">
        <v>0</v>
      </c>
      <c r="Q116" s="81">
        <v>0</v>
      </c>
      <c r="R116" s="81">
        <v>0</v>
      </c>
      <c r="S116" s="81">
        <v>0</v>
      </c>
      <c r="T116" s="81">
        <v>0</v>
      </c>
      <c r="U116" s="81">
        <v>0</v>
      </c>
      <c r="V116" s="81">
        <v>0</v>
      </c>
      <c r="W116" s="81">
        <v>0</v>
      </c>
      <c r="X116" s="81">
        <v>0</v>
      </c>
      <c r="Y116" s="81">
        <v>0</v>
      </c>
      <c r="Z116" s="81">
        <v>0</v>
      </c>
      <c r="AA116" s="81">
        <v>0</v>
      </c>
      <c r="AB116" s="109">
        <v>0</v>
      </c>
      <c r="AC116" s="109">
        <v>0</v>
      </c>
      <c r="AD116" s="81">
        <v>0</v>
      </c>
      <c r="AE116" s="81">
        <v>0</v>
      </c>
      <c r="AF116" s="81">
        <v>0</v>
      </c>
      <c r="AG116" s="124">
        <v>0</v>
      </c>
      <c r="AH116" s="124">
        <v>0</v>
      </c>
      <c r="AI116" s="117">
        <v>0</v>
      </c>
      <c r="AJ116" s="370">
        <v>0</v>
      </c>
      <c r="AK116" s="124">
        <v>0</v>
      </c>
      <c r="AL116" s="117">
        <v>0</v>
      </c>
      <c r="AM116" s="117">
        <v>0</v>
      </c>
      <c r="AN116" s="109">
        <v>0</v>
      </c>
      <c r="AO116" s="124">
        <v>0</v>
      </c>
      <c r="AP116" s="124">
        <v>0</v>
      </c>
    </row>
    <row r="117" spans="2:42" s="70" customFormat="1" ht="15.6" customHeight="1" x14ac:dyDescent="0.25">
      <c r="B117" s="2" t="s">
        <v>633</v>
      </c>
      <c r="C117" s="78" t="s">
        <v>634</v>
      </c>
      <c r="D117" s="78"/>
      <c r="E117" s="78"/>
      <c r="F117" s="95" t="s">
        <v>6</v>
      </c>
      <c r="G117" s="95" t="s">
        <v>6</v>
      </c>
      <c r="H117" s="95" t="s">
        <v>6</v>
      </c>
      <c r="I117" s="95" t="s">
        <v>6</v>
      </c>
      <c r="J117" s="95" t="s">
        <v>6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78">
        <v>0</v>
      </c>
      <c r="AA117" s="78">
        <v>0</v>
      </c>
      <c r="AB117" s="135">
        <v>0</v>
      </c>
      <c r="AC117" s="135">
        <v>0</v>
      </c>
      <c r="AD117" s="78">
        <v>0</v>
      </c>
      <c r="AE117" s="78">
        <v>0</v>
      </c>
      <c r="AF117" s="78">
        <v>0</v>
      </c>
      <c r="AG117" s="204">
        <v>0</v>
      </c>
      <c r="AH117" s="204">
        <v>0</v>
      </c>
      <c r="AI117" s="119">
        <v>0</v>
      </c>
      <c r="AJ117" s="374">
        <v>0</v>
      </c>
      <c r="AK117" s="204">
        <v>0</v>
      </c>
      <c r="AL117" s="119">
        <v>0</v>
      </c>
      <c r="AM117" s="119">
        <v>0</v>
      </c>
      <c r="AN117" s="119">
        <v>0</v>
      </c>
      <c r="AO117" s="119">
        <v>0</v>
      </c>
      <c r="AP117" s="119">
        <v>0</v>
      </c>
    </row>
    <row r="118" spans="2:42" s="70" customFormat="1" ht="15.6" customHeight="1" x14ac:dyDescent="0.25">
      <c r="B118" s="75"/>
      <c r="C118" s="81"/>
      <c r="D118" s="75" t="s">
        <v>635</v>
      </c>
      <c r="E118" s="81" t="s">
        <v>634</v>
      </c>
      <c r="F118" s="96" t="s">
        <v>6</v>
      </c>
      <c r="G118" s="96" t="s">
        <v>6</v>
      </c>
      <c r="H118" s="96" t="s">
        <v>6</v>
      </c>
      <c r="I118" s="96" t="s">
        <v>6</v>
      </c>
      <c r="J118" s="96" t="s">
        <v>6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1">
        <v>0</v>
      </c>
      <c r="AB118" s="109">
        <v>0</v>
      </c>
      <c r="AC118" s="109">
        <v>0</v>
      </c>
      <c r="AD118" s="81">
        <v>0</v>
      </c>
      <c r="AE118" s="81">
        <v>0</v>
      </c>
      <c r="AF118" s="81">
        <v>0</v>
      </c>
      <c r="AG118" s="124">
        <v>0</v>
      </c>
      <c r="AH118" s="124">
        <v>0</v>
      </c>
      <c r="AI118" s="117">
        <v>0</v>
      </c>
      <c r="AJ118" s="370">
        <v>0</v>
      </c>
      <c r="AK118" s="124">
        <v>0</v>
      </c>
      <c r="AL118" s="117">
        <v>0</v>
      </c>
      <c r="AM118" s="117">
        <v>0</v>
      </c>
      <c r="AN118" s="109">
        <v>0</v>
      </c>
      <c r="AO118" s="124">
        <v>0</v>
      </c>
      <c r="AP118" s="124">
        <v>0</v>
      </c>
    </row>
    <row r="119" spans="2:42" s="70" customFormat="1" ht="15.6" customHeight="1" x14ac:dyDescent="0.25">
      <c r="B119" s="2" t="s">
        <v>636</v>
      </c>
      <c r="C119" s="78" t="s">
        <v>637</v>
      </c>
      <c r="D119" s="78"/>
      <c r="E119" s="78"/>
      <c r="F119" s="95" t="s">
        <v>6</v>
      </c>
      <c r="G119" s="95" t="s">
        <v>6</v>
      </c>
      <c r="H119" s="95" t="s">
        <v>6</v>
      </c>
      <c r="I119" s="95" t="s">
        <v>6</v>
      </c>
      <c r="J119" s="95" t="s">
        <v>6</v>
      </c>
      <c r="K119" s="79">
        <v>233.374</v>
      </c>
      <c r="L119" s="79">
        <v>154.90600000000001</v>
      </c>
      <c r="M119" s="79">
        <v>158.36099999999999</v>
      </c>
      <c r="N119" s="79">
        <v>150.44800000000001</v>
      </c>
      <c r="O119" s="79">
        <v>154.53500000000003</v>
      </c>
      <c r="P119" s="79">
        <v>72.891000000000005</v>
      </c>
      <c r="Q119" s="79">
        <v>48.757999999999996</v>
      </c>
      <c r="R119" s="79">
        <v>42.948999999999998</v>
      </c>
      <c r="S119" s="79">
        <v>22.755000000000003</v>
      </c>
      <c r="T119" s="79">
        <v>77.789000000000001</v>
      </c>
      <c r="U119" s="79">
        <v>44.948</v>
      </c>
      <c r="V119" s="79">
        <v>21.594999999999999</v>
      </c>
      <c r="W119" s="78">
        <v>0</v>
      </c>
      <c r="X119" s="79">
        <v>0.79600000000000004</v>
      </c>
      <c r="Y119" s="78">
        <v>0</v>
      </c>
      <c r="Z119" s="78">
        <v>0</v>
      </c>
      <c r="AA119" s="79">
        <v>1.871</v>
      </c>
      <c r="AB119" s="129" t="s">
        <v>405</v>
      </c>
      <c r="AC119" s="128">
        <v>1.1619999999999999</v>
      </c>
      <c r="AD119" s="128">
        <v>88.433999999999997</v>
      </c>
      <c r="AE119" s="128">
        <v>21.245999999999999</v>
      </c>
      <c r="AF119" s="129">
        <v>633.68799999999999</v>
      </c>
      <c r="AG119" s="204">
        <v>899.41199999999992</v>
      </c>
      <c r="AH119" s="204">
        <v>500.09100000000001</v>
      </c>
      <c r="AI119" s="114">
        <v>59.314000000000007</v>
      </c>
      <c r="AJ119" s="372">
        <v>1826.0240000000001</v>
      </c>
      <c r="AK119" s="114">
        <v>5081.4589999999998</v>
      </c>
      <c r="AL119" s="114">
        <v>7570.2889999999998</v>
      </c>
      <c r="AM119" s="114">
        <v>5407.1289999999999</v>
      </c>
      <c r="AN119" s="114">
        <v>4162.1269999999995</v>
      </c>
      <c r="AO119" s="114">
        <v>2089.6200000000003</v>
      </c>
      <c r="AP119" s="114">
        <v>1362.92</v>
      </c>
    </row>
    <row r="120" spans="2:42" s="70" customFormat="1" ht="15.6" customHeight="1" x14ac:dyDescent="0.25">
      <c r="B120" s="75"/>
      <c r="C120" s="81"/>
      <c r="D120" s="75" t="s">
        <v>638</v>
      </c>
      <c r="E120" s="82" t="s">
        <v>639</v>
      </c>
      <c r="F120" s="96" t="s">
        <v>6</v>
      </c>
      <c r="G120" s="96" t="s">
        <v>6</v>
      </c>
      <c r="H120" s="96" t="s">
        <v>6</v>
      </c>
      <c r="I120" s="96" t="s">
        <v>6</v>
      </c>
      <c r="J120" s="96" t="s">
        <v>6</v>
      </c>
      <c r="K120" s="84">
        <v>199.166</v>
      </c>
      <c r="L120" s="84">
        <v>130.75</v>
      </c>
      <c r="M120" s="84">
        <v>138.94999999999999</v>
      </c>
      <c r="N120" s="84">
        <v>137.79900000000001</v>
      </c>
      <c r="O120" s="84">
        <v>129.084</v>
      </c>
      <c r="P120" s="84">
        <v>63.396000000000001</v>
      </c>
      <c r="Q120" s="84">
        <v>43.08</v>
      </c>
      <c r="R120" s="84">
        <v>39.146000000000001</v>
      </c>
      <c r="S120" s="84">
        <v>15.544</v>
      </c>
      <c r="T120" s="84">
        <v>77.789000000000001</v>
      </c>
      <c r="U120" s="84">
        <v>44.948</v>
      </c>
      <c r="V120" s="84">
        <v>21.594999999999999</v>
      </c>
      <c r="W120" s="81">
        <v>0</v>
      </c>
      <c r="X120" s="84">
        <v>0.79600000000000004</v>
      </c>
      <c r="Y120" s="81">
        <v>0</v>
      </c>
      <c r="Z120" s="81">
        <v>0</v>
      </c>
      <c r="AA120" s="81">
        <v>0</v>
      </c>
      <c r="AB120" s="108" t="s">
        <v>405</v>
      </c>
      <c r="AC120" s="107">
        <v>0.82799999999999996</v>
      </c>
      <c r="AD120" s="84">
        <v>88.384</v>
      </c>
      <c r="AE120" s="84">
        <v>20.349</v>
      </c>
      <c r="AF120" s="83">
        <v>40.558999999999997</v>
      </c>
      <c r="AG120" s="124">
        <v>15.750999999999999</v>
      </c>
      <c r="AH120" s="124">
        <v>35.423000000000002</v>
      </c>
      <c r="AI120" s="115">
        <v>26.587</v>
      </c>
      <c r="AJ120" s="357">
        <v>1810.5300000000002</v>
      </c>
      <c r="AK120" s="115">
        <v>5073.009</v>
      </c>
      <c r="AL120" s="115">
        <v>7336.5159999999996</v>
      </c>
      <c r="AM120" s="115">
        <v>5266.3600000000006</v>
      </c>
      <c r="AN120" s="115">
        <v>4055.1669999999999</v>
      </c>
      <c r="AO120" s="115">
        <v>1945.2660000000001</v>
      </c>
      <c r="AP120" s="115">
        <v>1265.82</v>
      </c>
    </row>
    <row r="121" spans="2:42" s="70" customFormat="1" ht="15.6" customHeight="1" x14ac:dyDescent="0.25">
      <c r="B121" s="75"/>
      <c r="C121" s="81"/>
      <c r="D121" s="75" t="s">
        <v>640</v>
      </c>
      <c r="E121" s="81" t="s">
        <v>641</v>
      </c>
      <c r="F121" s="96" t="s">
        <v>6</v>
      </c>
      <c r="G121" s="96" t="s">
        <v>6</v>
      </c>
      <c r="H121" s="96" t="s">
        <v>6</v>
      </c>
      <c r="I121" s="96" t="s">
        <v>6</v>
      </c>
      <c r="J121" s="96" t="s">
        <v>6</v>
      </c>
      <c r="K121" s="81">
        <v>0</v>
      </c>
      <c r="L121" s="81">
        <v>0</v>
      </c>
      <c r="M121" s="81">
        <v>0</v>
      </c>
      <c r="N121" s="81">
        <v>0</v>
      </c>
      <c r="O121" s="84">
        <v>12.907</v>
      </c>
      <c r="P121" s="81">
        <v>0</v>
      </c>
      <c r="Q121" s="81">
        <v>0</v>
      </c>
      <c r="R121" s="81">
        <v>0</v>
      </c>
      <c r="S121" s="83" t="s">
        <v>405</v>
      </c>
      <c r="T121" s="81">
        <v>0</v>
      </c>
      <c r="U121" s="81">
        <v>0</v>
      </c>
      <c r="V121" s="81">
        <v>0</v>
      </c>
      <c r="W121" s="81">
        <v>0</v>
      </c>
      <c r="X121" s="81">
        <v>0</v>
      </c>
      <c r="Y121" s="81">
        <v>0</v>
      </c>
      <c r="Z121" s="81">
        <v>0</v>
      </c>
      <c r="AA121" s="84">
        <v>1.871</v>
      </c>
      <c r="AB121" s="109">
        <v>0</v>
      </c>
      <c r="AC121" s="109">
        <v>0</v>
      </c>
      <c r="AD121" s="109">
        <v>0</v>
      </c>
      <c r="AE121" s="109">
        <v>0</v>
      </c>
      <c r="AF121" s="83">
        <v>593.12900000000002</v>
      </c>
      <c r="AG121" s="124">
        <v>883.66099999999994</v>
      </c>
      <c r="AH121" s="124">
        <v>429.04399999999998</v>
      </c>
      <c r="AI121" s="115">
        <v>32.637</v>
      </c>
      <c r="AJ121" s="357">
        <v>15.494</v>
      </c>
      <c r="AK121" s="115">
        <v>8.4499999999999993</v>
      </c>
      <c r="AL121" s="115">
        <v>233.773</v>
      </c>
      <c r="AM121" s="115">
        <v>132.25300000000001</v>
      </c>
      <c r="AN121" s="115">
        <v>106.21899999999999</v>
      </c>
      <c r="AO121" s="115">
        <v>129.75700000000001</v>
      </c>
      <c r="AP121" s="115">
        <v>89.343000000000004</v>
      </c>
    </row>
    <row r="122" spans="2:42" s="70" customFormat="1" ht="15.6" customHeight="1" x14ac:dyDescent="0.25">
      <c r="B122" s="75"/>
      <c r="C122" s="81"/>
      <c r="D122" s="75" t="s">
        <v>642</v>
      </c>
      <c r="E122" s="81" t="s">
        <v>643</v>
      </c>
      <c r="F122" s="96" t="s">
        <v>6</v>
      </c>
      <c r="G122" s="96" t="s">
        <v>6</v>
      </c>
      <c r="H122" s="96" t="s">
        <v>6</v>
      </c>
      <c r="I122" s="96" t="s">
        <v>6</v>
      </c>
      <c r="J122" s="96" t="s">
        <v>6</v>
      </c>
      <c r="K122" s="84">
        <v>34.207999999999998</v>
      </c>
      <c r="L122" s="84">
        <v>24.155999999999999</v>
      </c>
      <c r="M122" s="84">
        <v>19.411000000000001</v>
      </c>
      <c r="N122" s="84">
        <v>12.648999999999999</v>
      </c>
      <c r="O122" s="84">
        <v>12.544</v>
      </c>
      <c r="P122" s="84">
        <v>9.4949999999999992</v>
      </c>
      <c r="Q122" s="84">
        <v>5.6779999999999999</v>
      </c>
      <c r="R122" s="84">
        <v>3.8029999999999999</v>
      </c>
      <c r="S122" s="84">
        <v>7.1349999999999998</v>
      </c>
      <c r="T122" s="81">
        <v>0</v>
      </c>
      <c r="U122" s="81">
        <v>0</v>
      </c>
      <c r="V122" s="81">
        <v>0</v>
      </c>
      <c r="W122" s="81">
        <v>0</v>
      </c>
      <c r="X122" s="81">
        <v>0</v>
      </c>
      <c r="Y122" s="81">
        <v>0</v>
      </c>
      <c r="Z122" s="81">
        <v>0</v>
      </c>
      <c r="AA122" s="81">
        <v>0</v>
      </c>
      <c r="AB122" s="108" t="s">
        <v>405</v>
      </c>
      <c r="AC122" s="108" t="s">
        <v>405</v>
      </c>
      <c r="AD122" s="131" t="s">
        <v>405</v>
      </c>
      <c r="AE122" s="83">
        <v>0.89700000000000002</v>
      </c>
      <c r="AF122" s="81">
        <v>0</v>
      </c>
      <c r="AG122" s="124">
        <v>0</v>
      </c>
      <c r="AH122" s="124">
        <v>35.624000000000002</v>
      </c>
      <c r="AI122" s="116" t="s">
        <v>405</v>
      </c>
      <c r="AJ122" s="370">
        <v>0</v>
      </c>
      <c r="AK122" s="124">
        <v>0</v>
      </c>
      <c r="AL122" s="117">
        <v>0</v>
      </c>
      <c r="AM122" s="115">
        <v>8.5159999999999947</v>
      </c>
      <c r="AN122" s="115">
        <v>0.74099999999999999</v>
      </c>
      <c r="AO122" s="115">
        <v>14.597</v>
      </c>
      <c r="AP122" s="115">
        <v>7.7569999999999997</v>
      </c>
    </row>
    <row r="123" spans="2:42" s="70" customFormat="1" ht="15.6" customHeight="1" x14ac:dyDescent="0.25">
      <c r="B123" s="2" t="s">
        <v>644</v>
      </c>
      <c r="C123" s="78" t="s">
        <v>645</v>
      </c>
      <c r="D123" s="78"/>
      <c r="E123" s="78"/>
      <c r="F123" s="95" t="s">
        <v>6</v>
      </c>
      <c r="G123" s="95" t="s">
        <v>6</v>
      </c>
      <c r="H123" s="95" t="s">
        <v>6</v>
      </c>
      <c r="I123" s="95" t="s">
        <v>6</v>
      </c>
      <c r="J123" s="95" t="s">
        <v>6</v>
      </c>
      <c r="K123" s="78">
        <v>0</v>
      </c>
      <c r="L123" s="78">
        <v>0</v>
      </c>
      <c r="M123" s="78">
        <v>0</v>
      </c>
      <c r="N123" s="78">
        <v>0</v>
      </c>
      <c r="O123" s="78">
        <v>0</v>
      </c>
      <c r="P123" s="78">
        <v>0</v>
      </c>
      <c r="Q123" s="85" t="s">
        <v>405</v>
      </c>
      <c r="R123" s="85" t="s">
        <v>405</v>
      </c>
      <c r="S123" s="79">
        <v>0.55600000000000005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  <c r="Y123" s="78">
        <v>0</v>
      </c>
      <c r="Z123" s="78">
        <v>0</v>
      </c>
      <c r="AA123" s="79">
        <v>65.212999999999994</v>
      </c>
      <c r="AB123" s="128">
        <v>475.57600000000002</v>
      </c>
      <c r="AC123" s="128">
        <v>582.12900000000002</v>
      </c>
      <c r="AD123" s="128">
        <v>517.89100000000008</v>
      </c>
      <c r="AE123" s="128">
        <v>1884.7910000000002</v>
      </c>
      <c r="AF123" s="128">
        <v>124.09399999999999</v>
      </c>
      <c r="AG123" s="114">
        <v>172.30199999999999</v>
      </c>
      <c r="AH123" s="114">
        <v>227.45299999999997</v>
      </c>
      <c r="AI123" s="114">
        <v>341.45400000000001</v>
      </c>
      <c r="AJ123" s="372">
        <v>127.613</v>
      </c>
      <c r="AK123" s="114">
        <v>143.72399999999999</v>
      </c>
      <c r="AL123" s="114">
        <v>33.765000000000001</v>
      </c>
      <c r="AM123" s="114">
        <v>121.90600000000001</v>
      </c>
      <c r="AN123" s="114">
        <v>143.619</v>
      </c>
      <c r="AO123" s="114">
        <v>178.58300000000003</v>
      </c>
      <c r="AP123" s="114">
        <v>90.828999999999994</v>
      </c>
    </row>
    <row r="124" spans="2:42" s="70" customFormat="1" ht="15.6" customHeight="1" x14ac:dyDescent="0.25">
      <c r="B124" s="75"/>
      <c r="C124" s="81"/>
      <c r="D124" s="75" t="s">
        <v>646</v>
      </c>
      <c r="E124" s="81" t="s">
        <v>645</v>
      </c>
      <c r="F124" s="96" t="s">
        <v>6</v>
      </c>
      <c r="G124" s="96" t="s">
        <v>6</v>
      </c>
      <c r="H124" s="96" t="s">
        <v>6</v>
      </c>
      <c r="I124" s="96" t="s">
        <v>6</v>
      </c>
      <c r="J124" s="96" t="s">
        <v>6</v>
      </c>
      <c r="K124" s="81">
        <v>0</v>
      </c>
      <c r="L124" s="81">
        <v>0</v>
      </c>
      <c r="M124" s="81">
        <v>0</v>
      </c>
      <c r="N124" s="81">
        <v>0</v>
      </c>
      <c r="O124" s="81">
        <v>0</v>
      </c>
      <c r="P124" s="81">
        <v>0</v>
      </c>
      <c r="Q124" s="81">
        <v>0</v>
      </c>
      <c r="R124" s="81">
        <v>0</v>
      </c>
      <c r="S124" s="81">
        <v>0</v>
      </c>
      <c r="T124" s="81">
        <v>0</v>
      </c>
      <c r="U124" s="81">
        <v>0</v>
      </c>
      <c r="V124" s="81">
        <v>0</v>
      </c>
      <c r="W124" s="81">
        <v>0</v>
      </c>
      <c r="X124" s="81">
        <v>0</v>
      </c>
      <c r="Y124" s="81">
        <v>0</v>
      </c>
      <c r="Z124" s="81">
        <v>0</v>
      </c>
      <c r="AA124" s="81">
        <v>0</v>
      </c>
      <c r="AB124" s="107">
        <v>352.11900000000003</v>
      </c>
      <c r="AC124" s="107">
        <v>444.34399999999999</v>
      </c>
      <c r="AD124" s="84">
        <v>401.49700000000001</v>
      </c>
      <c r="AE124" s="84">
        <v>1714.4380000000001</v>
      </c>
      <c r="AF124" s="131">
        <v>0</v>
      </c>
      <c r="AG124" s="124">
        <v>0</v>
      </c>
      <c r="AH124" s="124">
        <v>38.406999999999996</v>
      </c>
      <c r="AI124" s="115">
        <v>52.238</v>
      </c>
      <c r="AJ124" s="370">
        <v>0</v>
      </c>
      <c r="AK124" s="124">
        <v>0</v>
      </c>
      <c r="AL124" s="117">
        <v>0</v>
      </c>
      <c r="AM124" s="115">
        <v>52.654000000000003</v>
      </c>
      <c r="AN124" s="115">
        <v>30.995999999999999</v>
      </c>
      <c r="AO124" s="115">
        <v>5.4729999999999999</v>
      </c>
      <c r="AP124" s="124">
        <v>0</v>
      </c>
    </row>
    <row r="125" spans="2:42" s="70" customFormat="1" ht="15.6" customHeight="1" x14ac:dyDescent="0.25">
      <c r="B125" s="75"/>
      <c r="C125" s="81"/>
      <c r="D125" s="75" t="s">
        <v>647</v>
      </c>
      <c r="E125" s="82" t="s">
        <v>648</v>
      </c>
      <c r="F125" s="96" t="s">
        <v>6</v>
      </c>
      <c r="G125" s="96" t="s">
        <v>6</v>
      </c>
      <c r="H125" s="96" t="s">
        <v>6</v>
      </c>
      <c r="I125" s="96" t="s">
        <v>6</v>
      </c>
      <c r="J125" s="96" t="s">
        <v>6</v>
      </c>
      <c r="K125" s="81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3" t="s">
        <v>405</v>
      </c>
      <c r="R125" s="83" t="s">
        <v>405</v>
      </c>
      <c r="S125" s="84">
        <v>0.55600000000000005</v>
      </c>
      <c r="T125" s="81">
        <v>0</v>
      </c>
      <c r="U125" s="81">
        <v>0</v>
      </c>
      <c r="V125" s="81">
        <v>0</v>
      </c>
      <c r="W125" s="81">
        <v>0</v>
      </c>
      <c r="X125" s="81">
        <v>0</v>
      </c>
      <c r="Y125" s="81">
        <v>0</v>
      </c>
      <c r="Z125" s="81">
        <v>0</v>
      </c>
      <c r="AA125" s="84">
        <v>65.212999999999994</v>
      </c>
      <c r="AB125" s="107">
        <v>123.45699999999999</v>
      </c>
      <c r="AC125" s="107">
        <v>137.785</v>
      </c>
      <c r="AD125" s="107">
        <v>116.39400000000001</v>
      </c>
      <c r="AE125" s="107">
        <v>170.35300000000001</v>
      </c>
      <c r="AF125" s="107">
        <v>124.09399999999999</v>
      </c>
      <c r="AG125" s="124">
        <v>172.30199999999999</v>
      </c>
      <c r="AH125" s="124">
        <v>189.04599999999999</v>
      </c>
      <c r="AI125" s="115">
        <v>289.21600000000001</v>
      </c>
      <c r="AJ125" s="357">
        <v>127.613</v>
      </c>
      <c r="AK125" s="115">
        <v>143.72399999999999</v>
      </c>
      <c r="AL125" s="115">
        <v>33.765000000000001</v>
      </c>
      <c r="AM125" s="115">
        <v>69.251999999999995</v>
      </c>
      <c r="AN125" s="115">
        <v>112.623</v>
      </c>
      <c r="AO125" s="115">
        <v>173.11</v>
      </c>
      <c r="AP125" s="115">
        <v>90.828999999999994</v>
      </c>
    </row>
    <row r="126" spans="2:42" s="74" customFormat="1" ht="9.75" customHeight="1" x14ac:dyDescent="0.2">
      <c r="AC126" s="250"/>
      <c r="AD126" s="251"/>
      <c r="AE126" s="251"/>
      <c r="AF126" s="251"/>
      <c r="AG126" s="252"/>
      <c r="AH126" s="251"/>
      <c r="AI126" s="348"/>
      <c r="AJ126" s="251"/>
      <c r="AK126" s="251"/>
      <c r="AM126" s="251"/>
      <c r="AN126" s="251"/>
      <c r="AO126" s="251"/>
      <c r="AP126" s="251"/>
    </row>
    <row r="127" spans="2:42" s="74" customFormat="1" ht="3" customHeight="1" x14ac:dyDescent="0.2"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4"/>
      <c r="AD127" s="255"/>
      <c r="AE127" s="255"/>
      <c r="AF127" s="255"/>
      <c r="AG127" s="256"/>
      <c r="AH127" s="349"/>
      <c r="AI127" s="349"/>
      <c r="AJ127" s="349"/>
      <c r="AK127" s="349"/>
      <c r="AL127" s="349"/>
      <c r="AM127" s="349"/>
      <c r="AN127" s="349"/>
      <c r="AO127" s="349"/>
      <c r="AP127" s="349"/>
    </row>
    <row r="128" spans="2:42" s="74" customFormat="1" ht="9.75" customHeight="1" x14ac:dyDescent="0.2">
      <c r="AC128" s="250"/>
      <c r="AD128" s="250"/>
      <c r="AE128" s="250"/>
      <c r="AF128" s="250"/>
      <c r="AG128" s="250"/>
      <c r="AH128" s="250"/>
      <c r="AI128" s="250"/>
      <c r="AJ128" s="250"/>
      <c r="AK128" s="250"/>
    </row>
    <row r="129" spans="2:38" s="4" customFormat="1" ht="12.75" customHeight="1" x14ac:dyDescent="0.2">
      <c r="B129" s="623" t="s">
        <v>40</v>
      </c>
      <c r="C129" s="623"/>
      <c r="D129" s="623"/>
      <c r="E129" s="623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8"/>
      <c r="AE129" s="249"/>
      <c r="AF129" s="249"/>
      <c r="AG129" s="249"/>
      <c r="AH129" s="249"/>
      <c r="AI129" s="249"/>
    </row>
    <row r="130" spans="2:38" s="4" customFormat="1" ht="12.75" customHeight="1" x14ac:dyDescent="0.2">
      <c r="B130" s="445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8"/>
      <c r="AE130" s="249"/>
      <c r="AF130" s="249"/>
      <c r="AG130" s="249"/>
      <c r="AH130" s="249"/>
      <c r="AI130" s="249"/>
    </row>
    <row r="131" spans="2:38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</row>
    <row r="132" spans="2:38" s="70" customFormat="1" ht="15.75" customHeight="1" x14ac:dyDescent="0.25">
      <c r="B132" s="75"/>
      <c r="C132" s="81"/>
      <c r="D132" s="7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4"/>
      <c r="AB132" s="84"/>
      <c r="AC132" s="84"/>
      <c r="AD132" s="84"/>
    </row>
    <row r="133" spans="2:38" s="70" customFormat="1" ht="15.75" customHeight="1" x14ac:dyDescent="0.25">
      <c r="B133" s="75"/>
      <c r="C133" s="81"/>
      <c r="D133" s="7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4"/>
      <c r="AB133" s="84"/>
      <c r="AC133" s="84"/>
      <c r="AD133" s="84"/>
    </row>
    <row r="134" spans="2:38" s="70" customFormat="1" ht="15.75" customHeight="1" x14ac:dyDescent="0.25">
      <c r="B134" s="75"/>
      <c r="C134" s="81"/>
      <c r="D134" s="7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4"/>
      <c r="AB134" s="84"/>
      <c r="AC134" s="84"/>
      <c r="AD134" s="84"/>
    </row>
    <row r="135" spans="2:38" s="70" customFormat="1" ht="15.75" customHeight="1" x14ac:dyDescent="0.25">
      <c r="B135" s="75"/>
      <c r="C135" s="81"/>
      <c r="D135" s="75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4"/>
      <c r="AB135" s="84"/>
      <c r="AC135" s="84"/>
      <c r="AD135" s="84"/>
    </row>
    <row r="136" spans="2:38" s="70" customFormat="1" ht="15.75" customHeight="1" x14ac:dyDescent="0.25">
      <c r="B136" s="75"/>
      <c r="C136" s="81"/>
      <c r="D136" s="75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4"/>
      <c r="AB136" s="84"/>
      <c r="AC136" s="84"/>
      <c r="AD136" s="84"/>
    </row>
    <row r="137" spans="2:38" s="70" customFormat="1" ht="15.75" customHeight="1" x14ac:dyDescent="0.25">
      <c r="B137" s="75"/>
      <c r="C137" s="81"/>
      <c r="D137" s="75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4"/>
      <c r="AB137" s="84"/>
      <c r="AC137" s="84"/>
      <c r="AD137" s="84"/>
    </row>
    <row r="138" spans="2:38" s="70" customFormat="1" ht="15.75" customHeight="1" x14ac:dyDescent="0.25">
      <c r="B138" s="75"/>
      <c r="C138" s="81"/>
      <c r="D138" s="75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4"/>
      <c r="AB138" s="84"/>
      <c r="AC138" s="84"/>
      <c r="AD138" s="84"/>
    </row>
    <row r="139" spans="2:38" s="70" customFormat="1" ht="15.75" customHeight="1" x14ac:dyDescent="0.25">
      <c r="B139" s="75"/>
      <c r="C139" s="81"/>
      <c r="D139" s="75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4"/>
      <c r="AB139" s="84"/>
      <c r="AC139" s="84"/>
      <c r="AD139" s="84"/>
    </row>
    <row r="140" spans="2:38" s="70" customFormat="1" ht="15.75" customHeight="1" x14ac:dyDescent="0.25">
      <c r="B140" s="75"/>
      <c r="C140" s="81"/>
      <c r="D140" s="75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4"/>
      <c r="AB140" s="84"/>
      <c r="AC140" s="84"/>
      <c r="AD140" s="84"/>
    </row>
    <row r="141" spans="2:38" s="70" customFormat="1" ht="15.75" customHeight="1" x14ac:dyDescent="0.25">
      <c r="B141" s="75"/>
      <c r="C141" s="81"/>
      <c r="D141" s="75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4"/>
      <c r="AB141" s="84"/>
      <c r="AC141" s="84"/>
      <c r="AD141" s="84"/>
    </row>
    <row r="142" spans="2:38" s="70" customFormat="1" ht="15.75" customHeight="1" x14ac:dyDescent="0.25">
      <c r="B142" s="75"/>
      <c r="C142" s="81"/>
      <c r="D142" s="75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4"/>
      <c r="AB142" s="84"/>
      <c r="AC142" s="84"/>
      <c r="AD142" s="84"/>
    </row>
    <row r="143" spans="2:38" s="70" customFormat="1" ht="15.75" customHeight="1" x14ac:dyDescent="0.25">
      <c r="B143" s="75"/>
      <c r="C143" s="81"/>
      <c r="D143" s="75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4"/>
      <c r="AB143" s="84"/>
      <c r="AC143" s="84"/>
      <c r="AD143" s="84"/>
    </row>
    <row r="144" spans="2:38" s="70" customFormat="1" ht="15.75" customHeight="1" x14ac:dyDescent="0.25">
      <c r="B144" s="75"/>
      <c r="C144" s="81"/>
      <c r="D144" s="75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4"/>
      <c r="AB144" s="84"/>
      <c r="AC144" s="84"/>
      <c r="AD144" s="84"/>
    </row>
    <row r="145" spans="2:30" s="70" customFormat="1" ht="15.75" customHeight="1" x14ac:dyDescent="0.25">
      <c r="B145" s="75"/>
      <c r="C145" s="81"/>
      <c r="D145" s="75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4"/>
      <c r="AB145" s="84"/>
      <c r="AC145" s="84"/>
      <c r="AD145" s="84"/>
    </row>
    <row r="146" spans="2:30" s="70" customFormat="1" ht="15.75" customHeight="1" x14ac:dyDescent="0.25">
      <c r="B146" s="75"/>
      <c r="C146" s="81"/>
      <c r="D146" s="75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4"/>
      <c r="AB146" s="84"/>
      <c r="AC146" s="84"/>
      <c r="AD146" s="84"/>
    </row>
    <row r="147" spans="2:30" s="70" customFormat="1" ht="15.75" customHeight="1" x14ac:dyDescent="0.25">
      <c r="B147" s="75"/>
      <c r="C147" s="81"/>
      <c r="D147" s="75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4"/>
      <c r="AB147" s="84"/>
      <c r="AC147" s="84"/>
      <c r="AD147" s="84"/>
    </row>
    <row r="148" spans="2:30" s="70" customFormat="1" ht="15.75" customHeight="1" x14ac:dyDescent="0.25">
      <c r="B148" s="75"/>
      <c r="C148" s="81"/>
      <c r="D148" s="75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4"/>
      <c r="AB148" s="84"/>
      <c r="AC148" s="84"/>
      <c r="AD148" s="84"/>
    </row>
    <row r="149" spans="2:30" s="70" customFormat="1" ht="15.75" customHeight="1" x14ac:dyDescent="0.25">
      <c r="B149" s="75"/>
      <c r="C149" s="81"/>
      <c r="D149" s="75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4"/>
      <c r="AB149" s="84"/>
      <c r="AC149" s="84"/>
      <c r="AD149" s="84"/>
    </row>
    <row r="150" spans="2:30" s="70" customFormat="1" ht="15.75" customHeight="1" x14ac:dyDescent="0.25">
      <c r="B150" s="75"/>
      <c r="C150" s="81"/>
      <c r="D150" s="75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4"/>
      <c r="AB150" s="84"/>
      <c r="AC150" s="84"/>
      <c r="AD150" s="84"/>
    </row>
    <row r="151" spans="2:30" s="70" customFormat="1" ht="15.75" customHeight="1" x14ac:dyDescent="0.25">
      <c r="B151" s="75"/>
      <c r="C151" s="81"/>
      <c r="D151" s="75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4"/>
      <c r="AB151" s="84"/>
      <c r="AC151" s="84"/>
      <c r="AD151" s="84"/>
    </row>
    <row r="152" spans="2:30" s="70" customFormat="1" ht="15.75" customHeight="1" x14ac:dyDescent="0.25">
      <c r="B152" s="75"/>
      <c r="C152" s="81"/>
      <c r="D152" s="75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4"/>
      <c r="AB152" s="84"/>
      <c r="AC152" s="84"/>
      <c r="AD152" s="84"/>
    </row>
    <row r="153" spans="2:30" s="70" customFormat="1" ht="15.75" customHeight="1" x14ac:dyDescent="0.25">
      <c r="B153" s="75"/>
      <c r="C153" s="81"/>
      <c r="D153" s="75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4"/>
      <c r="AB153" s="84"/>
      <c r="AC153" s="84"/>
      <c r="AD153" s="84"/>
    </row>
    <row r="154" spans="2:30" s="70" customFormat="1" ht="15.75" customHeight="1" x14ac:dyDescent="0.25">
      <c r="B154" s="75"/>
      <c r="C154" s="81"/>
      <c r="D154" s="75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4"/>
      <c r="AB154" s="84"/>
      <c r="AC154" s="84"/>
      <c r="AD154" s="84"/>
    </row>
    <row r="155" spans="2:30" s="70" customFormat="1" ht="15.75" customHeight="1" x14ac:dyDescent="0.25">
      <c r="B155" s="75"/>
      <c r="C155" s="81"/>
      <c r="D155" s="75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4"/>
      <c r="AB155" s="84"/>
      <c r="AC155" s="84"/>
      <c r="AD155" s="84"/>
    </row>
    <row r="156" spans="2:30" s="70" customFormat="1" ht="15.75" customHeight="1" x14ac:dyDescent="0.25">
      <c r="B156" s="75"/>
      <c r="C156" s="81"/>
      <c r="D156" s="75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4"/>
      <c r="AB156" s="84"/>
      <c r="AC156" s="84"/>
      <c r="AD156" s="84"/>
    </row>
    <row r="157" spans="2:30" s="70" customFormat="1" ht="15.75" customHeight="1" x14ac:dyDescent="0.25">
      <c r="B157" s="75"/>
      <c r="C157" s="81"/>
      <c r="D157" s="75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4"/>
      <c r="AB157" s="84"/>
      <c r="AC157" s="84"/>
      <c r="AD157" s="84"/>
    </row>
    <row r="158" spans="2:30" s="70" customFormat="1" ht="15.75" customHeight="1" x14ac:dyDescent="0.25">
      <c r="B158" s="75"/>
      <c r="C158" s="81"/>
      <c r="D158" s="75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4"/>
      <c r="AB158" s="84"/>
      <c r="AC158" s="84"/>
      <c r="AD158" s="84"/>
    </row>
    <row r="159" spans="2:30" s="70" customFormat="1" ht="15.75" customHeight="1" x14ac:dyDescent="0.25">
      <c r="B159" s="75"/>
      <c r="C159" s="81"/>
      <c r="D159" s="75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4"/>
      <c r="AB159" s="84"/>
      <c r="AC159" s="84"/>
      <c r="AD159" s="84"/>
    </row>
    <row r="160" spans="2:30" s="70" customFormat="1" ht="15.75" customHeight="1" x14ac:dyDescent="0.25">
      <c r="B160" s="75"/>
      <c r="C160" s="81"/>
      <c r="D160" s="75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4"/>
      <c r="AB160" s="84"/>
      <c r="AC160" s="84"/>
      <c r="AD160" s="84"/>
    </row>
    <row r="161" spans="2:30" s="70" customFormat="1" ht="15.75" customHeight="1" x14ac:dyDescent="0.25">
      <c r="B161" s="75"/>
      <c r="C161" s="81"/>
      <c r="D161" s="75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4"/>
      <c r="AB161" s="84"/>
      <c r="AC161" s="84"/>
      <c r="AD161" s="84"/>
    </row>
    <row r="162" spans="2:30" s="70" customFormat="1" ht="15.75" customHeight="1" x14ac:dyDescent="0.25">
      <c r="B162" s="75"/>
      <c r="C162" s="81"/>
      <c r="D162" s="75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4"/>
      <c r="AB162" s="84"/>
      <c r="AC162" s="84"/>
      <c r="AD162" s="84"/>
    </row>
    <row r="163" spans="2:30" s="70" customFormat="1" ht="15.75" customHeight="1" x14ac:dyDescent="0.25">
      <c r="B163" s="75"/>
      <c r="C163" s="81"/>
      <c r="D163" s="75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4"/>
      <c r="AB163" s="84"/>
      <c r="AC163" s="84"/>
      <c r="AD163" s="84"/>
    </row>
    <row r="164" spans="2:30" s="70" customFormat="1" ht="15.75" customHeight="1" x14ac:dyDescent="0.25">
      <c r="B164" s="75"/>
      <c r="C164" s="81"/>
      <c r="D164" s="75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4"/>
      <c r="AB164" s="84"/>
      <c r="AC164" s="84"/>
      <c r="AD164" s="84"/>
    </row>
    <row r="165" spans="2:30" s="70" customFormat="1" ht="15.75" customHeight="1" x14ac:dyDescent="0.25">
      <c r="B165" s="75"/>
      <c r="C165" s="81"/>
      <c r="D165" s="75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4"/>
      <c r="AB165" s="84"/>
      <c r="AC165" s="84"/>
      <c r="AD165" s="84"/>
    </row>
    <row r="166" spans="2:30" s="70" customFormat="1" ht="15.75" customHeight="1" x14ac:dyDescent="0.25">
      <c r="B166" s="75"/>
      <c r="C166" s="81"/>
      <c r="D166" s="75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4"/>
      <c r="AB166" s="84"/>
      <c r="AC166" s="84"/>
      <c r="AD166" s="84"/>
    </row>
    <row r="167" spans="2:30" s="70" customFormat="1" ht="15.75" customHeight="1" x14ac:dyDescent="0.25">
      <c r="B167" s="75"/>
      <c r="C167" s="81"/>
      <c r="D167" s="75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4"/>
      <c r="AB167" s="84"/>
      <c r="AC167" s="84"/>
      <c r="AD167" s="84"/>
    </row>
    <row r="168" spans="2:30" s="70" customFormat="1" ht="15.75" customHeight="1" x14ac:dyDescent="0.25">
      <c r="B168" s="75"/>
      <c r="C168" s="81"/>
      <c r="D168" s="75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4"/>
      <c r="AB168" s="84"/>
      <c r="AC168" s="84"/>
      <c r="AD168" s="84"/>
    </row>
    <row r="169" spans="2:30" s="70" customFormat="1" ht="15.75" customHeight="1" x14ac:dyDescent="0.25">
      <c r="B169" s="75"/>
      <c r="C169" s="81"/>
      <c r="D169" s="75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4"/>
      <c r="AB169" s="84"/>
      <c r="AC169" s="84"/>
      <c r="AD169" s="84"/>
    </row>
    <row r="170" spans="2:30" s="70" customFormat="1" ht="15.75" customHeight="1" x14ac:dyDescent="0.25">
      <c r="B170" s="75"/>
      <c r="C170" s="81"/>
      <c r="D170" s="75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4"/>
      <c r="AB170" s="84"/>
      <c r="AC170" s="84"/>
      <c r="AD170" s="84"/>
    </row>
    <row r="171" spans="2:30" s="70" customFormat="1" ht="15.75" customHeight="1" x14ac:dyDescent="0.25">
      <c r="B171" s="75"/>
      <c r="C171" s="81"/>
      <c r="D171" s="75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4"/>
      <c r="AB171" s="84"/>
      <c r="AC171" s="84"/>
      <c r="AD171" s="84"/>
    </row>
    <row r="172" spans="2:30" s="70" customFormat="1" ht="15.75" customHeight="1" x14ac:dyDescent="0.25">
      <c r="B172" s="75"/>
      <c r="C172" s="81"/>
      <c r="D172" s="75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4"/>
      <c r="AB172" s="84"/>
      <c r="AC172" s="84"/>
      <c r="AD172" s="84"/>
    </row>
    <row r="173" spans="2:30" s="70" customFormat="1" ht="15.75" customHeight="1" x14ac:dyDescent="0.25">
      <c r="B173" s="75"/>
      <c r="C173" s="81"/>
      <c r="D173" s="75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4"/>
      <c r="AB173" s="84"/>
      <c r="AC173" s="84"/>
      <c r="AD173" s="84"/>
    </row>
    <row r="174" spans="2:30" s="70" customFormat="1" ht="15.75" customHeight="1" x14ac:dyDescent="0.25">
      <c r="B174" s="75"/>
      <c r="C174" s="81"/>
      <c r="D174" s="75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4"/>
      <c r="AB174" s="84"/>
      <c r="AC174" s="84"/>
      <c r="AD174" s="84"/>
    </row>
    <row r="175" spans="2:30" s="70" customFormat="1" ht="15.75" customHeight="1" x14ac:dyDescent="0.25">
      <c r="B175" s="75"/>
      <c r="C175" s="81"/>
      <c r="D175" s="75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4"/>
      <c r="AB175" s="84"/>
      <c r="AC175" s="84"/>
      <c r="AD175" s="84"/>
    </row>
    <row r="176" spans="2:30" s="70" customFormat="1" ht="15.75" customHeight="1" x14ac:dyDescent="0.25">
      <c r="B176" s="75"/>
      <c r="C176" s="81"/>
      <c r="D176" s="75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4"/>
      <c r="AB176" s="84"/>
      <c r="AC176" s="84"/>
      <c r="AD176" s="84"/>
    </row>
    <row r="177" spans="2:30" s="70" customFormat="1" ht="15.75" customHeight="1" x14ac:dyDescent="0.25">
      <c r="B177" s="75"/>
      <c r="C177" s="81"/>
      <c r="D177" s="75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4"/>
      <c r="AB177" s="84"/>
      <c r="AC177" s="84"/>
      <c r="AD177" s="84"/>
    </row>
    <row r="178" spans="2:30" s="70" customFormat="1" ht="15.75" customHeight="1" x14ac:dyDescent="0.25">
      <c r="B178" s="75"/>
      <c r="C178" s="81"/>
      <c r="D178" s="75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4"/>
      <c r="AB178" s="84"/>
      <c r="AC178" s="84"/>
      <c r="AD178" s="84"/>
    </row>
    <row r="179" spans="2:30" s="70" customFormat="1" ht="15.75" customHeight="1" x14ac:dyDescent="0.25">
      <c r="B179" s="75"/>
      <c r="C179" s="81"/>
      <c r="D179" s="75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4"/>
      <c r="AB179" s="84"/>
      <c r="AC179" s="84"/>
      <c r="AD179" s="84"/>
    </row>
    <row r="180" spans="2:30" s="70" customFormat="1" ht="15.75" customHeight="1" x14ac:dyDescent="0.25">
      <c r="B180" s="75"/>
      <c r="C180" s="81"/>
      <c r="D180" s="75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4"/>
      <c r="AB180" s="84"/>
      <c r="AC180" s="84"/>
      <c r="AD180" s="84"/>
    </row>
    <row r="181" spans="2:30" s="70" customFormat="1" ht="15.75" customHeight="1" x14ac:dyDescent="0.25">
      <c r="B181" s="75"/>
      <c r="C181" s="81"/>
      <c r="D181" s="75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4"/>
      <c r="AB181" s="84"/>
      <c r="AC181" s="84"/>
      <c r="AD181" s="84"/>
    </row>
    <row r="182" spans="2:30" s="70" customFormat="1" ht="15.75" customHeight="1" x14ac:dyDescent="0.25">
      <c r="B182" s="75"/>
      <c r="C182" s="81"/>
      <c r="D182" s="75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4"/>
      <c r="AB182" s="84"/>
      <c r="AC182" s="84"/>
      <c r="AD182" s="84"/>
    </row>
    <row r="183" spans="2:30" s="70" customFormat="1" ht="15.75" customHeight="1" x14ac:dyDescent="0.25">
      <c r="B183" s="75"/>
      <c r="C183" s="81"/>
      <c r="D183" s="75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4"/>
      <c r="AB183" s="84"/>
      <c r="AC183" s="84"/>
      <c r="AD183" s="84"/>
    </row>
    <row r="184" spans="2:30" s="70" customFormat="1" ht="15.75" customHeight="1" x14ac:dyDescent="0.25">
      <c r="B184" s="75"/>
      <c r="C184" s="81"/>
      <c r="D184" s="75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4"/>
      <c r="AB184" s="84"/>
      <c r="AC184" s="84"/>
      <c r="AD184" s="84"/>
    </row>
    <row r="185" spans="2:30" s="70" customFormat="1" ht="15.75" customHeight="1" x14ac:dyDescent="0.25">
      <c r="B185" s="75"/>
      <c r="C185" s="81"/>
      <c r="D185" s="75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4"/>
      <c r="AB185" s="84"/>
      <c r="AC185" s="84"/>
      <c r="AD185" s="84"/>
    </row>
    <row r="186" spans="2:30" s="70" customFormat="1" ht="15.75" customHeight="1" x14ac:dyDescent="0.25">
      <c r="B186" s="75"/>
      <c r="C186" s="81"/>
      <c r="D186" s="75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4"/>
      <c r="AB186" s="84"/>
      <c r="AC186" s="84"/>
      <c r="AD186" s="84"/>
    </row>
    <row r="187" spans="2:30" s="70" customFormat="1" ht="15.75" customHeight="1" x14ac:dyDescent="0.25">
      <c r="B187" s="75"/>
      <c r="C187" s="81"/>
      <c r="D187" s="75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4"/>
      <c r="AB187" s="84"/>
      <c r="AC187" s="84"/>
      <c r="AD187" s="84"/>
    </row>
    <row r="188" spans="2:30" s="70" customFormat="1" ht="15.75" customHeight="1" x14ac:dyDescent="0.25">
      <c r="B188" s="75"/>
      <c r="C188" s="81"/>
      <c r="D188" s="75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4"/>
      <c r="AB188" s="84"/>
      <c r="AC188" s="84"/>
      <c r="AD188" s="84"/>
    </row>
    <row r="189" spans="2:30" s="70" customFormat="1" ht="15.75" customHeight="1" x14ac:dyDescent="0.25">
      <c r="B189" s="75"/>
      <c r="C189" s="81"/>
      <c r="D189" s="75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4"/>
      <c r="AB189" s="84"/>
      <c r="AC189" s="84"/>
      <c r="AD189" s="84"/>
    </row>
    <row r="190" spans="2:30" s="70" customFormat="1" ht="15.75" customHeight="1" x14ac:dyDescent="0.25">
      <c r="B190" s="75"/>
      <c r="C190" s="81"/>
      <c r="D190" s="75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4"/>
      <c r="AB190" s="84"/>
      <c r="AC190" s="84"/>
      <c r="AD190" s="84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L131">
    <cfRule type="cellIs" dxfId="21" priority="2" operator="notEqual">
      <formula>0</formula>
    </cfRule>
  </conditionalFormatting>
  <hyperlinks>
    <hyperlink ref="B131:E131" location="Indice!A1" display="(Voltar ao Índice)" xr:uid="{29A094BD-97A0-41D1-BC82-0A6E34EA4F36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C9:E12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A36B-E11C-43B6-90B4-F136F78DBB98}">
  <dimension ref="B1:AP140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"/>
  <cols>
    <col min="1" max="1" width="6.7109375" style="72" customWidth="1"/>
    <col min="2" max="2" width="5.7109375" style="71" customWidth="1"/>
    <col min="3" max="3" width="1.85546875" style="71" customWidth="1"/>
    <col min="4" max="4" width="7.7109375" style="71" customWidth="1"/>
    <col min="5" max="5" width="82.7109375" style="72" customWidth="1"/>
    <col min="6" max="40" width="9.7109375" style="72" customWidth="1"/>
    <col min="41" max="16384" width="9.140625" style="72"/>
  </cols>
  <sheetData>
    <row r="1" spans="2:42" s="63" customFormat="1" ht="18" customHeight="1" x14ac:dyDescent="0.25">
      <c r="B1" s="645" t="s">
        <v>651</v>
      </c>
      <c r="C1" s="645"/>
      <c r="D1" s="645"/>
      <c r="E1" s="645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2"/>
    </row>
    <row r="2" spans="2:42" s="63" customFormat="1" ht="15" customHeight="1" x14ac:dyDescent="0.25">
      <c r="B2" s="64"/>
      <c r="C2" s="64"/>
      <c r="D2" s="64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s="63" customFormat="1" ht="15" customHeight="1" x14ac:dyDescent="0.15">
      <c r="B3" s="64"/>
      <c r="C3" s="64"/>
      <c r="D3" s="64"/>
      <c r="E3" s="67"/>
      <c r="F3" s="67"/>
      <c r="G3" s="67"/>
      <c r="H3" s="67"/>
      <c r="I3" s="67"/>
      <c r="J3" s="67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70"/>
      <c r="AB3" s="70"/>
      <c r="AL3" s="6"/>
      <c r="AO3" s="647" t="s">
        <v>76</v>
      </c>
      <c r="AP3" s="647"/>
    </row>
    <row r="4" spans="2:42" s="74" customFormat="1" ht="33" customHeight="1" x14ac:dyDescent="0.2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31">
        <v>2018</v>
      </c>
      <c r="AK4" s="231">
        <v>2019</v>
      </c>
      <c r="AL4" s="231">
        <v>2020</v>
      </c>
      <c r="AM4" s="413">
        <v>2021</v>
      </c>
      <c r="AN4" s="392">
        <v>2022</v>
      </c>
      <c r="AO4" s="392">
        <v>2023</v>
      </c>
      <c r="AP4" s="392">
        <v>2024</v>
      </c>
    </row>
    <row r="5" spans="2:42" s="74" customFormat="1" ht="3.75" customHeight="1" x14ac:dyDescent="0.2">
      <c r="B5" s="73"/>
      <c r="C5" s="73"/>
      <c r="D5" s="7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145"/>
      <c r="AE5" s="145"/>
      <c r="AF5" s="145"/>
      <c r="AG5" s="145"/>
      <c r="AH5" s="145"/>
      <c r="AI5" s="145"/>
      <c r="AN5" s="238"/>
      <c r="AO5" s="238"/>
    </row>
    <row r="6" spans="2:42" s="74" customFormat="1" ht="26.25" customHeight="1" x14ac:dyDescent="0.2">
      <c r="B6" s="75"/>
      <c r="C6" s="75"/>
      <c r="D6" s="75"/>
      <c r="E6" s="76" t="s">
        <v>66</v>
      </c>
      <c r="F6" s="94" t="s">
        <v>6</v>
      </c>
      <c r="G6" s="94" t="s">
        <v>6</v>
      </c>
      <c r="H6" s="94" t="s">
        <v>6</v>
      </c>
      <c r="I6" s="94" t="s">
        <v>6</v>
      </c>
      <c r="J6" s="94" t="s">
        <v>6</v>
      </c>
      <c r="K6" s="66">
        <v>28737.351999999999</v>
      </c>
      <c r="L6" s="66">
        <v>32477.224000000002</v>
      </c>
      <c r="M6" s="66">
        <v>43278.442999999999</v>
      </c>
      <c r="N6" s="66">
        <v>62605.086999999992</v>
      </c>
      <c r="O6" s="66">
        <v>39581.253000000004</v>
      </c>
      <c r="P6" s="66">
        <v>60294.307000000008</v>
      </c>
      <c r="Q6" s="66">
        <v>65953.659</v>
      </c>
      <c r="R6" s="66">
        <v>66893.956000000006</v>
      </c>
      <c r="S6" s="66">
        <v>64755.592999999986</v>
      </c>
      <c r="T6" s="66">
        <v>91339.948000000019</v>
      </c>
      <c r="U6" s="66">
        <v>92082.895999999993</v>
      </c>
      <c r="V6" s="66">
        <v>116376.561</v>
      </c>
      <c r="W6" s="66">
        <v>104240.041</v>
      </c>
      <c r="X6" s="66">
        <v>121232.46599999997</v>
      </c>
      <c r="Y6" s="66">
        <v>127933.70200000003</v>
      </c>
      <c r="Z6" s="66">
        <v>147424.13999999998</v>
      </c>
      <c r="AA6" s="66">
        <v>129533.81</v>
      </c>
      <c r="AB6" s="103">
        <v>137165.91400000005</v>
      </c>
      <c r="AC6" s="103">
        <v>101447.71600000003</v>
      </c>
      <c r="AD6" s="111">
        <v>157466.28300000002</v>
      </c>
      <c r="AE6" s="111">
        <v>96931.65</v>
      </c>
      <c r="AF6" s="111">
        <v>109995.49500000002</v>
      </c>
      <c r="AG6" s="111">
        <v>117076.22199999999</v>
      </c>
      <c r="AH6" s="103">
        <v>115361.04700000001</v>
      </c>
      <c r="AI6" s="103">
        <v>130784.18500000003</v>
      </c>
      <c r="AJ6" s="354">
        <v>158089.09099999996</v>
      </c>
      <c r="AK6" s="103">
        <v>145687.82199999999</v>
      </c>
      <c r="AL6" s="103">
        <v>130826.89499999995</v>
      </c>
      <c r="AM6" s="114">
        <v>165282.02999999985</v>
      </c>
      <c r="AN6" s="114">
        <v>232930.95700000005</v>
      </c>
      <c r="AO6" s="114">
        <v>211577.30499999996</v>
      </c>
      <c r="AP6" s="114">
        <v>249662.13000000003</v>
      </c>
    </row>
    <row r="7" spans="2:42" s="74" customFormat="1" ht="3.75" customHeight="1" x14ac:dyDescent="0.2">
      <c r="B7" s="75"/>
      <c r="C7" s="75"/>
      <c r="D7" s="75"/>
      <c r="E7" s="76"/>
      <c r="F7" s="77"/>
      <c r="G7" s="77"/>
      <c r="H7" s="77"/>
      <c r="I7" s="77"/>
      <c r="J7" s="7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22"/>
      <c r="AC7" s="123"/>
      <c r="AD7" s="104"/>
      <c r="AE7" s="104"/>
      <c r="AF7" s="104"/>
      <c r="AG7" s="110"/>
      <c r="AH7" s="122"/>
      <c r="AI7" s="122"/>
      <c r="AJ7" s="361"/>
      <c r="AK7" s="122"/>
      <c r="AL7" s="122"/>
      <c r="AM7" s="114"/>
      <c r="AN7" s="238"/>
      <c r="AO7" s="238"/>
      <c r="AP7" s="238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95" t="s">
        <v>6</v>
      </c>
      <c r="G8" s="95" t="s">
        <v>6</v>
      </c>
      <c r="H8" s="95" t="s">
        <v>6</v>
      </c>
      <c r="I8" s="95" t="s">
        <v>6</v>
      </c>
      <c r="J8" s="95" t="s">
        <v>6</v>
      </c>
      <c r="K8" s="79">
        <v>8089.1810000000005</v>
      </c>
      <c r="L8" s="79">
        <v>10792.77</v>
      </c>
      <c r="M8" s="79">
        <v>13173.759</v>
      </c>
      <c r="N8" s="79">
        <v>13357.814</v>
      </c>
      <c r="O8" s="79">
        <v>13214.553000000002</v>
      </c>
      <c r="P8" s="79">
        <v>13835.275999999998</v>
      </c>
      <c r="Q8" s="79">
        <v>15901.833999999999</v>
      </c>
      <c r="R8" s="79">
        <v>16555.653999999999</v>
      </c>
      <c r="S8" s="79">
        <v>13965.528000000002</v>
      </c>
      <c r="T8" s="79">
        <v>20238.834000000003</v>
      </c>
      <c r="U8" s="79">
        <v>21432.367999999999</v>
      </c>
      <c r="V8" s="79">
        <v>23452.192999999999</v>
      </c>
      <c r="W8" s="79">
        <v>20297.304</v>
      </c>
      <c r="X8" s="79">
        <v>22121.68</v>
      </c>
      <c r="Y8" s="79">
        <v>24201.284000000003</v>
      </c>
      <c r="Z8" s="79">
        <v>30506.294999999998</v>
      </c>
      <c r="AA8" s="79">
        <v>23563.185000000001</v>
      </c>
      <c r="AB8" s="114">
        <v>21482.1</v>
      </c>
      <c r="AC8" s="114">
        <v>22515.45</v>
      </c>
      <c r="AD8" s="128">
        <v>16799.300000000003</v>
      </c>
      <c r="AE8" s="128">
        <v>13241.61</v>
      </c>
      <c r="AF8" s="128">
        <v>18222.384999999998</v>
      </c>
      <c r="AG8" s="128">
        <v>20429.778999999999</v>
      </c>
      <c r="AH8" s="114">
        <v>24460.952000000005</v>
      </c>
      <c r="AI8" s="114">
        <v>26614.759000000005</v>
      </c>
      <c r="AJ8" s="372">
        <v>28366.860999999997</v>
      </c>
      <c r="AK8" s="114">
        <v>17793.402999999998</v>
      </c>
      <c r="AL8" s="114">
        <v>11751.386999999997</v>
      </c>
      <c r="AM8" s="114">
        <v>19637.300999999989</v>
      </c>
      <c r="AN8" s="114">
        <v>29977.598999999998</v>
      </c>
      <c r="AO8" s="114">
        <v>25361.013999999999</v>
      </c>
      <c r="AP8" s="114">
        <v>27445.402999999998</v>
      </c>
    </row>
    <row r="9" spans="2:42" s="70" customFormat="1" ht="15.6" customHeight="1" x14ac:dyDescent="0.25">
      <c r="B9" s="75"/>
      <c r="C9" s="81"/>
      <c r="D9" s="75" t="s">
        <v>417</v>
      </c>
      <c r="E9" s="82" t="s">
        <v>418</v>
      </c>
      <c r="F9" s="96" t="s">
        <v>6</v>
      </c>
      <c r="G9" s="96" t="s">
        <v>6</v>
      </c>
      <c r="H9" s="96" t="s">
        <v>6</v>
      </c>
      <c r="I9" s="96" t="s">
        <v>6</v>
      </c>
      <c r="J9" s="96" t="s">
        <v>6</v>
      </c>
      <c r="K9" s="81">
        <v>0</v>
      </c>
      <c r="L9" s="84">
        <v>23.266999999999999</v>
      </c>
      <c r="M9" s="84">
        <v>108.255</v>
      </c>
      <c r="N9" s="84">
        <v>89.98</v>
      </c>
      <c r="O9" s="84">
        <v>95.736000000000004</v>
      </c>
      <c r="P9" s="84">
        <v>172.881</v>
      </c>
      <c r="Q9" s="84">
        <v>101.334</v>
      </c>
      <c r="R9" s="84">
        <v>90.001000000000005</v>
      </c>
      <c r="S9" s="84">
        <v>53.366999999999997</v>
      </c>
      <c r="T9" s="84">
        <v>71.224000000000004</v>
      </c>
      <c r="U9" s="84">
        <v>76.686999999999998</v>
      </c>
      <c r="V9" s="84">
        <v>80.429000000000002</v>
      </c>
      <c r="W9" s="84">
        <v>54.680999999999997</v>
      </c>
      <c r="X9" s="84">
        <v>76.143000000000001</v>
      </c>
      <c r="Y9" s="84">
        <v>58.226999999999997</v>
      </c>
      <c r="Z9" s="84">
        <v>58.149000000000001</v>
      </c>
      <c r="AA9" s="84">
        <v>90.451999999999998</v>
      </c>
      <c r="AB9" s="115">
        <v>67.741</v>
      </c>
      <c r="AC9" s="115">
        <v>70.441000000000003</v>
      </c>
      <c r="AD9" s="84">
        <v>126.83199999999999</v>
      </c>
      <c r="AE9" s="84">
        <v>96.656999999999996</v>
      </c>
      <c r="AF9" s="84">
        <v>96.852000000000004</v>
      </c>
      <c r="AG9" s="107">
        <v>71.533000000000001</v>
      </c>
      <c r="AH9" s="115">
        <v>100.47799999999999</v>
      </c>
      <c r="AI9" s="115">
        <v>73.584000000000003</v>
      </c>
      <c r="AJ9" s="357">
        <v>98.046999999999997</v>
      </c>
      <c r="AK9" s="115">
        <v>76.55</v>
      </c>
      <c r="AL9" s="115">
        <v>140.98099999999999</v>
      </c>
      <c r="AM9" s="115">
        <v>85.44</v>
      </c>
      <c r="AN9" s="115">
        <v>150.58199999999999</v>
      </c>
      <c r="AO9" s="115">
        <v>144.87899999999999</v>
      </c>
      <c r="AP9" s="115">
        <v>132.51</v>
      </c>
    </row>
    <row r="10" spans="2:42" s="70" customFormat="1" ht="15.6" customHeight="1" x14ac:dyDescent="0.25">
      <c r="B10" s="75"/>
      <c r="C10" s="81"/>
      <c r="D10" s="75" t="s">
        <v>419</v>
      </c>
      <c r="E10" s="82" t="s">
        <v>420</v>
      </c>
      <c r="F10" s="96" t="s">
        <v>6</v>
      </c>
      <c r="G10" s="96" t="s">
        <v>6</v>
      </c>
      <c r="H10" s="96" t="s">
        <v>6</v>
      </c>
      <c r="I10" s="96" t="s">
        <v>6</v>
      </c>
      <c r="J10" s="96" t="s">
        <v>6</v>
      </c>
      <c r="K10" s="84">
        <v>6896.8069999999998</v>
      </c>
      <c r="L10" s="84">
        <v>7866.0910000000003</v>
      </c>
      <c r="M10" s="84">
        <v>10930.915000000001</v>
      </c>
      <c r="N10" s="84">
        <v>11098.744000000001</v>
      </c>
      <c r="O10" s="84">
        <v>11177.384</v>
      </c>
      <c r="P10" s="84">
        <v>11342.035</v>
      </c>
      <c r="Q10" s="84">
        <v>12725.062</v>
      </c>
      <c r="R10" s="84">
        <v>14323.118</v>
      </c>
      <c r="S10" s="84">
        <v>11633.949000000001</v>
      </c>
      <c r="T10" s="84">
        <v>13632.369000000001</v>
      </c>
      <c r="U10" s="84">
        <v>13987.204</v>
      </c>
      <c r="V10" s="84">
        <v>14789.454</v>
      </c>
      <c r="W10" s="84">
        <v>13690.858</v>
      </c>
      <c r="X10" s="84">
        <v>14391.177</v>
      </c>
      <c r="Y10" s="84">
        <v>12703.616</v>
      </c>
      <c r="Z10" s="84">
        <v>16726.144</v>
      </c>
      <c r="AA10" s="84">
        <v>13333.34</v>
      </c>
      <c r="AB10" s="115">
        <v>11140.17</v>
      </c>
      <c r="AC10" s="116">
        <v>12058.401</v>
      </c>
      <c r="AD10" s="84">
        <v>9973.9030000000002</v>
      </c>
      <c r="AE10" s="84">
        <v>7307.2510000000002</v>
      </c>
      <c r="AF10" s="84">
        <v>6602.0029999999997</v>
      </c>
      <c r="AG10" s="83">
        <v>5020.5370000000003</v>
      </c>
      <c r="AH10" s="115">
        <v>5237.2420000000002</v>
      </c>
      <c r="AI10" s="115">
        <v>6367.9520000000002</v>
      </c>
      <c r="AJ10" s="357">
        <v>7046.4479999999994</v>
      </c>
      <c r="AK10" s="115">
        <v>6653.0850000000009</v>
      </c>
      <c r="AL10" s="115">
        <v>4239.2649999999994</v>
      </c>
      <c r="AM10" s="115">
        <v>9874.1569999999992</v>
      </c>
      <c r="AN10" s="115">
        <v>15421.067999999999</v>
      </c>
      <c r="AO10" s="115">
        <v>13539.642</v>
      </c>
      <c r="AP10" s="115">
        <v>17110.017</v>
      </c>
    </row>
    <row r="11" spans="2:42" s="70" customFormat="1" ht="15.6" customHeight="1" x14ac:dyDescent="0.25">
      <c r="B11" s="75"/>
      <c r="C11" s="81"/>
      <c r="D11" s="75" t="s">
        <v>421</v>
      </c>
      <c r="E11" s="82" t="s">
        <v>422</v>
      </c>
      <c r="F11" s="96" t="s">
        <v>6</v>
      </c>
      <c r="G11" s="96" t="s">
        <v>6</v>
      </c>
      <c r="H11" s="96" t="s">
        <v>6</v>
      </c>
      <c r="I11" s="96" t="s">
        <v>6</v>
      </c>
      <c r="J11" s="96" t="s">
        <v>6</v>
      </c>
      <c r="K11" s="84">
        <v>271.47800000000001</v>
      </c>
      <c r="L11" s="84">
        <v>828.13400000000001</v>
      </c>
      <c r="M11" s="84">
        <v>250.124</v>
      </c>
      <c r="N11" s="84">
        <v>160.5</v>
      </c>
      <c r="O11" s="84">
        <v>219.745</v>
      </c>
      <c r="P11" s="84">
        <v>137.13</v>
      </c>
      <c r="Q11" s="84">
        <v>958.74699999999996</v>
      </c>
      <c r="R11" s="84">
        <v>390.13499999999999</v>
      </c>
      <c r="S11" s="84">
        <v>205.50299999999999</v>
      </c>
      <c r="T11" s="84">
        <v>4192.6639999999998</v>
      </c>
      <c r="U11" s="84">
        <v>4917.5789999999997</v>
      </c>
      <c r="V11" s="84">
        <v>5706.7089999999998</v>
      </c>
      <c r="W11" s="84">
        <v>4149.1350000000002</v>
      </c>
      <c r="X11" s="84">
        <v>4536.0680000000002</v>
      </c>
      <c r="Y11" s="84">
        <v>7152.7049999999999</v>
      </c>
      <c r="Z11" s="84">
        <v>8852.9809999999998</v>
      </c>
      <c r="AA11" s="84">
        <v>7782.6350000000002</v>
      </c>
      <c r="AB11" s="115">
        <v>7333.05</v>
      </c>
      <c r="AC11" s="116">
        <v>8358.1299999999992</v>
      </c>
      <c r="AD11" s="84">
        <v>5532.93</v>
      </c>
      <c r="AE11" s="84">
        <v>4102.5370000000003</v>
      </c>
      <c r="AF11" s="84">
        <v>3936.3380000000002</v>
      </c>
      <c r="AG11" s="83">
        <v>4627.8050000000003</v>
      </c>
      <c r="AH11" s="115">
        <v>5827.9620000000004</v>
      </c>
      <c r="AI11" s="115">
        <v>6631.5750000000007</v>
      </c>
      <c r="AJ11" s="357">
        <v>7166.5940000000001</v>
      </c>
      <c r="AK11" s="115">
        <v>5875.384</v>
      </c>
      <c r="AL11" s="115">
        <v>4022.6569999999974</v>
      </c>
      <c r="AM11" s="115">
        <v>6328.8740000000043</v>
      </c>
      <c r="AN11" s="115">
        <v>10771.736000000001</v>
      </c>
      <c r="AO11" s="115">
        <v>7860.0879999999997</v>
      </c>
      <c r="AP11" s="115">
        <v>6288.6440000000002</v>
      </c>
    </row>
    <row r="12" spans="2:42" s="70" customFormat="1" ht="15.6" customHeight="1" x14ac:dyDescent="0.25">
      <c r="B12" s="75"/>
      <c r="C12" s="81"/>
      <c r="D12" s="75" t="s">
        <v>423</v>
      </c>
      <c r="E12" s="82" t="s">
        <v>424</v>
      </c>
      <c r="F12" s="96" t="s">
        <v>6</v>
      </c>
      <c r="G12" s="96" t="s">
        <v>6</v>
      </c>
      <c r="H12" s="96" t="s">
        <v>6</v>
      </c>
      <c r="I12" s="96" t="s">
        <v>6</v>
      </c>
      <c r="J12" s="96" t="s">
        <v>6</v>
      </c>
      <c r="K12" s="84">
        <v>865.85</v>
      </c>
      <c r="L12" s="84">
        <v>2059.7530000000002</v>
      </c>
      <c r="M12" s="84">
        <v>1812.432</v>
      </c>
      <c r="N12" s="84">
        <v>2000.3430000000001</v>
      </c>
      <c r="O12" s="84">
        <v>1715.7719999999999</v>
      </c>
      <c r="P12" s="84">
        <v>2137.317</v>
      </c>
      <c r="Q12" s="84">
        <v>2090.8719999999998</v>
      </c>
      <c r="R12" s="84">
        <v>1723.3309999999999</v>
      </c>
      <c r="S12" s="84">
        <v>2051.549</v>
      </c>
      <c r="T12" s="84">
        <v>2326.0349999999999</v>
      </c>
      <c r="U12" s="84">
        <v>2438.7429999999999</v>
      </c>
      <c r="V12" s="84">
        <v>2851.5630000000001</v>
      </c>
      <c r="W12" s="84">
        <v>2383.9299999999998</v>
      </c>
      <c r="X12" s="84">
        <v>3090.0569999999998</v>
      </c>
      <c r="Y12" s="84">
        <v>4275.3549999999996</v>
      </c>
      <c r="Z12" s="84">
        <v>4852.5249999999996</v>
      </c>
      <c r="AA12" s="84">
        <v>2353.5450000000001</v>
      </c>
      <c r="AB12" s="115">
        <v>2823.15</v>
      </c>
      <c r="AC12" s="116">
        <v>1959.318</v>
      </c>
      <c r="AD12" s="84">
        <v>1153.722</v>
      </c>
      <c r="AE12" s="84">
        <v>1696.85</v>
      </c>
      <c r="AF12" s="84">
        <v>7523.0510000000004</v>
      </c>
      <c r="AG12" s="83">
        <v>10678.71</v>
      </c>
      <c r="AH12" s="115">
        <v>13268.891000000001</v>
      </c>
      <c r="AI12" s="115">
        <v>13494.975000000006</v>
      </c>
      <c r="AJ12" s="357">
        <v>13938.305999999999</v>
      </c>
      <c r="AK12" s="115">
        <v>5060.3540000000003</v>
      </c>
      <c r="AL12" s="115">
        <v>3266.5649999999996</v>
      </c>
      <c r="AM12" s="115">
        <v>3267.297</v>
      </c>
      <c r="AN12" s="115">
        <v>3481.1610000000001</v>
      </c>
      <c r="AO12" s="115">
        <v>3568.1010000000001</v>
      </c>
      <c r="AP12" s="115">
        <v>3723.2269999999999</v>
      </c>
    </row>
    <row r="13" spans="2:42" s="70" customFormat="1" ht="15.6" customHeight="1" x14ac:dyDescent="0.25">
      <c r="B13" s="75"/>
      <c r="C13" s="81"/>
      <c r="D13" s="75" t="s">
        <v>425</v>
      </c>
      <c r="E13" s="82" t="s">
        <v>426</v>
      </c>
      <c r="F13" s="96" t="s">
        <v>6</v>
      </c>
      <c r="G13" s="96" t="s">
        <v>6</v>
      </c>
      <c r="H13" s="96" t="s">
        <v>6</v>
      </c>
      <c r="I13" s="96" t="s">
        <v>6</v>
      </c>
      <c r="J13" s="96" t="s">
        <v>6</v>
      </c>
      <c r="K13" s="84">
        <v>55.045999999999999</v>
      </c>
      <c r="L13" s="84">
        <v>15.525</v>
      </c>
      <c r="M13" s="84">
        <v>72.033000000000001</v>
      </c>
      <c r="N13" s="84">
        <v>8.2469999999999999</v>
      </c>
      <c r="O13" s="84">
        <v>5.9160000000000004</v>
      </c>
      <c r="P13" s="84">
        <v>45.912999999999997</v>
      </c>
      <c r="Q13" s="84">
        <v>25.818999999999999</v>
      </c>
      <c r="R13" s="84">
        <v>29.068999999999999</v>
      </c>
      <c r="S13" s="84">
        <v>21.16</v>
      </c>
      <c r="T13" s="84">
        <v>16.542000000000002</v>
      </c>
      <c r="U13" s="84">
        <v>12.154999999999999</v>
      </c>
      <c r="V13" s="84">
        <v>24.038</v>
      </c>
      <c r="W13" s="84">
        <v>18.7</v>
      </c>
      <c r="X13" s="84">
        <v>28.234999999999999</v>
      </c>
      <c r="Y13" s="84">
        <v>11.381</v>
      </c>
      <c r="Z13" s="84">
        <v>16.495999999999999</v>
      </c>
      <c r="AA13" s="84">
        <v>3.2130000000000001</v>
      </c>
      <c r="AB13" s="115">
        <v>117.989</v>
      </c>
      <c r="AC13" s="116">
        <v>69.16</v>
      </c>
      <c r="AD13" s="84">
        <v>11.913</v>
      </c>
      <c r="AE13" s="84">
        <v>38.314999999999998</v>
      </c>
      <c r="AF13" s="84">
        <v>64.141000000000005</v>
      </c>
      <c r="AG13" s="83">
        <v>31.193999999999999</v>
      </c>
      <c r="AH13" s="115">
        <v>26.378999999999994</v>
      </c>
      <c r="AI13" s="115">
        <v>46.672999999999995</v>
      </c>
      <c r="AJ13" s="357">
        <v>117.46600000000001</v>
      </c>
      <c r="AK13" s="115">
        <v>128.03</v>
      </c>
      <c r="AL13" s="115">
        <v>81.919000000000011</v>
      </c>
      <c r="AM13" s="115">
        <v>81.532999999999973</v>
      </c>
      <c r="AN13" s="115">
        <v>153.05199999999999</v>
      </c>
      <c r="AO13" s="115">
        <v>248.304</v>
      </c>
      <c r="AP13" s="115">
        <v>191.005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95" t="s">
        <v>6</v>
      </c>
      <c r="G14" s="95" t="s">
        <v>6</v>
      </c>
      <c r="H14" s="95" t="s">
        <v>6</v>
      </c>
      <c r="I14" s="95" t="s">
        <v>6</v>
      </c>
      <c r="J14" s="95" t="s">
        <v>6</v>
      </c>
      <c r="K14" s="79">
        <v>1710.944</v>
      </c>
      <c r="L14" s="79">
        <v>1685.204</v>
      </c>
      <c r="M14" s="79">
        <v>1833.8439999999998</v>
      </c>
      <c r="N14" s="79">
        <v>2643.9640000000004</v>
      </c>
      <c r="O14" s="79">
        <v>734.96900000000005</v>
      </c>
      <c r="P14" s="79">
        <v>1375.2089999999998</v>
      </c>
      <c r="Q14" s="79">
        <v>4074.3970000000004</v>
      </c>
      <c r="R14" s="79">
        <v>1459.654</v>
      </c>
      <c r="S14" s="79">
        <v>2014.7279999999998</v>
      </c>
      <c r="T14" s="79">
        <v>7242.7199999999993</v>
      </c>
      <c r="U14" s="79">
        <v>5271.396999999999</v>
      </c>
      <c r="V14" s="79">
        <v>10206.866</v>
      </c>
      <c r="W14" s="79">
        <v>7084.0609999999997</v>
      </c>
      <c r="X14" s="79">
        <v>2889.12</v>
      </c>
      <c r="Y14" s="79">
        <v>2994.4630000000002</v>
      </c>
      <c r="Z14" s="79">
        <v>3696.0919999999996</v>
      </c>
      <c r="AA14" s="79">
        <v>5325.7030000000004</v>
      </c>
      <c r="AB14" s="114">
        <v>4170.6099999999997</v>
      </c>
      <c r="AC14" s="114">
        <v>3967.741</v>
      </c>
      <c r="AD14" s="79">
        <v>2927.8460000000005</v>
      </c>
      <c r="AE14" s="79">
        <v>3368.4690000000001</v>
      </c>
      <c r="AF14" s="79">
        <v>3761.3890000000006</v>
      </c>
      <c r="AG14" s="79">
        <v>5578.3630000000012</v>
      </c>
      <c r="AH14" s="114">
        <v>6241.2370000000001</v>
      </c>
      <c r="AI14" s="114">
        <v>6520.8449999999993</v>
      </c>
      <c r="AJ14" s="372">
        <v>8107.4139999999989</v>
      </c>
      <c r="AK14" s="114">
        <v>11404.349999999999</v>
      </c>
      <c r="AL14" s="114">
        <v>7019.9730000000018</v>
      </c>
      <c r="AM14" s="114">
        <v>6426.8389999999999</v>
      </c>
      <c r="AN14" s="114">
        <v>8482.0329999999994</v>
      </c>
      <c r="AO14" s="114">
        <v>10440.119999999999</v>
      </c>
      <c r="AP14" s="114">
        <v>8333.2319999999982</v>
      </c>
    </row>
    <row r="15" spans="2:42" s="70" customFormat="1" ht="15.6" customHeight="1" x14ac:dyDescent="0.25">
      <c r="B15" s="75"/>
      <c r="C15" s="81"/>
      <c r="D15" s="75" t="s">
        <v>429</v>
      </c>
      <c r="E15" s="81" t="s">
        <v>430</v>
      </c>
      <c r="F15" s="96" t="s">
        <v>6</v>
      </c>
      <c r="G15" s="96" t="s">
        <v>6</v>
      </c>
      <c r="H15" s="96" t="s">
        <v>6</v>
      </c>
      <c r="I15" s="96" t="s">
        <v>6</v>
      </c>
      <c r="J15" s="96" t="s">
        <v>6</v>
      </c>
      <c r="K15" s="84">
        <v>50.37</v>
      </c>
      <c r="L15" s="84">
        <v>93.894000000000005</v>
      </c>
      <c r="M15" s="84">
        <v>59.164999999999999</v>
      </c>
      <c r="N15" s="84">
        <v>123.018</v>
      </c>
      <c r="O15" s="84">
        <v>77.474000000000004</v>
      </c>
      <c r="P15" s="84">
        <v>148.23699999999999</v>
      </c>
      <c r="Q15" s="84">
        <v>89.054000000000002</v>
      </c>
      <c r="R15" s="84">
        <v>184.381</v>
      </c>
      <c r="S15" s="84">
        <v>319.45100000000002</v>
      </c>
      <c r="T15" s="84">
        <v>999.66499999999996</v>
      </c>
      <c r="U15" s="84">
        <v>789.06500000000005</v>
      </c>
      <c r="V15" s="84">
        <v>672.05600000000004</v>
      </c>
      <c r="W15" s="84">
        <v>918.99800000000005</v>
      </c>
      <c r="X15" s="84">
        <v>935.50800000000004</v>
      </c>
      <c r="Y15" s="84">
        <v>1095.1600000000001</v>
      </c>
      <c r="Z15" s="84">
        <v>919.59199999999998</v>
      </c>
      <c r="AA15" s="84">
        <v>921.221</v>
      </c>
      <c r="AB15" s="115">
        <v>1081.7909999999999</v>
      </c>
      <c r="AC15" s="116">
        <v>743.28399999999999</v>
      </c>
      <c r="AD15" s="84">
        <v>626.37900000000002</v>
      </c>
      <c r="AE15" s="84">
        <v>749.88199999999995</v>
      </c>
      <c r="AF15" s="84">
        <v>751.88400000000001</v>
      </c>
      <c r="AG15" s="83">
        <v>897.35400000000004</v>
      </c>
      <c r="AH15" s="115">
        <v>927.48800000000006</v>
      </c>
      <c r="AI15" s="115">
        <v>999.74900000000025</v>
      </c>
      <c r="AJ15" s="357">
        <v>1078.8150000000001</v>
      </c>
      <c r="AK15" s="115">
        <v>1184.6389999999999</v>
      </c>
      <c r="AL15" s="115">
        <v>932.04800000000012</v>
      </c>
      <c r="AM15" s="115">
        <v>1332.36</v>
      </c>
      <c r="AN15" s="115">
        <v>1320.5340000000001</v>
      </c>
      <c r="AO15" s="115">
        <v>1564.2929999999999</v>
      </c>
      <c r="AP15" s="115">
        <v>1802.056</v>
      </c>
    </row>
    <row r="16" spans="2:42" s="70" customFormat="1" ht="15.6" customHeight="1" x14ac:dyDescent="0.25">
      <c r="B16" s="75"/>
      <c r="C16" s="81"/>
      <c r="D16" s="75" t="s">
        <v>431</v>
      </c>
      <c r="E16" s="81" t="s">
        <v>432</v>
      </c>
      <c r="F16" s="96" t="s">
        <v>6</v>
      </c>
      <c r="G16" s="96" t="s">
        <v>6</v>
      </c>
      <c r="H16" s="96" t="s">
        <v>6</v>
      </c>
      <c r="I16" s="96" t="s">
        <v>6</v>
      </c>
      <c r="J16" s="96" t="s">
        <v>6</v>
      </c>
      <c r="K16" s="84">
        <v>1266.297</v>
      </c>
      <c r="L16" s="84">
        <v>1370.134</v>
      </c>
      <c r="M16" s="84">
        <v>1155.953</v>
      </c>
      <c r="N16" s="84">
        <v>1218.643</v>
      </c>
      <c r="O16" s="84">
        <v>504.54399999999998</v>
      </c>
      <c r="P16" s="84">
        <v>1074.982</v>
      </c>
      <c r="Q16" s="84">
        <v>1042.1690000000001</v>
      </c>
      <c r="R16" s="84">
        <v>654.14</v>
      </c>
      <c r="S16" s="84">
        <v>1015.075</v>
      </c>
      <c r="T16" s="84">
        <v>1615.098</v>
      </c>
      <c r="U16" s="84">
        <v>1451.5119999999999</v>
      </c>
      <c r="V16" s="84">
        <v>2363.009</v>
      </c>
      <c r="W16" s="84">
        <v>1417.1849999999999</v>
      </c>
      <c r="X16" s="84">
        <v>1422.5940000000001</v>
      </c>
      <c r="Y16" s="84">
        <v>1129.163</v>
      </c>
      <c r="Z16" s="84">
        <v>2206.3539999999998</v>
      </c>
      <c r="AA16" s="84">
        <v>1530.0340000000001</v>
      </c>
      <c r="AB16" s="115">
        <v>1612.2850000000001</v>
      </c>
      <c r="AC16" s="116">
        <v>1489.9860000000001</v>
      </c>
      <c r="AD16" s="84">
        <v>1578.4010000000001</v>
      </c>
      <c r="AE16" s="84">
        <v>1766.7070000000001</v>
      </c>
      <c r="AF16" s="84">
        <v>1687.58</v>
      </c>
      <c r="AG16" s="83">
        <v>2241.3670000000002</v>
      </c>
      <c r="AH16" s="115">
        <v>2004.3789999999999</v>
      </c>
      <c r="AI16" s="115">
        <v>2072.9099999999994</v>
      </c>
      <c r="AJ16" s="357">
        <v>2106.2779999999998</v>
      </c>
      <c r="AK16" s="115">
        <v>2600.8560000000002</v>
      </c>
      <c r="AL16" s="115">
        <v>1798.883</v>
      </c>
      <c r="AM16" s="115">
        <v>1633.9130000000009</v>
      </c>
      <c r="AN16" s="115">
        <v>1602.367</v>
      </c>
      <c r="AO16" s="115">
        <v>2485.75</v>
      </c>
      <c r="AP16" s="115">
        <v>2219.3440000000001</v>
      </c>
    </row>
    <row r="17" spans="2:42" s="70" customFormat="1" ht="15.6" customHeight="1" x14ac:dyDescent="0.25">
      <c r="B17" s="75"/>
      <c r="C17" s="81"/>
      <c r="D17" s="75" t="s">
        <v>433</v>
      </c>
      <c r="E17" s="81" t="s">
        <v>434</v>
      </c>
      <c r="F17" s="96" t="s">
        <v>6</v>
      </c>
      <c r="G17" s="96" t="s">
        <v>6</v>
      </c>
      <c r="H17" s="96" t="s">
        <v>6</v>
      </c>
      <c r="I17" s="96" t="s">
        <v>6</v>
      </c>
      <c r="J17" s="96" t="s">
        <v>6</v>
      </c>
      <c r="K17" s="84">
        <v>64.015000000000001</v>
      </c>
      <c r="L17" s="89" t="s">
        <v>405</v>
      </c>
      <c r="M17" s="84">
        <v>49.878999999999998</v>
      </c>
      <c r="N17" s="84">
        <v>66.015000000000001</v>
      </c>
      <c r="O17" s="84">
        <v>75.933999999999997</v>
      </c>
      <c r="P17" s="84">
        <v>57.963999999999999</v>
      </c>
      <c r="Q17" s="84">
        <v>84.947000000000003</v>
      </c>
      <c r="R17" s="84">
        <v>79.376999999999995</v>
      </c>
      <c r="S17" s="84">
        <v>10.156000000000001</v>
      </c>
      <c r="T17" s="84">
        <v>187.72499999999999</v>
      </c>
      <c r="U17" s="84">
        <v>217.93100000000001</v>
      </c>
      <c r="V17" s="84">
        <v>996.31200000000001</v>
      </c>
      <c r="W17" s="84">
        <v>227.78299999999999</v>
      </c>
      <c r="X17" s="84">
        <v>140.887</v>
      </c>
      <c r="Y17" s="84">
        <v>361.21699999999998</v>
      </c>
      <c r="Z17" s="84">
        <v>215.53899999999999</v>
      </c>
      <c r="AA17" s="84">
        <v>201.30099999999999</v>
      </c>
      <c r="AB17" s="115">
        <v>215.459</v>
      </c>
      <c r="AC17" s="116">
        <v>194.11199999999999</v>
      </c>
      <c r="AD17" s="84">
        <v>258.61399999999998</v>
      </c>
      <c r="AE17" s="84">
        <v>303.88499999999999</v>
      </c>
      <c r="AF17" s="84">
        <v>860.12599999999998</v>
      </c>
      <c r="AG17" s="83">
        <v>1873.461</v>
      </c>
      <c r="AH17" s="115">
        <v>2691.5170000000003</v>
      </c>
      <c r="AI17" s="115">
        <v>2541.4349999999995</v>
      </c>
      <c r="AJ17" s="357">
        <v>2643.6789999999992</v>
      </c>
      <c r="AK17" s="115">
        <v>2794.2479999999996</v>
      </c>
      <c r="AL17" s="115">
        <v>2616.8970000000013</v>
      </c>
      <c r="AM17" s="115">
        <v>2101.592999999998</v>
      </c>
      <c r="AN17" s="115">
        <v>2166.902</v>
      </c>
      <c r="AO17" s="115">
        <v>2805.364</v>
      </c>
      <c r="AP17" s="115">
        <v>2527.6439999999998</v>
      </c>
    </row>
    <row r="18" spans="2:42" s="70" customFormat="1" ht="15.6" customHeight="1" x14ac:dyDescent="0.25">
      <c r="B18" s="75"/>
      <c r="C18" s="81"/>
      <c r="D18" s="75" t="s">
        <v>435</v>
      </c>
      <c r="E18" s="81" t="s">
        <v>436</v>
      </c>
      <c r="F18" s="96" t="s">
        <v>6</v>
      </c>
      <c r="G18" s="96" t="s">
        <v>6</v>
      </c>
      <c r="H18" s="96" t="s">
        <v>6</v>
      </c>
      <c r="I18" s="96" t="s">
        <v>6</v>
      </c>
      <c r="J18" s="96" t="s">
        <v>6</v>
      </c>
      <c r="K18" s="84">
        <v>15.641</v>
      </c>
      <c r="L18" s="84">
        <v>24.108000000000001</v>
      </c>
      <c r="M18" s="84">
        <v>107.676</v>
      </c>
      <c r="N18" s="84">
        <v>5.4450000000000003</v>
      </c>
      <c r="O18" s="84">
        <v>7.9640000000000004</v>
      </c>
      <c r="P18" s="84">
        <v>4.7530000000000001</v>
      </c>
      <c r="Q18" s="84">
        <v>5.4740000000000002</v>
      </c>
      <c r="R18" s="84">
        <v>9.09</v>
      </c>
      <c r="S18" s="84">
        <v>3.26</v>
      </c>
      <c r="T18" s="84">
        <v>18.018999999999998</v>
      </c>
      <c r="U18" s="84">
        <v>35.237000000000002</v>
      </c>
      <c r="V18" s="84">
        <v>69.361999999999995</v>
      </c>
      <c r="W18" s="84">
        <v>134.23099999999999</v>
      </c>
      <c r="X18" s="84">
        <v>98.132000000000005</v>
      </c>
      <c r="Y18" s="84">
        <v>68.769000000000005</v>
      </c>
      <c r="Z18" s="84">
        <v>102.364</v>
      </c>
      <c r="AA18" s="84">
        <v>120.17700000000001</v>
      </c>
      <c r="AB18" s="115">
        <v>137.374</v>
      </c>
      <c r="AC18" s="116">
        <v>156.88499999999999</v>
      </c>
      <c r="AD18" s="84">
        <v>121.98699999999999</v>
      </c>
      <c r="AE18" s="84">
        <v>160.94300000000001</v>
      </c>
      <c r="AF18" s="84">
        <v>111.876</v>
      </c>
      <c r="AG18" s="83">
        <v>123.97499999999999</v>
      </c>
      <c r="AH18" s="115">
        <v>130.68899999999999</v>
      </c>
      <c r="AI18" s="115">
        <v>171.58199999999999</v>
      </c>
      <c r="AJ18" s="357">
        <v>147.78000000000003</v>
      </c>
      <c r="AK18" s="115">
        <v>154.73000000000002</v>
      </c>
      <c r="AL18" s="115">
        <v>80.228000000000009</v>
      </c>
      <c r="AM18" s="115">
        <v>184.92600000000002</v>
      </c>
      <c r="AN18" s="115">
        <v>204.584</v>
      </c>
      <c r="AO18" s="115">
        <v>590.76499999999999</v>
      </c>
      <c r="AP18" s="115">
        <v>271.84199999999998</v>
      </c>
    </row>
    <row r="19" spans="2:42" s="70" customFormat="1" ht="15.6" customHeight="1" x14ac:dyDescent="0.25">
      <c r="B19" s="75"/>
      <c r="C19" s="81"/>
      <c r="D19" s="75" t="s">
        <v>437</v>
      </c>
      <c r="E19" s="81" t="s">
        <v>438</v>
      </c>
      <c r="F19" s="96" t="s">
        <v>6</v>
      </c>
      <c r="G19" s="96" t="s">
        <v>6</v>
      </c>
      <c r="H19" s="96" t="s">
        <v>6</v>
      </c>
      <c r="I19" s="96" t="s">
        <v>6</v>
      </c>
      <c r="J19" s="96" t="s">
        <v>6</v>
      </c>
      <c r="K19" s="81">
        <v>0</v>
      </c>
      <c r="L19" s="84">
        <v>15.92</v>
      </c>
      <c r="M19" s="84">
        <v>314.13200000000001</v>
      </c>
      <c r="N19" s="84">
        <v>846.68399999999997</v>
      </c>
      <c r="O19" s="81">
        <v>0</v>
      </c>
      <c r="P19" s="81">
        <v>0</v>
      </c>
      <c r="Q19" s="84">
        <v>2535.951</v>
      </c>
      <c r="R19" s="81">
        <v>0</v>
      </c>
      <c r="S19" s="81">
        <v>0</v>
      </c>
      <c r="T19" s="84">
        <v>3737.3020000000001</v>
      </c>
      <c r="U19" s="84">
        <v>2326.3609999999999</v>
      </c>
      <c r="V19" s="84">
        <v>5558.2889999999998</v>
      </c>
      <c r="W19" s="84">
        <v>3807.652</v>
      </c>
      <c r="X19" s="84">
        <v>7.4180000000000001</v>
      </c>
      <c r="Y19" s="84">
        <v>4.3419999999999996</v>
      </c>
      <c r="Z19" s="84">
        <v>2.2850000000000001</v>
      </c>
      <c r="AA19" s="84">
        <v>1.861</v>
      </c>
      <c r="AB19" s="116">
        <v>8.5</v>
      </c>
      <c r="AC19" s="116">
        <v>1105.3150000000001</v>
      </c>
      <c r="AD19" s="84">
        <v>34.904000000000003</v>
      </c>
      <c r="AE19" s="84">
        <v>13.932</v>
      </c>
      <c r="AF19" s="83">
        <v>24.919</v>
      </c>
      <c r="AG19" s="83">
        <v>43.789000000000001</v>
      </c>
      <c r="AH19" s="115">
        <v>50.442</v>
      </c>
      <c r="AI19" s="115">
        <v>70.052999999999997</v>
      </c>
      <c r="AJ19" s="357">
        <v>991.673</v>
      </c>
      <c r="AK19" s="115">
        <v>3546.1770000000001</v>
      </c>
      <c r="AL19" s="115">
        <v>140.20600000000002</v>
      </c>
      <c r="AM19" s="115">
        <v>123.29600000000003</v>
      </c>
      <c r="AN19" s="115">
        <v>114.43600000000001</v>
      </c>
      <c r="AO19" s="115">
        <v>1470.2439999999999</v>
      </c>
      <c r="AP19" s="115">
        <v>112.925</v>
      </c>
    </row>
    <row r="20" spans="2:42" s="70" customFormat="1" ht="15.6" customHeight="1" x14ac:dyDescent="0.25">
      <c r="B20" s="75"/>
      <c r="C20" s="81"/>
      <c r="D20" s="75" t="s">
        <v>439</v>
      </c>
      <c r="E20" s="81" t="s">
        <v>440</v>
      </c>
      <c r="F20" s="96" t="s">
        <v>6</v>
      </c>
      <c r="G20" s="96" t="s">
        <v>6</v>
      </c>
      <c r="H20" s="96" t="s">
        <v>6</v>
      </c>
      <c r="I20" s="96" t="s">
        <v>6</v>
      </c>
      <c r="J20" s="96" t="s">
        <v>6</v>
      </c>
      <c r="K20" s="84">
        <v>103.129</v>
      </c>
      <c r="L20" s="84">
        <v>19.25</v>
      </c>
      <c r="M20" s="84">
        <v>6.944</v>
      </c>
      <c r="N20" s="81">
        <v>0</v>
      </c>
      <c r="O20" s="84">
        <v>6.6369999999999996</v>
      </c>
      <c r="P20" s="84">
        <v>13.346</v>
      </c>
      <c r="Q20" s="84">
        <v>193.53299999999999</v>
      </c>
      <c r="R20" s="84">
        <v>428.05200000000002</v>
      </c>
      <c r="S20" s="84">
        <v>513.44299999999998</v>
      </c>
      <c r="T20" s="84">
        <v>505.82</v>
      </c>
      <c r="U20" s="84">
        <v>358.245</v>
      </c>
      <c r="V20" s="84">
        <v>341.01100000000002</v>
      </c>
      <c r="W20" s="84">
        <v>428.44499999999999</v>
      </c>
      <c r="X20" s="84">
        <v>224.50700000000001</v>
      </c>
      <c r="Y20" s="84">
        <v>153.404</v>
      </c>
      <c r="Z20" s="84">
        <v>54.75</v>
      </c>
      <c r="AA20" s="84">
        <v>2319.54</v>
      </c>
      <c r="AB20" s="115">
        <v>873.37900000000002</v>
      </c>
      <c r="AC20" s="116">
        <v>89.227999999999994</v>
      </c>
      <c r="AD20" s="84">
        <v>133.499</v>
      </c>
      <c r="AE20" s="84">
        <v>140.93899999999999</v>
      </c>
      <c r="AF20" s="84">
        <v>136.23699999999999</v>
      </c>
      <c r="AG20" s="83">
        <v>180.38499999999999</v>
      </c>
      <c r="AH20" s="115">
        <v>156.10600000000005</v>
      </c>
      <c r="AI20" s="115">
        <v>119.49500000000002</v>
      </c>
      <c r="AJ20" s="357">
        <v>260.03800000000001</v>
      </c>
      <c r="AK20" s="115">
        <v>607.67499999999995</v>
      </c>
      <c r="AL20" s="115">
        <v>640.63</v>
      </c>
      <c r="AM20" s="115">
        <v>614.31400000000031</v>
      </c>
      <c r="AN20" s="115">
        <v>652.89</v>
      </c>
      <c r="AO20" s="115">
        <v>731.52599999999995</v>
      </c>
      <c r="AP20" s="115">
        <v>332.017</v>
      </c>
    </row>
    <row r="21" spans="2:42" s="70" customFormat="1" ht="15.6" customHeight="1" x14ac:dyDescent="0.25">
      <c r="B21" s="75"/>
      <c r="C21" s="81"/>
      <c r="D21" s="75" t="s">
        <v>441</v>
      </c>
      <c r="E21" s="82" t="s">
        <v>442</v>
      </c>
      <c r="F21" s="96" t="s">
        <v>6</v>
      </c>
      <c r="G21" s="96" t="s">
        <v>6</v>
      </c>
      <c r="H21" s="96" t="s">
        <v>6</v>
      </c>
      <c r="I21" s="96" t="s">
        <v>6</v>
      </c>
      <c r="J21" s="96" t="s">
        <v>6</v>
      </c>
      <c r="K21" s="84">
        <v>211.49199999999999</v>
      </c>
      <c r="L21" s="84">
        <v>158.11799999999999</v>
      </c>
      <c r="M21" s="84">
        <v>136.816</v>
      </c>
      <c r="N21" s="84">
        <v>378.39100000000002</v>
      </c>
      <c r="O21" s="84">
        <v>62.244</v>
      </c>
      <c r="P21" s="84">
        <v>73.885999999999996</v>
      </c>
      <c r="Q21" s="84">
        <v>95.155000000000001</v>
      </c>
      <c r="R21" s="84">
        <v>68.963999999999999</v>
      </c>
      <c r="S21" s="84">
        <v>110.407</v>
      </c>
      <c r="T21" s="84">
        <v>121.938</v>
      </c>
      <c r="U21" s="84">
        <v>72.179000000000002</v>
      </c>
      <c r="V21" s="84">
        <v>142.494</v>
      </c>
      <c r="W21" s="84">
        <v>111.913</v>
      </c>
      <c r="X21" s="84">
        <v>50.374000000000002</v>
      </c>
      <c r="Y21" s="84">
        <v>125.658</v>
      </c>
      <c r="Z21" s="84">
        <v>98.188000000000002</v>
      </c>
      <c r="AA21" s="84">
        <v>175.29400000000001</v>
      </c>
      <c r="AB21" s="115">
        <v>176.762</v>
      </c>
      <c r="AC21" s="116">
        <v>131.79</v>
      </c>
      <c r="AD21" s="84">
        <v>142.69499999999999</v>
      </c>
      <c r="AE21" s="84">
        <v>172.91300000000001</v>
      </c>
      <c r="AF21" s="84">
        <v>187.49100000000001</v>
      </c>
      <c r="AG21" s="83">
        <v>176.733</v>
      </c>
      <c r="AH21" s="115">
        <v>215.33500000000001</v>
      </c>
      <c r="AI21" s="115">
        <v>400.01400000000007</v>
      </c>
      <c r="AJ21" s="357">
        <v>511.05900000000003</v>
      </c>
      <c r="AK21" s="115">
        <v>446.67999999999995</v>
      </c>
      <c r="AL21" s="115">
        <v>509.99700000000001</v>
      </c>
      <c r="AM21" s="115">
        <v>341.44499999999994</v>
      </c>
      <c r="AN21" s="115">
        <v>475.43099999999998</v>
      </c>
      <c r="AO21" s="115">
        <v>783.58</v>
      </c>
      <c r="AP21" s="115">
        <v>1021.273</v>
      </c>
    </row>
    <row r="22" spans="2:42" s="70" customFormat="1" ht="15.6" customHeight="1" x14ac:dyDescent="0.25">
      <c r="B22" s="75"/>
      <c r="C22" s="81"/>
      <c r="D22" s="75" t="s">
        <v>443</v>
      </c>
      <c r="E22" s="81" t="s">
        <v>444</v>
      </c>
      <c r="F22" s="96" t="s">
        <v>6</v>
      </c>
      <c r="G22" s="96" t="s">
        <v>6</v>
      </c>
      <c r="H22" s="96" t="s">
        <v>6</v>
      </c>
      <c r="I22" s="96" t="s">
        <v>6</v>
      </c>
      <c r="J22" s="96" t="s">
        <v>6</v>
      </c>
      <c r="K22" s="81">
        <v>0</v>
      </c>
      <c r="L22" s="84">
        <v>3.4649999999999999</v>
      </c>
      <c r="M22" s="84">
        <v>2.6280000000000001</v>
      </c>
      <c r="N22" s="84">
        <v>1.538</v>
      </c>
      <c r="O22" s="81">
        <v>0</v>
      </c>
      <c r="P22" s="84">
        <v>2.0409999999999999</v>
      </c>
      <c r="Q22" s="84">
        <v>28.09</v>
      </c>
      <c r="R22" s="84">
        <v>35.65</v>
      </c>
      <c r="S22" s="84">
        <v>42.936</v>
      </c>
      <c r="T22" s="84">
        <v>57.018000000000001</v>
      </c>
      <c r="U22" s="84">
        <v>20.507000000000001</v>
      </c>
      <c r="V22" s="84">
        <v>58.343000000000004</v>
      </c>
      <c r="W22" s="84">
        <v>37.134999999999998</v>
      </c>
      <c r="X22" s="84">
        <v>8.9770000000000003</v>
      </c>
      <c r="Y22" s="84">
        <v>47.246000000000002</v>
      </c>
      <c r="Z22" s="84">
        <v>95.65</v>
      </c>
      <c r="AA22" s="84">
        <v>45.854999999999997</v>
      </c>
      <c r="AB22" s="115">
        <v>64.603999999999999</v>
      </c>
      <c r="AC22" s="116">
        <v>56.993000000000002</v>
      </c>
      <c r="AD22" s="84">
        <v>17.981999999999999</v>
      </c>
      <c r="AE22" s="84">
        <v>46.622</v>
      </c>
      <c r="AF22" s="84">
        <v>0.64800000000000002</v>
      </c>
      <c r="AG22" s="83">
        <v>32.811999999999998</v>
      </c>
      <c r="AH22" s="115">
        <v>39.694999999999993</v>
      </c>
      <c r="AI22" s="115">
        <v>143.72999999999999</v>
      </c>
      <c r="AJ22" s="357">
        <v>367.96800000000002</v>
      </c>
      <c r="AK22" s="115">
        <v>68.74199999999999</v>
      </c>
      <c r="AL22" s="115">
        <v>299.21999999999997</v>
      </c>
      <c r="AM22" s="115">
        <v>94.224999999999952</v>
      </c>
      <c r="AN22" s="115">
        <v>1943.43</v>
      </c>
      <c r="AO22" s="115">
        <v>8.1449999999999996</v>
      </c>
      <c r="AP22" s="115">
        <v>45.57</v>
      </c>
    </row>
    <row r="23" spans="2:42" s="70" customFormat="1" ht="15.6" customHeight="1" x14ac:dyDescent="0.25">
      <c r="B23" s="75"/>
      <c r="C23" s="81"/>
      <c r="D23" s="75" t="s">
        <v>445</v>
      </c>
      <c r="E23" s="82" t="s">
        <v>446</v>
      </c>
      <c r="F23" s="96" t="s">
        <v>6</v>
      </c>
      <c r="G23" s="96" t="s">
        <v>6</v>
      </c>
      <c r="H23" s="96" t="s">
        <v>6</v>
      </c>
      <c r="I23" s="96" t="s">
        <v>6</v>
      </c>
      <c r="J23" s="96" t="s">
        <v>6</v>
      </c>
      <c r="K23" s="81">
        <v>0</v>
      </c>
      <c r="L23" s="81">
        <v>0</v>
      </c>
      <c r="M23" s="84">
        <v>0.65100000000000002</v>
      </c>
      <c r="N23" s="84">
        <v>4.2300000000000004</v>
      </c>
      <c r="O23" s="89" t="s">
        <v>405</v>
      </c>
      <c r="P23" s="81">
        <v>0</v>
      </c>
      <c r="Q23" s="89" t="s">
        <v>405</v>
      </c>
      <c r="R23" s="81">
        <v>0</v>
      </c>
      <c r="S23" s="81">
        <v>0</v>
      </c>
      <c r="T23" s="89" t="s">
        <v>405</v>
      </c>
      <c r="U23" s="89" t="s">
        <v>405</v>
      </c>
      <c r="V23" s="84">
        <v>5.99</v>
      </c>
      <c r="W23" s="84">
        <v>0.71899999999999997</v>
      </c>
      <c r="X23" s="84">
        <v>0.72299999999999998</v>
      </c>
      <c r="Y23" s="84">
        <v>9.5039999999999996</v>
      </c>
      <c r="Z23" s="84">
        <v>1.37</v>
      </c>
      <c r="AA23" s="84">
        <v>10.42</v>
      </c>
      <c r="AB23" s="118" t="s">
        <v>405</v>
      </c>
      <c r="AC23" s="116" t="s">
        <v>405</v>
      </c>
      <c r="AD23" s="84">
        <v>13.385</v>
      </c>
      <c r="AE23" s="84">
        <v>12.646000000000001</v>
      </c>
      <c r="AF23" s="84">
        <v>0.628</v>
      </c>
      <c r="AG23" s="83">
        <v>8.4870000000000001</v>
      </c>
      <c r="AH23" s="115">
        <v>25.585999999999999</v>
      </c>
      <c r="AI23" s="115">
        <v>1.877</v>
      </c>
      <c r="AJ23" s="358" t="s">
        <v>405</v>
      </c>
      <c r="AK23" s="116">
        <v>0.60300000000000009</v>
      </c>
      <c r="AL23" s="116">
        <v>1.8640000000000001</v>
      </c>
      <c r="AM23" s="115">
        <v>0.76700000000000013</v>
      </c>
      <c r="AN23" s="115">
        <v>1.4590000000000001</v>
      </c>
      <c r="AO23" s="116" t="s">
        <v>405</v>
      </c>
      <c r="AP23" s="115">
        <v>0.56100000000000005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95" t="s">
        <v>6</v>
      </c>
      <c r="G24" s="95" t="s">
        <v>6</v>
      </c>
      <c r="H24" s="95" t="s">
        <v>6</v>
      </c>
      <c r="I24" s="95" t="s">
        <v>6</v>
      </c>
      <c r="J24" s="95" t="s">
        <v>6</v>
      </c>
      <c r="K24" s="99" t="s">
        <v>405</v>
      </c>
      <c r="L24" s="99" t="s">
        <v>405</v>
      </c>
      <c r="M24" s="99" t="s">
        <v>405</v>
      </c>
      <c r="N24" s="79">
        <v>148.041</v>
      </c>
      <c r="O24" s="79">
        <v>28.202000000000002</v>
      </c>
      <c r="P24" s="79">
        <v>160.25800000000001</v>
      </c>
      <c r="Q24" s="79">
        <v>291.99</v>
      </c>
      <c r="R24" s="79">
        <v>102.496</v>
      </c>
      <c r="S24" s="79">
        <v>27.963999999999999</v>
      </c>
      <c r="T24" s="79">
        <v>271.70499999999998</v>
      </c>
      <c r="U24" s="79">
        <v>160.83000000000001</v>
      </c>
      <c r="V24" s="79">
        <v>43.076999999999998</v>
      </c>
      <c r="W24" s="79">
        <v>109.497</v>
      </c>
      <c r="X24" s="79">
        <v>56.970999999999997</v>
      </c>
      <c r="Y24" s="79">
        <v>53.389000000000003</v>
      </c>
      <c r="Z24" s="79">
        <v>66.718999999999994</v>
      </c>
      <c r="AA24" s="79">
        <v>145.45099999999999</v>
      </c>
      <c r="AB24" s="114">
        <v>249.535</v>
      </c>
      <c r="AC24" s="114">
        <v>348.76499999999999</v>
      </c>
      <c r="AD24" s="79">
        <v>253.31299999999999</v>
      </c>
      <c r="AE24" s="79">
        <v>376.66399999999999</v>
      </c>
      <c r="AF24" s="79">
        <v>765.64</v>
      </c>
      <c r="AG24" s="79">
        <v>2436.8339999999998</v>
      </c>
      <c r="AH24" s="114">
        <v>1995.028</v>
      </c>
      <c r="AI24" s="114">
        <v>973.83299999999986</v>
      </c>
      <c r="AJ24" s="372">
        <v>473.13900000000001</v>
      </c>
      <c r="AK24" s="114">
        <v>750.50799999999981</v>
      </c>
      <c r="AL24" s="114">
        <v>325.83199999999999</v>
      </c>
      <c r="AM24" s="114">
        <v>716.86199999999997</v>
      </c>
      <c r="AN24" s="114">
        <v>913.44200000000001</v>
      </c>
      <c r="AO24" s="114">
        <v>1371.2729999999999</v>
      </c>
      <c r="AP24" s="114">
        <v>1520.5429999999999</v>
      </c>
    </row>
    <row r="25" spans="2:42" s="70" customFormat="1" ht="15.6" customHeight="1" x14ac:dyDescent="0.25">
      <c r="B25" s="75"/>
      <c r="C25" s="81"/>
      <c r="D25" s="75" t="s">
        <v>449</v>
      </c>
      <c r="E25" s="82" t="s">
        <v>450</v>
      </c>
      <c r="F25" s="96" t="s">
        <v>6</v>
      </c>
      <c r="G25" s="96" t="s">
        <v>6</v>
      </c>
      <c r="H25" s="96" t="s">
        <v>6</v>
      </c>
      <c r="I25" s="96" t="s">
        <v>6</v>
      </c>
      <c r="J25" s="96" t="s">
        <v>6</v>
      </c>
      <c r="K25" s="89" t="s">
        <v>405</v>
      </c>
      <c r="L25" s="89" t="s">
        <v>405</v>
      </c>
      <c r="M25" s="89" t="s">
        <v>405</v>
      </c>
      <c r="N25" s="86">
        <v>148.041</v>
      </c>
      <c r="O25" s="86">
        <v>28.202000000000002</v>
      </c>
      <c r="P25" s="86">
        <v>160.25800000000001</v>
      </c>
      <c r="Q25" s="84">
        <v>291.99</v>
      </c>
      <c r="R25" s="86">
        <v>102.496</v>
      </c>
      <c r="S25" s="84">
        <v>27.963999999999999</v>
      </c>
      <c r="T25" s="84">
        <v>271.70499999999998</v>
      </c>
      <c r="U25" s="84">
        <v>160.83000000000001</v>
      </c>
      <c r="V25" s="84">
        <v>43.076999999999998</v>
      </c>
      <c r="W25" s="84">
        <v>109.497</v>
      </c>
      <c r="X25" s="84">
        <v>56.970999999999997</v>
      </c>
      <c r="Y25" s="84">
        <v>53.389000000000003</v>
      </c>
      <c r="Z25" s="84">
        <v>66.718999999999994</v>
      </c>
      <c r="AA25" s="84">
        <v>145.45099999999999</v>
      </c>
      <c r="AB25" s="115">
        <v>249.535</v>
      </c>
      <c r="AC25" s="115">
        <v>348.76499999999999</v>
      </c>
      <c r="AD25" s="84">
        <v>253.31299999999999</v>
      </c>
      <c r="AE25" s="84">
        <v>376.66399999999999</v>
      </c>
      <c r="AF25" s="84">
        <v>765.64</v>
      </c>
      <c r="AG25" s="84">
        <v>2436.8339999999998</v>
      </c>
      <c r="AH25" s="115">
        <v>1995.028</v>
      </c>
      <c r="AI25" s="115">
        <v>973.83299999999986</v>
      </c>
      <c r="AJ25" s="357">
        <v>473.13900000000001</v>
      </c>
      <c r="AK25" s="115">
        <v>750.50799999999981</v>
      </c>
      <c r="AL25" s="115">
        <v>325.83199999999999</v>
      </c>
      <c r="AM25" s="115">
        <v>716.86199999999997</v>
      </c>
      <c r="AN25" s="115">
        <v>913.44200000000001</v>
      </c>
      <c r="AO25" s="115">
        <v>1371.2729999999999</v>
      </c>
      <c r="AP25" s="115">
        <v>1520.5429999999999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95" t="s">
        <v>6</v>
      </c>
      <c r="G26" s="95" t="s">
        <v>6</v>
      </c>
      <c r="H26" s="95" t="s">
        <v>6</v>
      </c>
      <c r="I26" s="95" t="s">
        <v>6</v>
      </c>
      <c r="J26" s="95" t="s">
        <v>6</v>
      </c>
      <c r="K26" s="79">
        <v>3872.9690000000001</v>
      </c>
      <c r="L26" s="79">
        <v>4957.098</v>
      </c>
      <c r="M26" s="79">
        <v>4828.518</v>
      </c>
      <c r="N26" s="79">
        <v>5430.9380000000001</v>
      </c>
      <c r="O26" s="79">
        <v>4768.223</v>
      </c>
      <c r="P26" s="79">
        <v>5053.9359999999997</v>
      </c>
      <c r="Q26" s="79">
        <v>5629.4</v>
      </c>
      <c r="R26" s="79">
        <v>5168.9059999999999</v>
      </c>
      <c r="S26" s="79">
        <v>5868.7209999999995</v>
      </c>
      <c r="T26" s="79">
        <v>7427.1079999999984</v>
      </c>
      <c r="U26" s="79">
        <v>6165.5219999999999</v>
      </c>
      <c r="V26" s="79">
        <v>6972.0400000000009</v>
      </c>
      <c r="W26" s="79">
        <v>7380.170000000001</v>
      </c>
      <c r="X26" s="79">
        <v>7130.0580000000009</v>
      </c>
      <c r="Y26" s="79">
        <v>8663.32</v>
      </c>
      <c r="Z26" s="79">
        <v>7735.8350000000009</v>
      </c>
      <c r="AA26" s="79">
        <v>8404.7049999999999</v>
      </c>
      <c r="AB26" s="114">
        <v>7794.5430000000006</v>
      </c>
      <c r="AC26" s="114">
        <v>7459.9680000000008</v>
      </c>
      <c r="AD26" s="79">
        <v>8800.58</v>
      </c>
      <c r="AE26" s="79">
        <v>9035.2860000000001</v>
      </c>
      <c r="AF26" s="79">
        <v>13872.489999999998</v>
      </c>
      <c r="AG26" s="79">
        <v>14494.925999999999</v>
      </c>
      <c r="AH26" s="114">
        <v>16560.145</v>
      </c>
      <c r="AI26" s="114">
        <v>19196.597999999998</v>
      </c>
      <c r="AJ26" s="372">
        <v>22388.269999999997</v>
      </c>
      <c r="AK26" s="114">
        <v>16734.695999999996</v>
      </c>
      <c r="AL26" s="114">
        <v>15242.181999999997</v>
      </c>
      <c r="AM26" s="114">
        <v>23593.20299999998</v>
      </c>
      <c r="AN26" s="114">
        <v>32325.825999999997</v>
      </c>
      <c r="AO26" s="114">
        <v>25785.343000000001</v>
      </c>
      <c r="AP26" s="114">
        <v>35636.309000000001</v>
      </c>
    </row>
    <row r="27" spans="2:42" s="70" customFormat="1" ht="15.6" customHeight="1" x14ac:dyDescent="0.25">
      <c r="B27" s="75"/>
      <c r="C27" s="81"/>
      <c r="D27" s="75" t="s">
        <v>453</v>
      </c>
      <c r="E27" s="81" t="s">
        <v>454</v>
      </c>
      <c r="F27" s="96" t="s">
        <v>6</v>
      </c>
      <c r="G27" s="96" t="s">
        <v>6</v>
      </c>
      <c r="H27" s="96" t="s">
        <v>6</v>
      </c>
      <c r="I27" s="96" t="s">
        <v>6</v>
      </c>
      <c r="J27" s="96" t="s">
        <v>6</v>
      </c>
      <c r="K27" s="84">
        <v>213.72800000000001</v>
      </c>
      <c r="L27" s="84">
        <v>314.20299999999997</v>
      </c>
      <c r="M27" s="84">
        <v>275.00400000000002</v>
      </c>
      <c r="N27" s="84">
        <v>262.41899999999998</v>
      </c>
      <c r="O27" s="84">
        <v>146.43199999999999</v>
      </c>
      <c r="P27" s="84">
        <v>151.386</v>
      </c>
      <c r="Q27" s="84">
        <v>154.02799999999999</v>
      </c>
      <c r="R27" s="84">
        <v>95.673000000000002</v>
      </c>
      <c r="S27" s="84">
        <v>131.733</v>
      </c>
      <c r="T27" s="84">
        <v>851.02200000000005</v>
      </c>
      <c r="U27" s="84">
        <v>562.40800000000002</v>
      </c>
      <c r="V27" s="84">
        <v>403.07900000000001</v>
      </c>
      <c r="W27" s="84">
        <v>788.73</v>
      </c>
      <c r="X27" s="84">
        <v>1047.701</v>
      </c>
      <c r="Y27" s="84">
        <v>793.79600000000005</v>
      </c>
      <c r="Z27" s="84">
        <v>722.70100000000002</v>
      </c>
      <c r="AA27" s="84">
        <v>829.09100000000001</v>
      </c>
      <c r="AB27" s="115">
        <v>614.529</v>
      </c>
      <c r="AC27" s="116">
        <v>685.27099999999996</v>
      </c>
      <c r="AD27" s="84">
        <v>671.59500000000003</v>
      </c>
      <c r="AE27" s="84">
        <v>699.577</v>
      </c>
      <c r="AF27" s="84">
        <v>733.29600000000005</v>
      </c>
      <c r="AG27" s="83">
        <v>946.23</v>
      </c>
      <c r="AH27" s="115">
        <v>1120.73</v>
      </c>
      <c r="AI27" s="115">
        <v>1362.069</v>
      </c>
      <c r="AJ27" s="357">
        <v>1734.896</v>
      </c>
      <c r="AK27" s="115">
        <v>2068.4590000000003</v>
      </c>
      <c r="AL27" s="115">
        <v>1068.3540000000005</v>
      </c>
      <c r="AM27" s="115">
        <v>2188.101000000001</v>
      </c>
      <c r="AN27" s="115">
        <v>2673.1190000000001</v>
      </c>
      <c r="AO27" s="115">
        <v>2189.6080000000002</v>
      </c>
      <c r="AP27" s="115">
        <v>2367.6219999999998</v>
      </c>
    </row>
    <row r="28" spans="2:42" s="70" customFormat="1" ht="15.6" customHeight="1" x14ac:dyDescent="0.25">
      <c r="B28" s="75"/>
      <c r="C28" s="81"/>
      <c r="D28" s="75" t="s">
        <v>455</v>
      </c>
      <c r="E28" s="81" t="s">
        <v>456</v>
      </c>
      <c r="F28" s="96" t="s">
        <v>6</v>
      </c>
      <c r="G28" s="96" t="s">
        <v>6</v>
      </c>
      <c r="H28" s="96" t="s">
        <v>6</v>
      </c>
      <c r="I28" s="96" t="s">
        <v>6</v>
      </c>
      <c r="J28" s="96" t="s">
        <v>6</v>
      </c>
      <c r="K28" s="84">
        <v>64.367999999999995</v>
      </c>
      <c r="L28" s="84">
        <v>31.93</v>
      </c>
      <c r="M28" s="84">
        <v>7.5949999999999998</v>
      </c>
      <c r="N28" s="84">
        <v>21.363</v>
      </c>
      <c r="O28" s="84">
        <v>6.3079999999999998</v>
      </c>
      <c r="P28" s="84">
        <v>6.0220000000000002</v>
      </c>
      <c r="Q28" s="84">
        <v>9.468</v>
      </c>
      <c r="R28" s="84">
        <v>51.435000000000002</v>
      </c>
      <c r="S28" s="84">
        <v>54.267000000000003</v>
      </c>
      <c r="T28" s="84">
        <v>262.89499999999998</v>
      </c>
      <c r="U28" s="84">
        <v>741.19799999999998</v>
      </c>
      <c r="V28" s="84">
        <v>1287.665</v>
      </c>
      <c r="W28" s="84">
        <v>1047.8430000000001</v>
      </c>
      <c r="X28" s="84">
        <v>1255.492</v>
      </c>
      <c r="Y28" s="84">
        <v>2293.2069999999999</v>
      </c>
      <c r="Z28" s="84">
        <v>979.75900000000001</v>
      </c>
      <c r="AA28" s="84">
        <v>610.66600000000005</v>
      </c>
      <c r="AB28" s="115">
        <v>1177.932</v>
      </c>
      <c r="AC28" s="116">
        <v>776.80499999999995</v>
      </c>
      <c r="AD28" s="84">
        <v>1674.317</v>
      </c>
      <c r="AE28" s="84">
        <v>1725.9169999999999</v>
      </c>
      <c r="AF28" s="84">
        <v>1867.857</v>
      </c>
      <c r="AG28" s="83">
        <v>1698.393</v>
      </c>
      <c r="AH28" s="115">
        <v>1969.3169999999998</v>
      </c>
      <c r="AI28" s="115">
        <v>1721.6829999999998</v>
      </c>
      <c r="AJ28" s="357">
        <v>1757.4080000000004</v>
      </c>
      <c r="AK28" s="115">
        <v>1721.0719999999999</v>
      </c>
      <c r="AL28" s="115">
        <v>2175.1320000000001</v>
      </c>
      <c r="AM28" s="115">
        <v>1980.769</v>
      </c>
      <c r="AN28" s="115">
        <v>3299.0120000000002</v>
      </c>
      <c r="AO28" s="115">
        <v>4146.3149999999996</v>
      </c>
      <c r="AP28" s="115">
        <v>4340.4260000000004</v>
      </c>
    </row>
    <row r="29" spans="2:42" s="70" customFormat="1" ht="15.6" customHeight="1" x14ac:dyDescent="0.25">
      <c r="B29" s="75"/>
      <c r="C29" s="81"/>
      <c r="D29" s="75" t="s">
        <v>457</v>
      </c>
      <c r="E29" s="81" t="s">
        <v>458</v>
      </c>
      <c r="F29" s="96" t="s">
        <v>6</v>
      </c>
      <c r="G29" s="96" t="s">
        <v>6</v>
      </c>
      <c r="H29" s="96" t="s">
        <v>6</v>
      </c>
      <c r="I29" s="96" t="s">
        <v>6</v>
      </c>
      <c r="J29" s="96" t="s">
        <v>6</v>
      </c>
      <c r="K29" s="84">
        <v>86.412000000000006</v>
      </c>
      <c r="L29" s="84">
        <v>51.610999999999997</v>
      </c>
      <c r="M29" s="84">
        <v>23.963000000000001</v>
      </c>
      <c r="N29" s="84">
        <v>101.532</v>
      </c>
      <c r="O29" s="84">
        <v>19.797999999999998</v>
      </c>
      <c r="P29" s="84">
        <v>7.2539999999999996</v>
      </c>
      <c r="Q29" s="84">
        <v>14.221</v>
      </c>
      <c r="R29" s="84">
        <v>158.76599999999999</v>
      </c>
      <c r="S29" s="84">
        <v>230.18899999999999</v>
      </c>
      <c r="T29" s="84">
        <v>236.464</v>
      </c>
      <c r="U29" s="84">
        <v>280.50700000000001</v>
      </c>
      <c r="V29" s="84">
        <v>272.05500000000001</v>
      </c>
      <c r="W29" s="84">
        <v>214.65100000000001</v>
      </c>
      <c r="X29" s="84">
        <v>339.89400000000001</v>
      </c>
      <c r="Y29" s="84">
        <v>312.16300000000001</v>
      </c>
      <c r="Z29" s="84">
        <v>353.28199999999998</v>
      </c>
      <c r="AA29" s="84">
        <v>280.84199999999998</v>
      </c>
      <c r="AB29" s="115">
        <v>162.53800000000001</v>
      </c>
      <c r="AC29" s="116">
        <v>174.66200000000001</v>
      </c>
      <c r="AD29" s="84">
        <v>128.93899999999999</v>
      </c>
      <c r="AE29" s="84">
        <v>147.25899999999999</v>
      </c>
      <c r="AF29" s="84">
        <v>193.65299999999999</v>
      </c>
      <c r="AG29" s="83">
        <v>148.35599999999999</v>
      </c>
      <c r="AH29" s="115">
        <v>90.402999999999992</v>
      </c>
      <c r="AI29" s="115">
        <v>71.570000000000007</v>
      </c>
      <c r="AJ29" s="357">
        <v>56.508000000000003</v>
      </c>
      <c r="AK29" s="115">
        <v>495.03799999999995</v>
      </c>
      <c r="AL29" s="115">
        <v>515.21299999999997</v>
      </c>
      <c r="AM29" s="115">
        <v>218.81200000000018</v>
      </c>
      <c r="AN29" s="115">
        <v>1095.4369999999999</v>
      </c>
      <c r="AO29" s="115">
        <v>1581.461</v>
      </c>
      <c r="AP29" s="115">
        <v>1153.01</v>
      </c>
    </row>
    <row r="30" spans="2:42" s="70" customFormat="1" ht="15.6" customHeight="1" x14ac:dyDescent="0.25">
      <c r="B30" s="75"/>
      <c r="C30" s="81"/>
      <c r="D30" s="75" t="s">
        <v>459</v>
      </c>
      <c r="E30" s="81" t="s">
        <v>460</v>
      </c>
      <c r="F30" s="96" t="s">
        <v>6</v>
      </c>
      <c r="G30" s="96" t="s">
        <v>6</v>
      </c>
      <c r="H30" s="96" t="s">
        <v>6</v>
      </c>
      <c r="I30" s="96" t="s">
        <v>6</v>
      </c>
      <c r="J30" s="96" t="s">
        <v>6</v>
      </c>
      <c r="K30" s="84">
        <v>301.68299999999999</v>
      </c>
      <c r="L30" s="84">
        <v>270.95999999999998</v>
      </c>
      <c r="M30" s="84">
        <v>343.012</v>
      </c>
      <c r="N30" s="84">
        <v>577.78499999999997</v>
      </c>
      <c r="O30" s="84">
        <v>434.286</v>
      </c>
      <c r="P30" s="84">
        <v>764.64400000000001</v>
      </c>
      <c r="Q30" s="84">
        <v>1204.0550000000001</v>
      </c>
      <c r="R30" s="84">
        <v>1215.175</v>
      </c>
      <c r="S30" s="84">
        <v>1313.3309999999999</v>
      </c>
      <c r="T30" s="84">
        <v>1517.0989999999999</v>
      </c>
      <c r="U30" s="84">
        <v>1565.5540000000001</v>
      </c>
      <c r="V30" s="84">
        <v>1648.2260000000001</v>
      </c>
      <c r="W30" s="84">
        <v>1058.826</v>
      </c>
      <c r="X30" s="84">
        <v>1222.4849999999999</v>
      </c>
      <c r="Y30" s="84">
        <v>1375.998</v>
      </c>
      <c r="Z30" s="84">
        <v>1178.365</v>
      </c>
      <c r="AA30" s="84">
        <v>1232.193</v>
      </c>
      <c r="AB30" s="115">
        <v>1059.1610000000001</v>
      </c>
      <c r="AC30" s="116">
        <v>792.67399999999998</v>
      </c>
      <c r="AD30" s="84">
        <v>1012.942</v>
      </c>
      <c r="AE30" s="84">
        <v>1447.6790000000001</v>
      </c>
      <c r="AF30" s="84">
        <v>1563.5</v>
      </c>
      <c r="AG30" s="83">
        <v>1750.18</v>
      </c>
      <c r="AH30" s="115">
        <v>1851.6980000000003</v>
      </c>
      <c r="AI30" s="115">
        <v>2393.4480000000003</v>
      </c>
      <c r="AJ30" s="357">
        <v>5958.2689999999993</v>
      </c>
      <c r="AK30" s="115">
        <v>3490.4289999999996</v>
      </c>
      <c r="AL30" s="115">
        <v>2701.9219999999991</v>
      </c>
      <c r="AM30" s="115">
        <v>2825.3759999999988</v>
      </c>
      <c r="AN30" s="115">
        <v>8502.9439999999995</v>
      </c>
      <c r="AO30" s="115">
        <v>7171.0479999999998</v>
      </c>
      <c r="AP30" s="115">
        <v>5996.8040000000001</v>
      </c>
    </row>
    <row r="31" spans="2:42" s="70" customFormat="1" ht="15.6" customHeight="1" x14ac:dyDescent="0.25">
      <c r="B31" s="75"/>
      <c r="C31" s="81"/>
      <c r="D31" s="75" t="s">
        <v>461</v>
      </c>
      <c r="E31" s="81" t="s">
        <v>462</v>
      </c>
      <c r="F31" s="96" t="s">
        <v>6</v>
      </c>
      <c r="G31" s="96" t="s">
        <v>6</v>
      </c>
      <c r="H31" s="96" t="s">
        <v>6</v>
      </c>
      <c r="I31" s="96" t="s">
        <v>6</v>
      </c>
      <c r="J31" s="96" t="s">
        <v>6</v>
      </c>
      <c r="K31" s="84">
        <v>341.947</v>
      </c>
      <c r="L31" s="84">
        <v>628.81299999999999</v>
      </c>
      <c r="M31" s="84">
        <v>752.43799999999999</v>
      </c>
      <c r="N31" s="84">
        <v>937.49199999999996</v>
      </c>
      <c r="O31" s="84">
        <v>825.31399999999996</v>
      </c>
      <c r="P31" s="84">
        <v>901.03099999999995</v>
      </c>
      <c r="Q31" s="84">
        <v>1494.86</v>
      </c>
      <c r="R31" s="84">
        <v>838.13400000000001</v>
      </c>
      <c r="S31" s="84">
        <v>1650.8389999999999</v>
      </c>
      <c r="T31" s="84">
        <v>2161.6579999999999</v>
      </c>
      <c r="U31" s="84">
        <v>1623.05</v>
      </c>
      <c r="V31" s="84">
        <v>1300.646</v>
      </c>
      <c r="W31" s="84">
        <v>1128.674</v>
      </c>
      <c r="X31" s="84">
        <v>1109.252</v>
      </c>
      <c r="Y31" s="84">
        <v>1007.663</v>
      </c>
      <c r="Z31" s="84">
        <v>1235.357</v>
      </c>
      <c r="AA31" s="84">
        <v>1919.117</v>
      </c>
      <c r="AB31" s="115">
        <v>2263.8969999999999</v>
      </c>
      <c r="AC31" s="116">
        <v>2279.1010000000001</v>
      </c>
      <c r="AD31" s="84">
        <v>2564.3150000000001</v>
      </c>
      <c r="AE31" s="84">
        <v>2577.723</v>
      </c>
      <c r="AF31" s="84">
        <v>2937.7939999999999</v>
      </c>
      <c r="AG31" s="83">
        <v>2791.7460000000001</v>
      </c>
      <c r="AH31" s="115">
        <v>2609.6840000000002</v>
      </c>
      <c r="AI31" s="115">
        <v>2433.607</v>
      </c>
      <c r="AJ31" s="357">
        <v>2272.37</v>
      </c>
      <c r="AK31" s="115">
        <v>2373.1419999999998</v>
      </c>
      <c r="AL31" s="115">
        <v>1194.9650000000004</v>
      </c>
      <c r="AM31" s="115">
        <v>2156.2010000000005</v>
      </c>
      <c r="AN31" s="115">
        <v>2533.9780000000001</v>
      </c>
      <c r="AO31" s="115">
        <v>2999.8719999999998</v>
      </c>
      <c r="AP31" s="115">
        <v>3318.3339999999998</v>
      </c>
    </row>
    <row r="32" spans="2:42" s="70" customFormat="1" ht="15.6" customHeight="1" x14ac:dyDescent="0.25">
      <c r="B32" s="75"/>
      <c r="C32" s="81"/>
      <c r="D32" s="75" t="s">
        <v>463</v>
      </c>
      <c r="E32" s="81" t="s">
        <v>464</v>
      </c>
      <c r="F32" s="96" t="s">
        <v>6</v>
      </c>
      <c r="G32" s="96" t="s">
        <v>6</v>
      </c>
      <c r="H32" s="96" t="s">
        <v>6</v>
      </c>
      <c r="I32" s="96" t="s">
        <v>6</v>
      </c>
      <c r="J32" s="96" t="s">
        <v>6</v>
      </c>
      <c r="K32" s="84">
        <v>158.59</v>
      </c>
      <c r="L32" s="84">
        <v>191.559</v>
      </c>
      <c r="M32" s="84">
        <v>166.71600000000001</v>
      </c>
      <c r="N32" s="84">
        <v>144.74600000000001</v>
      </c>
      <c r="O32" s="84">
        <v>155.54499999999999</v>
      </c>
      <c r="P32" s="84">
        <v>243.59100000000001</v>
      </c>
      <c r="Q32" s="84">
        <v>124.334</v>
      </c>
      <c r="R32" s="84">
        <v>241.66900000000001</v>
      </c>
      <c r="S32" s="84">
        <v>164.249</v>
      </c>
      <c r="T32" s="84">
        <v>192.07499999999999</v>
      </c>
      <c r="U32" s="84">
        <v>317.303</v>
      </c>
      <c r="V32" s="84">
        <v>661.92700000000002</v>
      </c>
      <c r="W32" s="84">
        <v>838.53599999999994</v>
      </c>
      <c r="X32" s="84">
        <v>360.24799999999999</v>
      </c>
      <c r="Y32" s="84">
        <v>553.54100000000005</v>
      </c>
      <c r="Z32" s="84">
        <v>486.04199999999997</v>
      </c>
      <c r="AA32" s="84">
        <v>417.12900000000002</v>
      </c>
      <c r="AB32" s="115">
        <v>402.49700000000001</v>
      </c>
      <c r="AC32" s="116">
        <v>308.899</v>
      </c>
      <c r="AD32" s="84">
        <v>332.46899999999999</v>
      </c>
      <c r="AE32" s="84">
        <v>392.74400000000003</v>
      </c>
      <c r="AF32" s="84">
        <v>3930.7649999999999</v>
      </c>
      <c r="AG32" s="83">
        <v>5220.2420000000002</v>
      </c>
      <c r="AH32" s="115">
        <v>7141.277000000001</v>
      </c>
      <c r="AI32" s="115">
        <v>9248.1650000000009</v>
      </c>
      <c r="AJ32" s="357">
        <v>7472.9189999999999</v>
      </c>
      <c r="AK32" s="115">
        <v>3379.2340000000004</v>
      </c>
      <c r="AL32" s="115">
        <v>4894.4709999999986</v>
      </c>
      <c r="AM32" s="115">
        <v>4934.5490000000027</v>
      </c>
      <c r="AN32" s="115">
        <v>9744.4240000000009</v>
      </c>
      <c r="AO32" s="115">
        <v>2656.8069999999998</v>
      </c>
      <c r="AP32" s="115">
        <v>3063.73</v>
      </c>
    </row>
    <row r="33" spans="2:42" s="70" customFormat="1" ht="15.6" customHeight="1" x14ac:dyDescent="0.25">
      <c r="B33" s="75"/>
      <c r="C33" s="81"/>
      <c r="D33" s="75" t="s">
        <v>465</v>
      </c>
      <c r="E33" s="81" t="s">
        <v>466</v>
      </c>
      <c r="F33" s="96" t="s">
        <v>6</v>
      </c>
      <c r="G33" s="96" t="s">
        <v>6</v>
      </c>
      <c r="H33" s="96" t="s">
        <v>6</v>
      </c>
      <c r="I33" s="96" t="s">
        <v>6</v>
      </c>
      <c r="J33" s="96" t="s">
        <v>6</v>
      </c>
      <c r="K33" s="84">
        <v>2040.23</v>
      </c>
      <c r="L33" s="84">
        <v>2360.65</v>
      </c>
      <c r="M33" s="84">
        <v>2402.1529999999998</v>
      </c>
      <c r="N33" s="84">
        <v>2196.835</v>
      </c>
      <c r="O33" s="84">
        <v>2377.4540000000002</v>
      </c>
      <c r="P33" s="84">
        <v>1497.934</v>
      </c>
      <c r="Q33" s="84">
        <v>1885.7760000000001</v>
      </c>
      <c r="R33" s="84">
        <v>1776.9970000000001</v>
      </c>
      <c r="S33" s="84">
        <v>1747.749</v>
      </c>
      <c r="T33" s="84">
        <v>1325.0540000000001</v>
      </c>
      <c r="U33" s="84">
        <v>1074.6559999999999</v>
      </c>
      <c r="V33" s="84">
        <v>971.29200000000003</v>
      </c>
      <c r="W33" s="84">
        <v>980.16300000000001</v>
      </c>
      <c r="X33" s="84">
        <v>1288.1479999999999</v>
      </c>
      <c r="Y33" s="84">
        <v>1283.7829999999999</v>
      </c>
      <c r="Z33" s="84">
        <v>1484.277</v>
      </c>
      <c r="AA33" s="84">
        <v>1549.8969999999999</v>
      </c>
      <c r="AB33" s="115">
        <v>1153.345</v>
      </c>
      <c r="AC33" s="116">
        <v>1192.8610000000001</v>
      </c>
      <c r="AD33" s="84">
        <v>1563.8430000000001</v>
      </c>
      <c r="AE33" s="84">
        <v>1678.2570000000001</v>
      </c>
      <c r="AF33" s="84">
        <v>1700.933</v>
      </c>
      <c r="AG33" s="83">
        <v>1350.74</v>
      </c>
      <c r="AH33" s="115">
        <v>1519.5619999999999</v>
      </c>
      <c r="AI33" s="115">
        <v>1278.509</v>
      </c>
      <c r="AJ33" s="357">
        <v>989.53200000000004</v>
      </c>
      <c r="AK33" s="115">
        <v>1061.0540000000001</v>
      </c>
      <c r="AL33" s="115">
        <v>832.20400000000006</v>
      </c>
      <c r="AM33" s="115">
        <v>6253.17</v>
      </c>
      <c r="AN33" s="115">
        <v>1451.8</v>
      </c>
      <c r="AO33" s="115">
        <v>1685.0139999999999</v>
      </c>
      <c r="AP33" s="115">
        <v>10976.084000000001</v>
      </c>
    </row>
    <row r="34" spans="2:42" s="70" customFormat="1" ht="15.6" customHeight="1" x14ac:dyDescent="0.25">
      <c r="B34" s="75"/>
      <c r="C34" s="81"/>
      <c r="D34" s="75" t="s">
        <v>467</v>
      </c>
      <c r="E34" s="81" t="s">
        <v>468</v>
      </c>
      <c r="F34" s="96" t="s">
        <v>6</v>
      </c>
      <c r="G34" s="96" t="s">
        <v>6</v>
      </c>
      <c r="H34" s="96" t="s">
        <v>6</v>
      </c>
      <c r="I34" s="96" t="s">
        <v>6</v>
      </c>
      <c r="J34" s="96" t="s">
        <v>6</v>
      </c>
      <c r="K34" s="84">
        <v>397.529</v>
      </c>
      <c r="L34" s="84">
        <v>221.155</v>
      </c>
      <c r="M34" s="84">
        <v>60.491999999999997</v>
      </c>
      <c r="N34" s="84">
        <v>151.03899999999999</v>
      </c>
      <c r="O34" s="84">
        <v>73.378</v>
      </c>
      <c r="P34" s="84">
        <v>99.022999999999996</v>
      </c>
      <c r="Q34" s="84">
        <v>14.715999999999999</v>
      </c>
      <c r="R34" s="84">
        <v>126.758</v>
      </c>
      <c r="S34" s="84">
        <v>13.574</v>
      </c>
      <c r="T34" s="84">
        <v>16.053000000000001</v>
      </c>
      <c r="U34" s="84">
        <v>0.84599999999999997</v>
      </c>
      <c r="V34" s="84">
        <v>376.96199999999999</v>
      </c>
      <c r="W34" s="84">
        <v>13.076000000000001</v>
      </c>
      <c r="X34" s="84">
        <v>51.502000000000002</v>
      </c>
      <c r="Y34" s="84">
        <v>55.436999999999998</v>
      </c>
      <c r="Z34" s="84">
        <v>735.39400000000001</v>
      </c>
      <c r="AA34" s="84">
        <v>1006.841</v>
      </c>
      <c r="AB34" s="115">
        <v>392.34899999999999</v>
      </c>
      <c r="AC34" s="116">
        <v>337.858</v>
      </c>
      <c r="AD34" s="84">
        <v>167.46100000000001</v>
      </c>
      <c r="AE34" s="84">
        <v>88.126000000000005</v>
      </c>
      <c r="AF34" s="84">
        <v>142.11500000000001</v>
      </c>
      <c r="AG34" s="83">
        <v>59.853999999999999</v>
      </c>
      <c r="AH34" s="115">
        <v>59.496000000000002</v>
      </c>
      <c r="AI34" s="115">
        <v>402.13700000000006</v>
      </c>
      <c r="AJ34" s="357">
        <v>1517.5940000000001</v>
      </c>
      <c r="AK34" s="115">
        <v>1862.348</v>
      </c>
      <c r="AL34" s="115">
        <v>1657.337</v>
      </c>
      <c r="AM34" s="115">
        <v>2726.1649999999981</v>
      </c>
      <c r="AN34" s="115">
        <v>2347.0189999999998</v>
      </c>
      <c r="AO34" s="115">
        <v>2907.5239999999999</v>
      </c>
      <c r="AP34" s="115">
        <v>4004.5619999999999</v>
      </c>
    </row>
    <row r="35" spans="2:42" s="70" customFormat="1" ht="15.6" customHeight="1" x14ac:dyDescent="0.25">
      <c r="B35" s="75"/>
      <c r="C35" s="81"/>
      <c r="D35" s="75" t="s">
        <v>469</v>
      </c>
      <c r="E35" s="81" t="s">
        <v>470</v>
      </c>
      <c r="F35" s="96" t="s">
        <v>6</v>
      </c>
      <c r="G35" s="96" t="s">
        <v>6</v>
      </c>
      <c r="H35" s="96" t="s">
        <v>6</v>
      </c>
      <c r="I35" s="96" t="s">
        <v>6</v>
      </c>
      <c r="J35" s="96" t="s">
        <v>6</v>
      </c>
      <c r="K35" s="84">
        <v>268.48200000000003</v>
      </c>
      <c r="L35" s="84">
        <v>886.21699999999998</v>
      </c>
      <c r="M35" s="84">
        <v>797.14499999999998</v>
      </c>
      <c r="N35" s="84">
        <v>1037.7270000000001</v>
      </c>
      <c r="O35" s="84">
        <v>729.70799999999997</v>
      </c>
      <c r="P35" s="84">
        <v>1383.0509999999999</v>
      </c>
      <c r="Q35" s="84">
        <v>727.94200000000001</v>
      </c>
      <c r="R35" s="84">
        <v>664.29899999999998</v>
      </c>
      <c r="S35" s="84">
        <v>562.79</v>
      </c>
      <c r="T35" s="84">
        <v>864.78800000000001</v>
      </c>
      <c r="U35" s="81">
        <v>0</v>
      </c>
      <c r="V35" s="84">
        <v>50.188000000000002</v>
      </c>
      <c r="W35" s="84">
        <v>1309.671</v>
      </c>
      <c r="X35" s="84">
        <v>455.33600000000001</v>
      </c>
      <c r="Y35" s="84">
        <v>987.73199999999997</v>
      </c>
      <c r="Z35" s="84">
        <v>560.65800000000002</v>
      </c>
      <c r="AA35" s="84">
        <v>558.92899999999997</v>
      </c>
      <c r="AB35" s="115">
        <v>568.29499999999996</v>
      </c>
      <c r="AC35" s="116">
        <v>911.83699999999999</v>
      </c>
      <c r="AD35" s="84">
        <v>684.69899999999996</v>
      </c>
      <c r="AE35" s="84">
        <v>278.00400000000002</v>
      </c>
      <c r="AF35" s="84">
        <v>802.577</v>
      </c>
      <c r="AG35" s="83">
        <v>529.18499999999995</v>
      </c>
      <c r="AH35" s="115">
        <v>197.97800000000001</v>
      </c>
      <c r="AI35" s="115">
        <v>285.40999999999997</v>
      </c>
      <c r="AJ35" s="357">
        <v>628.774</v>
      </c>
      <c r="AK35" s="115">
        <v>283.91999999999996</v>
      </c>
      <c r="AL35" s="115">
        <v>202.58399999999997</v>
      </c>
      <c r="AM35" s="115">
        <v>310.06</v>
      </c>
      <c r="AN35" s="115">
        <v>678.09299999999996</v>
      </c>
      <c r="AO35" s="115">
        <v>447.69400000000002</v>
      </c>
      <c r="AP35" s="115">
        <v>415.73700000000002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95" t="s">
        <v>6</v>
      </c>
      <c r="G36" s="95" t="s">
        <v>6</v>
      </c>
      <c r="H36" s="95" t="s">
        <v>6</v>
      </c>
      <c r="I36" s="95" t="s">
        <v>6</v>
      </c>
      <c r="J36" s="95" t="s">
        <v>6</v>
      </c>
      <c r="K36" s="79">
        <v>122.834</v>
      </c>
      <c r="L36" s="79">
        <v>19.074000000000002</v>
      </c>
      <c r="M36" s="79">
        <v>4.25</v>
      </c>
      <c r="N36" s="79">
        <v>4.03</v>
      </c>
      <c r="O36" s="79">
        <v>6.8969999999999994</v>
      </c>
      <c r="P36" s="79">
        <v>52.71</v>
      </c>
      <c r="Q36" s="79">
        <v>46.097000000000001</v>
      </c>
      <c r="R36" s="79">
        <v>40.469000000000001</v>
      </c>
      <c r="S36" s="79">
        <v>1677.8119999999999</v>
      </c>
      <c r="T36" s="79">
        <v>931.32899999999995</v>
      </c>
      <c r="U36" s="79">
        <v>2705.221</v>
      </c>
      <c r="V36" s="79">
        <v>3932.8410000000003</v>
      </c>
      <c r="W36" s="79">
        <v>505.87699999999995</v>
      </c>
      <c r="X36" s="79">
        <v>503.30899999999997</v>
      </c>
      <c r="Y36" s="79">
        <v>450.68600000000004</v>
      </c>
      <c r="Z36" s="79">
        <v>417.43899999999996</v>
      </c>
      <c r="AA36" s="79">
        <v>466.49400000000003</v>
      </c>
      <c r="AB36" s="114">
        <v>493.50200000000007</v>
      </c>
      <c r="AC36" s="114">
        <v>386.65499999999997</v>
      </c>
      <c r="AD36" s="79">
        <v>299.85599999999999</v>
      </c>
      <c r="AE36" s="79">
        <v>286.072</v>
      </c>
      <c r="AF36" s="79">
        <v>3100.1469999999999</v>
      </c>
      <c r="AG36" s="79">
        <v>479.38</v>
      </c>
      <c r="AH36" s="114">
        <v>1099.694</v>
      </c>
      <c r="AI36" s="114">
        <v>776.70799999999986</v>
      </c>
      <c r="AJ36" s="372">
        <v>3821.03</v>
      </c>
      <c r="AK36" s="114">
        <v>4153.3890000000001</v>
      </c>
      <c r="AL36" s="114">
        <v>3348.42</v>
      </c>
      <c r="AM36" s="114">
        <v>5169.3919999999998</v>
      </c>
      <c r="AN36" s="114">
        <v>6026.99</v>
      </c>
      <c r="AO36" s="128">
        <v>6881.4409999999998</v>
      </c>
      <c r="AP36" s="114">
        <v>8061.1930000000002</v>
      </c>
    </row>
    <row r="37" spans="2:42" s="70" customFormat="1" ht="15.6" customHeight="1" x14ac:dyDescent="0.25">
      <c r="B37" s="75"/>
      <c r="C37" s="81"/>
      <c r="D37" s="75" t="s">
        <v>473</v>
      </c>
      <c r="E37" s="81" t="s">
        <v>474</v>
      </c>
      <c r="F37" s="96" t="s">
        <v>6</v>
      </c>
      <c r="G37" s="96" t="s">
        <v>6</v>
      </c>
      <c r="H37" s="96" t="s">
        <v>6</v>
      </c>
      <c r="I37" s="96" t="s">
        <v>6</v>
      </c>
      <c r="J37" s="96" t="s">
        <v>6</v>
      </c>
      <c r="K37" s="84">
        <v>122.834</v>
      </c>
      <c r="L37" s="84">
        <v>19.074000000000002</v>
      </c>
      <c r="M37" s="84">
        <v>0.64300000000000002</v>
      </c>
      <c r="N37" s="84">
        <v>2.8290000000000002</v>
      </c>
      <c r="O37" s="84">
        <v>4.5039999999999996</v>
      </c>
      <c r="P37" s="84">
        <v>33.045000000000002</v>
      </c>
      <c r="Q37" s="84">
        <v>39.008000000000003</v>
      </c>
      <c r="R37" s="84">
        <v>29.681999999999999</v>
      </c>
      <c r="S37" s="84">
        <v>1658.549</v>
      </c>
      <c r="T37" s="84">
        <v>796.83100000000002</v>
      </c>
      <c r="U37" s="84">
        <v>2608.4259999999999</v>
      </c>
      <c r="V37" s="84">
        <v>3330.1570000000002</v>
      </c>
      <c r="W37" s="84">
        <v>280.25599999999997</v>
      </c>
      <c r="X37" s="84">
        <v>364.733</v>
      </c>
      <c r="Y37" s="84">
        <v>392.79</v>
      </c>
      <c r="Z37" s="84">
        <v>368.70499999999998</v>
      </c>
      <c r="AA37" s="84">
        <v>215.89</v>
      </c>
      <c r="AB37" s="115">
        <v>167.16300000000001</v>
      </c>
      <c r="AC37" s="115">
        <v>248.881</v>
      </c>
      <c r="AD37" s="84">
        <v>67.754999999999995</v>
      </c>
      <c r="AE37" s="84">
        <v>220.166</v>
      </c>
      <c r="AF37" s="84">
        <v>3014.924</v>
      </c>
      <c r="AG37" s="84">
        <v>393.89400000000001</v>
      </c>
      <c r="AH37" s="115">
        <v>964.19600000000003</v>
      </c>
      <c r="AI37" s="115">
        <v>660.26299999999992</v>
      </c>
      <c r="AJ37" s="357">
        <v>3727.6</v>
      </c>
      <c r="AK37" s="115">
        <v>4106.2070000000003</v>
      </c>
      <c r="AL37" s="115">
        <v>3264.1469999999999</v>
      </c>
      <c r="AM37" s="115">
        <v>5008.0999999999995</v>
      </c>
      <c r="AN37" s="115">
        <v>5914.3</v>
      </c>
      <c r="AO37" s="115">
        <v>6792.9960000000001</v>
      </c>
      <c r="AP37" s="115">
        <v>7745.5370000000003</v>
      </c>
    </row>
    <row r="38" spans="2:42" s="70" customFormat="1" ht="15.6" customHeight="1" x14ac:dyDescent="0.25">
      <c r="B38" s="75"/>
      <c r="C38" s="81"/>
      <c r="D38" s="75" t="s">
        <v>475</v>
      </c>
      <c r="E38" s="81" t="s">
        <v>476</v>
      </c>
      <c r="F38" s="96" t="s">
        <v>6</v>
      </c>
      <c r="G38" s="96" t="s">
        <v>6</v>
      </c>
      <c r="H38" s="96" t="s">
        <v>6</v>
      </c>
      <c r="I38" s="96" t="s">
        <v>6</v>
      </c>
      <c r="J38" s="96" t="s">
        <v>6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4">
        <v>1.1499999999999999</v>
      </c>
      <c r="Y38" s="81">
        <v>0</v>
      </c>
      <c r="Z38" s="81">
        <v>0</v>
      </c>
      <c r="AA38" s="84">
        <v>81.849000000000004</v>
      </c>
      <c r="AB38" s="115">
        <v>168.422</v>
      </c>
      <c r="AC38" s="115">
        <v>72.215000000000003</v>
      </c>
      <c r="AD38" s="84">
        <v>141.203</v>
      </c>
      <c r="AE38" s="83" t="s">
        <v>405</v>
      </c>
      <c r="AF38" s="81">
        <v>0</v>
      </c>
      <c r="AG38" s="84">
        <v>1.661</v>
      </c>
      <c r="AH38" s="125">
        <v>2.673</v>
      </c>
      <c r="AI38" s="125">
        <v>34.923999999999999</v>
      </c>
      <c r="AJ38" s="376">
        <v>2.7040000000000002</v>
      </c>
      <c r="AK38" s="125">
        <v>0</v>
      </c>
      <c r="AL38" s="125">
        <v>4.694</v>
      </c>
      <c r="AM38" s="124">
        <v>0</v>
      </c>
      <c r="AN38" s="124">
        <v>0</v>
      </c>
      <c r="AO38" s="124">
        <v>0</v>
      </c>
      <c r="AP38" s="115">
        <v>219.32400000000001</v>
      </c>
    </row>
    <row r="39" spans="2:42" s="70" customFormat="1" ht="15.6" customHeight="1" x14ac:dyDescent="0.25">
      <c r="B39" s="75"/>
      <c r="C39" s="81"/>
      <c r="D39" s="75" t="s">
        <v>477</v>
      </c>
      <c r="E39" s="87" t="s">
        <v>478</v>
      </c>
      <c r="F39" s="96" t="s">
        <v>6</v>
      </c>
      <c r="G39" s="96" t="s">
        <v>6</v>
      </c>
      <c r="H39" s="96" t="s">
        <v>6</v>
      </c>
      <c r="I39" s="96" t="s">
        <v>6</v>
      </c>
      <c r="J39" s="96" t="s">
        <v>6</v>
      </c>
      <c r="K39" s="81">
        <v>0</v>
      </c>
      <c r="L39" s="81">
        <v>0</v>
      </c>
      <c r="M39" s="84">
        <v>3.6070000000000002</v>
      </c>
      <c r="N39" s="84">
        <v>1.2010000000000001</v>
      </c>
      <c r="O39" s="84">
        <v>2.3929999999999998</v>
      </c>
      <c r="P39" s="84">
        <v>19.664999999999999</v>
      </c>
      <c r="Q39" s="84">
        <v>7.0890000000000004</v>
      </c>
      <c r="R39" s="84">
        <v>10.787000000000001</v>
      </c>
      <c r="S39" s="84">
        <v>19.263000000000002</v>
      </c>
      <c r="T39" s="84">
        <v>134.49799999999999</v>
      </c>
      <c r="U39" s="84">
        <v>96.795000000000002</v>
      </c>
      <c r="V39" s="84">
        <v>602.68399999999997</v>
      </c>
      <c r="W39" s="84">
        <v>225.62100000000001</v>
      </c>
      <c r="X39" s="84">
        <v>137.42599999999999</v>
      </c>
      <c r="Y39" s="84">
        <v>57.896000000000001</v>
      </c>
      <c r="Z39" s="84">
        <v>48.734000000000002</v>
      </c>
      <c r="AA39" s="84">
        <v>168.755</v>
      </c>
      <c r="AB39" s="115">
        <v>157.917</v>
      </c>
      <c r="AC39" s="115">
        <v>65.558999999999997</v>
      </c>
      <c r="AD39" s="84">
        <v>90.897999999999996</v>
      </c>
      <c r="AE39" s="84">
        <v>65.807000000000002</v>
      </c>
      <c r="AF39" s="84">
        <v>85.222999999999999</v>
      </c>
      <c r="AG39" s="84">
        <v>83.825000000000003</v>
      </c>
      <c r="AH39" s="125">
        <v>132.82499999999999</v>
      </c>
      <c r="AI39" s="115">
        <v>81.520999999999987</v>
      </c>
      <c r="AJ39" s="357">
        <v>90.725999999999999</v>
      </c>
      <c r="AK39" s="115">
        <v>47.181999999999995</v>
      </c>
      <c r="AL39" s="115">
        <v>79.578999999999994</v>
      </c>
      <c r="AM39" s="115">
        <v>161.29199999999997</v>
      </c>
      <c r="AN39" s="115">
        <v>112.69</v>
      </c>
      <c r="AO39" s="115">
        <v>88.444999999999993</v>
      </c>
      <c r="AP39" s="115">
        <v>96.331999999999994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95" t="s">
        <v>6</v>
      </c>
      <c r="G40" s="95" t="s">
        <v>6</v>
      </c>
      <c r="H40" s="95" t="s">
        <v>6</v>
      </c>
      <c r="I40" s="95" t="s">
        <v>6</v>
      </c>
      <c r="J40" s="95" t="s">
        <v>6</v>
      </c>
      <c r="K40" s="79">
        <v>351.46</v>
      </c>
      <c r="L40" s="79">
        <v>521.47900000000004</v>
      </c>
      <c r="M40" s="79">
        <v>494.976</v>
      </c>
      <c r="N40" s="79">
        <v>729.81600000000003</v>
      </c>
      <c r="O40" s="79">
        <v>738.86099999999988</v>
      </c>
      <c r="P40" s="79">
        <v>676.87999999999988</v>
      </c>
      <c r="Q40" s="79">
        <v>1197.165</v>
      </c>
      <c r="R40" s="79">
        <v>2187.61</v>
      </c>
      <c r="S40" s="79">
        <v>1988.3390000000002</v>
      </c>
      <c r="T40" s="79">
        <v>3038.5430000000001</v>
      </c>
      <c r="U40" s="79">
        <v>2788.576</v>
      </c>
      <c r="V40" s="79">
        <v>3803.04</v>
      </c>
      <c r="W40" s="79">
        <v>3916.1390000000001</v>
      </c>
      <c r="X40" s="79">
        <v>3956.5459999999998</v>
      </c>
      <c r="Y40" s="79">
        <v>3862.1030000000001</v>
      </c>
      <c r="Z40" s="79">
        <v>4983.924</v>
      </c>
      <c r="AA40" s="79">
        <v>5020.0739999999996</v>
      </c>
      <c r="AB40" s="114">
        <v>5283.1710000000003</v>
      </c>
      <c r="AC40" s="114">
        <v>5282.402</v>
      </c>
      <c r="AD40" s="79">
        <v>4525.3689999999997</v>
      </c>
      <c r="AE40" s="79">
        <v>4663.3419999999996</v>
      </c>
      <c r="AF40" s="79">
        <v>6168.8919999999998</v>
      </c>
      <c r="AG40" s="79">
        <v>8326.0339999999997</v>
      </c>
      <c r="AH40" s="114">
        <v>10743.398999999999</v>
      </c>
      <c r="AI40" s="114">
        <v>11903.364000000001</v>
      </c>
      <c r="AJ40" s="372">
        <v>19082.158999999996</v>
      </c>
      <c r="AK40" s="114">
        <v>11828.952000000001</v>
      </c>
      <c r="AL40" s="114">
        <v>8714.9419999999991</v>
      </c>
      <c r="AM40" s="114">
        <v>10445.607</v>
      </c>
      <c r="AN40" s="114">
        <v>17138.306999999997</v>
      </c>
      <c r="AO40" s="114">
        <v>13837.682000000001</v>
      </c>
      <c r="AP40" s="114">
        <v>15333.714</v>
      </c>
    </row>
    <row r="41" spans="2:42" s="70" customFormat="1" ht="25.15" customHeight="1" x14ac:dyDescent="0.25">
      <c r="B41" s="75"/>
      <c r="C41" s="81"/>
      <c r="D41" s="75" t="s">
        <v>481</v>
      </c>
      <c r="E41" s="82" t="s">
        <v>482</v>
      </c>
      <c r="F41" s="96" t="s">
        <v>6</v>
      </c>
      <c r="G41" s="96" t="s">
        <v>6</v>
      </c>
      <c r="H41" s="96" t="s">
        <v>6</v>
      </c>
      <c r="I41" s="96" t="s">
        <v>6</v>
      </c>
      <c r="J41" s="96" t="s">
        <v>6</v>
      </c>
      <c r="K41" s="81">
        <v>0</v>
      </c>
      <c r="L41" s="84">
        <v>7.67</v>
      </c>
      <c r="M41" s="81">
        <v>0</v>
      </c>
      <c r="N41" s="89" t="s">
        <v>405</v>
      </c>
      <c r="O41" s="84">
        <v>7.9749999999999996</v>
      </c>
      <c r="P41" s="81">
        <v>0</v>
      </c>
      <c r="Q41" s="81">
        <v>0</v>
      </c>
      <c r="R41" s="81">
        <v>0</v>
      </c>
      <c r="S41" s="81">
        <v>0</v>
      </c>
      <c r="T41" s="84">
        <v>7.26</v>
      </c>
      <c r="U41" s="84">
        <v>18.32</v>
      </c>
      <c r="V41" s="84">
        <v>45.750999999999998</v>
      </c>
      <c r="W41" s="84">
        <v>52.018999999999998</v>
      </c>
      <c r="X41" s="84">
        <v>29.631</v>
      </c>
      <c r="Y41" s="84">
        <v>16.538</v>
      </c>
      <c r="Z41" s="84">
        <v>34.770000000000003</v>
      </c>
      <c r="AA41" s="84">
        <v>14.066000000000001</v>
      </c>
      <c r="AB41" s="115">
        <v>59.734000000000002</v>
      </c>
      <c r="AC41" s="116">
        <v>68.042000000000002</v>
      </c>
      <c r="AD41" s="84">
        <v>62.576999999999998</v>
      </c>
      <c r="AE41" s="84">
        <v>121.679</v>
      </c>
      <c r="AF41" s="84">
        <v>159.71</v>
      </c>
      <c r="AG41" s="83">
        <v>174.197</v>
      </c>
      <c r="AH41" s="125">
        <v>1654.175</v>
      </c>
      <c r="AI41" s="115">
        <v>315.71600000000001</v>
      </c>
      <c r="AJ41" s="357">
        <v>793.86399999999992</v>
      </c>
      <c r="AK41" s="115">
        <v>1071.4119999999998</v>
      </c>
      <c r="AL41" s="115">
        <v>1296.6620000000005</v>
      </c>
      <c r="AM41" s="115">
        <v>1423.1859999999997</v>
      </c>
      <c r="AN41" s="115">
        <v>2973.855</v>
      </c>
      <c r="AO41" s="115">
        <v>857.43399999999997</v>
      </c>
      <c r="AP41" s="115">
        <v>146.70699999999999</v>
      </c>
    </row>
    <row r="42" spans="2:42" s="70" customFormat="1" ht="15.6" customHeight="1" x14ac:dyDescent="0.25">
      <c r="B42" s="75"/>
      <c r="C42" s="81"/>
      <c r="D42" s="75" t="s">
        <v>483</v>
      </c>
      <c r="E42" s="81" t="s">
        <v>484</v>
      </c>
      <c r="F42" s="96" t="s">
        <v>6</v>
      </c>
      <c r="G42" s="96" t="s">
        <v>6</v>
      </c>
      <c r="H42" s="96" t="s">
        <v>6</v>
      </c>
      <c r="I42" s="96" t="s">
        <v>6</v>
      </c>
      <c r="J42" s="96" t="s">
        <v>6</v>
      </c>
      <c r="K42" s="84">
        <v>1.1240000000000001</v>
      </c>
      <c r="L42" s="84">
        <v>67.364000000000004</v>
      </c>
      <c r="M42" s="84">
        <v>19.436</v>
      </c>
      <c r="N42" s="84">
        <v>62.624000000000002</v>
      </c>
      <c r="O42" s="84">
        <v>58.777999999999999</v>
      </c>
      <c r="P42" s="84">
        <v>88.53</v>
      </c>
      <c r="Q42" s="84">
        <v>108.962</v>
      </c>
      <c r="R42" s="84">
        <v>130.99</v>
      </c>
      <c r="S42" s="84">
        <v>131.06200000000001</v>
      </c>
      <c r="T42" s="84">
        <v>140.53399999999999</v>
      </c>
      <c r="U42" s="84">
        <v>98.891999999999996</v>
      </c>
      <c r="V42" s="84">
        <v>119.866</v>
      </c>
      <c r="W42" s="84">
        <v>122.629</v>
      </c>
      <c r="X42" s="84">
        <v>153.351</v>
      </c>
      <c r="Y42" s="84">
        <v>197.63499999999999</v>
      </c>
      <c r="Z42" s="84">
        <v>183.94</v>
      </c>
      <c r="AA42" s="84">
        <v>189.864</v>
      </c>
      <c r="AB42" s="115">
        <v>191.958</v>
      </c>
      <c r="AC42" s="116">
        <v>277.59399999999999</v>
      </c>
      <c r="AD42" s="84">
        <v>337.20499999999998</v>
      </c>
      <c r="AE42" s="84">
        <v>270.05900000000003</v>
      </c>
      <c r="AF42" s="84">
        <v>2866.2049999999999</v>
      </c>
      <c r="AG42" s="83">
        <v>4839.4319999999998</v>
      </c>
      <c r="AH42" s="115">
        <v>5646.5569999999998</v>
      </c>
      <c r="AI42" s="115">
        <v>7910.2080000000005</v>
      </c>
      <c r="AJ42" s="357">
        <v>13309.123</v>
      </c>
      <c r="AK42" s="115">
        <v>7356.9350000000004</v>
      </c>
      <c r="AL42" s="115">
        <v>4011.5299999999997</v>
      </c>
      <c r="AM42" s="115">
        <v>4216.2790000000014</v>
      </c>
      <c r="AN42" s="115">
        <v>4942.0770000000002</v>
      </c>
      <c r="AO42" s="115">
        <v>1058.5239999999999</v>
      </c>
      <c r="AP42" s="115">
        <v>936.95500000000004</v>
      </c>
    </row>
    <row r="43" spans="2:42" s="70" customFormat="1" ht="15.6" customHeight="1" x14ac:dyDescent="0.25">
      <c r="B43" s="75"/>
      <c r="C43" s="81"/>
      <c r="D43" s="75" t="s">
        <v>485</v>
      </c>
      <c r="E43" s="81" t="s">
        <v>486</v>
      </c>
      <c r="F43" s="96" t="s">
        <v>6</v>
      </c>
      <c r="G43" s="96" t="s">
        <v>6</v>
      </c>
      <c r="H43" s="96" t="s">
        <v>6</v>
      </c>
      <c r="I43" s="96" t="s">
        <v>6</v>
      </c>
      <c r="J43" s="96" t="s">
        <v>6</v>
      </c>
      <c r="K43" s="84">
        <v>26.181000000000001</v>
      </c>
      <c r="L43" s="84">
        <v>39.003999999999998</v>
      </c>
      <c r="M43" s="84">
        <v>43.021000000000001</v>
      </c>
      <c r="N43" s="84">
        <v>63.146000000000001</v>
      </c>
      <c r="O43" s="84">
        <v>33.222999999999999</v>
      </c>
      <c r="P43" s="84">
        <v>52.104999999999997</v>
      </c>
      <c r="Q43" s="84">
        <v>40.866</v>
      </c>
      <c r="R43" s="84">
        <v>58.402000000000001</v>
      </c>
      <c r="S43" s="84">
        <v>52.921999999999997</v>
      </c>
      <c r="T43" s="84">
        <v>40.554000000000002</v>
      </c>
      <c r="U43" s="84">
        <v>12.353</v>
      </c>
      <c r="V43" s="84">
        <v>3.3730000000000002</v>
      </c>
      <c r="W43" s="84">
        <v>458.68299999999999</v>
      </c>
      <c r="X43" s="84">
        <v>515.94799999999998</v>
      </c>
      <c r="Y43" s="84">
        <v>55.131999999999998</v>
      </c>
      <c r="Z43" s="84">
        <v>234.71700000000001</v>
      </c>
      <c r="AA43" s="84">
        <v>410.59</v>
      </c>
      <c r="AB43" s="115">
        <v>1026.7650000000001</v>
      </c>
      <c r="AC43" s="116">
        <v>847.41700000000003</v>
      </c>
      <c r="AD43" s="84">
        <v>844.19299999999998</v>
      </c>
      <c r="AE43" s="84">
        <v>831.43499999999995</v>
      </c>
      <c r="AF43" s="84">
        <v>358.39100000000002</v>
      </c>
      <c r="AG43" s="83">
        <v>498.65800000000002</v>
      </c>
      <c r="AH43" s="115">
        <v>437.66</v>
      </c>
      <c r="AI43" s="115">
        <v>522.34100000000012</v>
      </c>
      <c r="AJ43" s="357">
        <v>2075.652</v>
      </c>
      <c r="AK43" s="115">
        <v>371.80500000000001</v>
      </c>
      <c r="AL43" s="115">
        <v>608.78000000000009</v>
      </c>
      <c r="AM43" s="115">
        <v>902.7250000000007</v>
      </c>
      <c r="AN43" s="115">
        <v>1388.77</v>
      </c>
      <c r="AO43" s="115">
        <v>3406.0450000000001</v>
      </c>
      <c r="AP43" s="115">
        <v>5275.9</v>
      </c>
    </row>
    <row r="44" spans="2:42" s="70" customFormat="1" ht="15.6" customHeight="1" x14ac:dyDescent="0.25">
      <c r="B44" s="75"/>
      <c r="C44" s="81"/>
      <c r="D44" s="75" t="s">
        <v>487</v>
      </c>
      <c r="E44" s="81" t="s">
        <v>488</v>
      </c>
      <c r="F44" s="96" t="s">
        <v>6</v>
      </c>
      <c r="G44" s="96" t="s">
        <v>6</v>
      </c>
      <c r="H44" s="96" t="s">
        <v>6</v>
      </c>
      <c r="I44" s="96" t="s">
        <v>6</v>
      </c>
      <c r="J44" s="96" t="s">
        <v>6</v>
      </c>
      <c r="K44" s="81">
        <v>0</v>
      </c>
      <c r="L44" s="84">
        <v>1.296</v>
      </c>
      <c r="M44" s="81">
        <v>0</v>
      </c>
      <c r="N44" s="81">
        <v>0</v>
      </c>
      <c r="O44" s="81">
        <v>0</v>
      </c>
      <c r="P44" s="81">
        <v>0</v>
      </c>
      <c r="Q44" s="84">
        <v>3.2410000000000001</v>
      </c>
      <c r="R44" s="84">
        <v>2.7440000000000002</v>
      </c>
      <c r="S44" s="81">
        <v>0</v>
      </c>
      <c r="T44" s="89" t="s">
        <v>405</v>
      </c>
      <c r="U44" s="84">
        <v>4.0670000000000002</v>
      </c>
      <c r="V44" s="84">
        <v>16.815999999999999</v>
      </c>
      <c r="W44" s="84">
        <v>10.417999999999999</v>
      </c>
      <c r="X44" s="84">
        <v>9.7639999999999993</v>
      </c>
      <c r="Y44" s="84">
        <v>15.358000000000001</v>
      </c>
      <c r="Z44" s="84">
        <v>14.477</v>
      </c>
      <c r="AA44" s="84">
        <v>14.340999999999999</v>
      </c>
      <c r="AB44" s="115">
        <v>14.128</v>
      </c>
      <c r="AC44" s="116">
        <v>17.739000000000001</v>
      </c>
      <c r="AD44" s="84">
        <v>138.04900000000001</v>
      </c>
      <c r="AE44" s="84">
        <v>444.85700000000003</v>
      </c>
      <c r="AF44" s="84">
        <v>340.04</v>
      </c>
      <c r="AG44" s="83">
        <v>393.90699999999998</v>
      </c>
      <c r="AH44" s="115">
        <v>383.15699999999998</v>
      </c>
      <c r="AI44" s="115">
        <v>327.20200000000011</v>
      </c>
      <c r="AJ44" s="357">
        <v>255.71</v>
      </c>
      <c r="AK44" s="115">
        <v>311.39600000000002</v>
      </c>
      <c r="AL44" s="115">
        <v>369.31699999999989</v>
      </c>
      <c r="AM44" s="115">
        <v>500.995</v>
      </c>
      <c r="AN44" s="115">
        <v>702.58500000000004</v>
      </c>
      <c r="AO44" s="115">
        <v>513.09299999999996</v>
      </c>
      <c r="AP44" s="115">
        <v>912.17100000000005</v>
      </c>
    </row>
    <row r="45" spans="2:42" s="70" customFormat="1" ht="15.6" customHeight="1" x14ac:dyDescent="0.25">
      <c r="B45" s="75"/>
      <c r="C45" s="81"/>
      <c r="D45" s="75" t="s">
        <v>489</v>
      </c>
      <c r="E45" s="82" t="s">
        <v>490</v>
      </c>
      <c r="F45" s="96" t="s">
        <v>6</v>
      </c>
      <c r="G45" s="96" t="s">
        <v>6</v>
      </c>
      <c r="H45" s="96" t="s">
        <v>6</v>
      </c>
      <c r="I45" s="96" t="s">
        <v>6</v>
      </c>
      <c r="J45" s="96" t="s">
        <v>6</v>
      </c>
      <c r="K45" s="84">
        <v>14.911</v>
      </c>
      <c r="L45" s="84">
        <v>5.8170000000000002</v>
      </c>
      <c r="M45" s="84">
        <v>32.591000000000001</v>
      </c>
      <c r="N45" s="84">
        <v>100.255</v>
      </c>
      <c r="O45" s="84">
        <v>18.187999999999999</v>
      </c>
      <c r="P45" s="84">
        <v>15.420999999999999</v>
      </c>
      <c r="Q45" s="84">
        <v>31.943000000000001</v>
      </c>
      <c r="R45" s="84">
        <v>13.355</v>
      </c>
      <c r="S45" s="84">
        <v>8.99</v>
      </c>
      <c r="T45" s="84">
        <v>303.21600000000001</v>
      </c>
      <c r="U45" s="84">
        <v>254.86500000000001</v>
      </c>
      <c r="V45" s="84">
        <v>257.57799999999997</v>
      </c>
      <c r="W45" s="84">
        <v>200.97300000000001</v>
      </c>
      <c r="X45" s="84">
        <v>234.626</v>
      </c>
      <c r="Y45" s="84">
        <v>207.97900000000001</v>
      </c>
      <c r="Z45" s="84">
        <v>170.268</v>
      </c>
      <c r="AA45" s="84">
        <v>343.86200000000002</v>
      </c>
      <c r="AB45" s="115">
        <v>441.84100000000001</v>
      </c>
      <c r="AC45" s="116">
        <v>343.65</v>
      </c>
      <c r="AD45" s="84">
        <v>230.489</v>
      </c>
      <c r="AE45" s="84">
        <v>363.42599999999999</v>
      </c>
      <c r="AF45" s="84">
        <v>210.99799999999999</v>
      </c>
      <c r="AG45" s="83">
        <v>232.84800000000001</v>
      </c>
      <c r="AH45" s="115">
        <v>195.58199999999999</v>
      </c>
      <c r="AI45" s="115">
        <v>282.98099999999999</v>
      </c>
      <c r="AJ45" s="357">
        <v>133.49800000000002</v>
      </c>
      <c r="AK45" s="115">
        <v>170.12800000000001</v>
      </c>
      <c r="AL45" s="115">
        <v>150.85900000000004</v>
      </c>
      <c r="AM45" s="115">
        <v>248.90999999999997</v>
      </c>
      <c r="AN45" s="115">
        <v>652.66300000000001</v>
      </c>
      <c r="AO45" s="115">
        <v>508.15199999999999</v>
      </c>
      <c r="AP45" s="115">
        <v>332.41300000000001</v>
      </c>
    </row>
    <row r="46" spans="2:42" s="70" customFormat="1" ht="15.6" customHeight="1" x14ac:dyDescent="0.25">
      <c r="B46" s="75"/>
      <c r="C46" s="81"/>
      <c r="D46" s="75" t="s">
        <v>491</v>
      </c>
      <c r="E46" s="81" t="s">
        <v>492</v>
      </c>
      <c r="F46" s="96" t="s">
        <v>6</v>
      </c>
      <c r="G46" s="96" t="s">
        <v>6</v>
      </c>
      <c r="H46" s="96" t="s">
        <v>6</v>
      </c>
      <c r="I46" s="96" t="s">
        <v>6</v>
      </c>
      <c r="J46" s="96" t="s">
        <v>6</v>
      </c>
      <c r="K46" s="84">
        <v>183.24600000000001</v>
      </c>
      <c r="L46" s="84">
        <v>242.71100000000001</v>
      </c>
      <c r="M46" s="84">
        <v>201.18600000000001</v>
      </c>
      <c r="N46" s="84">
        <v>297.36700000000002</v>
      </c>
      <c r="O46" s="84">
        <v>322.84100000000001</v>
      </c>
      <c r="P46" s="84">
        <v>356.40899999999999</v>
      </c>
      <c r="Q46" s="84">
        <v>481.63299999999998</v>
      </c>
      <c r="R46" s="84">
        <v>1582.8030000000001</v>
      </c>
      <c r="S46" s="84">
        <v>1414.528</v>
      </c>
      <c r="T46" s="84">
        <v>1480.7270000000001</v>
      </c>
      <c r="U46" s="84">
        <v>1447.952</v>
      </c>
      <c r="V46" s="84">
        <v>1342.96</v>
      </c>
      <c r="W46" s="84">
        <v>1954.106</v>
      </c>
      <c r="X46" s="84">
        <v>2006.0119999999999</v>
      </c>
      <c r="Y46" s="84">
        <v>2045.6310000000001</v>
      </c>
      <c r="Z46" s="84">
        <v>2311.37</v>
      </c>
      <c r="AA46" s="84">
        <v>1766.624</v>
      </c>
      <c r="AB46" s="115">
        <v>1482.433</v>
      </c>
      <c r="AC46" s="116">
        <v>1069.4770000000001</v>
      </c>
      <c r="AD46" s="84">
        <v>905.80799999999999</v>
      </c>
      <c r="AE46" s="84">
        <v>1095.0239999999999</v>
      </c>
      <c r="AF46" s="84">
        <v>1032.6569999999999</v>
      </c>
      <c r="AG46" s="83">
        <v>1034.8710000000001</v>
      </c>
      <c r="AH46" s="115">
        <v>1172.7270000000001</v>
      </c>
      <c r="AI46" s="115">
        <v>1220.259</v>
      </c>
      <c r="AJ46" s="357">
        <v>1200.443</v>
      </c>
      <c r="AK46" s="115">
        <v>1352.7320000000002</v>
      </c>
      <c r="AL46" s="115">
        <v>1018.2909999999999</v>
      </c>
      <c r="AM46" s="115">
        <v>1667.1119999999987</v>
      </c>
      <c r="AN46" s="115">
        <v>2882.4059999999999</v>
      </c>
      <c r="AO46" s="115">
        <v>2605.8670000000002</v>
      </c>
      <c r="AP46" s="115">
        <v>3123.9740000000002</v>
      </c>
    </row>
    <row r="47" spans="2:42" s="70" customFormat="1" ht="15.6" customHeight="1" x14ac:dyDescent="0.25">
      <c r="B47" s="75"/>
      <c r="C47" s="81"/>
      <c r="D47" s="75" t="s">
        <v>493</v>
      </c>
      <c r="E47" s="82" t="s">
        <v>494</v>
      </c>
      <c r="F47" s="96" t="s">
        <v>6</v>
      </c>
      <c r="G47" s="96" t="s">
        <v>6</v>
      </c>
      <c r="H47" s="96" t="s">
        <v>6</v>
      </c>
      <c r="I47" s="96" t="s">
        <v>6</v>
      </c>
      <c r="J47" s="96" t="s">
        <v>6</v>
      </c>
      <c r="K47" s="84">
        <v>40.695999999999998</v>
      </c>
      <c r="L47" s="84">
        <v>40.514000000000003</v>
      </c>
      <c r="M47" s="84">
        <v>70.991</v>
      </c>
      <c r="N47" s="84">
        <v>74.789000000000001</v>
      </c>
      <c r="O47" s="84">
        <v>132.85599999999999</v>
      </c>
      <c r="P47" s="84">
        <v>69.792000000000002</v>
      </c>
      <c r="Q47" s="84">
        <v>179.01</v>
      </c>
      <c r="R47" s="84">
        <v>231.84399999999999</v>
      </c>
      <c r="S47" s="84">
        <v>228.392</v>
      </c>
      <c r="T47" s="84">
        <v>569.36099999999999</v>
      </c>
      <c r="U47" s="84">
        <v>504.78100000000001</v>
      </c>
      <c r="V47" s="84">
        <v>861.08900000000006</v>
      </c>
      <c r="W47" s="84">
        <v>731.78300000000002</v>
      </c>
      <c r="X47" s="84">
        <v>501.68900000000002</v>
      </c>
      <c r="Y47" s="84">
        <v>570.42100000000005</v>
      </c>
      <c r="Z47" s="84">
        <v>667.11300000000006</v>
      </c>
      <c r="AA47" s="84">
        <v>772.81899999999996</v>
      </c>
      <c r="AB47" s="115">
        <v>596.29600000000005</v>
      </c>
      <c r="AC47" s="116">
        <v>715.51199999999994</v>
      </c>
      <c r="AD47" s="84">
        <v>562.19100000000003</v>
      </c>
      <c r="AE47" s="84">
        <v>497.31299999999999</v>
      </c>
      <c r="AF47" s="84">
        <v>527.33799999999997</v>
      </c>
      <c r="AG47" s="83">
        <v>455.66800000000001</v>
      </c>
      <c r="AH47" s="115">
        <v>523.67700000000002</v>
      </c>
      <c r="AI47" s="115">
        <v>539.49099999999999</v>
      </c>
      <c r="AJ47" s="357">
        <v>496.37900000000002</v>
      </c>
      <c r="AK47" s="115">
        <v>414.16399999999999</v>
      </c>
      <c r="AL47" s="115">
        <v>268.43599999999998</v>
      </c>
      <c r="AM47" s="115">
        <v>376.53599999999983</v>
      </c>
      <c r="AN47" s="115">
        <v>499.65899999999999</v>
      </c>
      <c r="AO47" s="115">
        <v>523.51800000000003</v>
      </c>
      <c r="AP47" s="115">
        <v>644.46500000000003</v>
      </c>
    </row>
    <row r="48" spans="2:42" s="70" customFormat="1" ht="15.6" customHeight="1" x14ac:dyDescent="0.25">
      <c r="B48" s="75"/>
      <c r="C48" s="81"/>
      <c r="D48" s="75" t="s">
        <v>495</v>
      </c>
      <c r="E48" s="81" t="s">
        <v>496</v>
      </c>
      <c r="F48" s="96" t="s">
        <v>6</v>
      </c>
      <c r="G48" s="96" t="s">
        <v>6</v>
      </c>
      <c r="H48" s="96" t="s">
        <v>6</v>
      </c>
      <c r="I48" s="96" t="s">
        <v>6</v>
      </c>
      <c r="J48" s="96" t="s">
        <v>6</v>
      </c>
      <c r="K48" s="84">
        <v>4.7119999999999997</v>
      </c>
      <c r="L48" s="84">
        <v>13.218999999999999</v>
      </c>
      <c r="M48" s="84">
        <v>14.252000000000001</v>
      </c>
      <c r="N48" s="84">
        <v>29.989000000000001</v>
      </c>
      <c r="O48" s="84">
        <v>15.292999999999999</v>
      </c>
      <c r="P48" s="84">
        <v>18.242000000000001</v>
      </c>
      <c r="Q48" s="84">
        <v>27.32</v>
      </c>
      <c r="R48" s="84">
        <v>12.319000000000001</v>
      </c>
      <c r="S48" s="84">
        <v>25.712</v>
      </c>
      <c r="T48" s="84">
        <v>47.085000000000001</v>
      </c>
      <c r="U48" s="84">
        <v>84.457999999999998</v>
      </c>
      <c r="V48" s="84">
        <v>73.444999999999993</v>
      </c>
      <c r="W48" s="84">
        <v>75.566999999999993</v>
      </c>
      <c r="X48" s="84">
        <v>53.524999999999999</v>
      </c>
      <c r="Y48" s="84">
        <v>83.33</v>
      </c>
      <c r="Z48" s="84">
        <v>117.464</v>
      </c>
      <c r="AA48" s="84">
        <v>103.651</v>
      </c>
      <c r="AB48" s="115">
        <v>91.748000000000005</v>
      </c>
      <c r="AC48" s="116">
        <v>93.35</v>
      </c>
      <c r="AD48" s="84">
        <v>42.548000000000002</v>
      </c>
      <c r="AE48" s="84">
        <v>54.064999999999998</v>
      </c>
      <c r="AF48" s="84">
        <v>50.19</v>
      </c>
      <c r="AG48" s="83">
        <v>59.371000000000002</v>
      </c>
      <c r="AH48" s="115">
        <v>41.755000000000003</v>
      </c>
      <c r="AI48" s="115">
        <v>108.79700000000001</v>
      </c>
      <c r="AJ48" s="357">
        <v>130.99799999999996</v>
      </c>
      <c r="AK48" s="115">
        <v>69.721000000000004</v>
      </c>
      <c r="AL48" s="115">
        <v>79.971999999999994</v>
      </c>
      <c r="AM48" s="115">
        <v>97.669999999999987</v>
      </c>
      <c r="AN48" s="115">
        <v>2047.537</v>
      </c>
      <c r="AO48" s="115">
        <v>1249.377</v>
      </c>
      <c r="AP48" s="115">
        <v>91.631</v>
      </c>
    </row>
    <row r="49" spans="2:42" s="70" customFormat="1" ht="15.6" customHeight="1" x14ac:dyDescent="0.25">
      <c r="B49" s="75"/>
      <c r="C49" s="81"/>
      <c r="D49" s="75" t="s">
        <v>497</v>
      </c>
      <c r="E49" s="81" t="s">
        <v>498</v>
      </c>
      <c r="F49" s="96" t="s">
        <v>6</v>
      </c>
      <c r="G49" s="96" t="s">
        <v>6</v>
      </c>
      <c r="H49" s="96" t="s">
        <v>6</v>
      </c>
      <c r="I49" s="96" t="s">
        <v>6</v>
      </c>
      <c r="J49" s="96" t="s">
        <v>6</v>
      </c>
      <c r="K49" s="84">
        <v>7.258</v>
      </c>
      <c r="L49" s="84">
        <v>14.557</v>
      </c>
      <c r="M49" s="84">
        <v>18.244</v>
      </c>
      <c r="N49" s="84">
        <v>18.423999999999999</v>
      </c>
      <c r="O49" s="84">
        <v>17.901</v>
      </c>
      <c r="P49" s="84">
        <v>21.978000000000002</v>
      </c>
      <c r="Q49" s="84">
        <v>17.233000000000001</v>
      </c>
      <c r="R49" s="84">
        <v>53.103999999999999</v>
      </c>
      <c r="S49" s="84">
        <v>8.65</v>
      </c>
      <c r="T49" s="84">
        <v>46.226999999999997</v>
      </c>
      <c r="U49" s="84">
        <v>40.820999999999998</v>
      </c>
      <c r="V49" s="84">
        <v>46.18</v>
      </c>
      <c r="W49" s="84">
        <v>6.0469999999999997</v>
      </c>
      <c r="X49" s="84">
        <v>8.6969999999999992</v>
      </c>
      <c r="Y49" s="84">
        <v>22.550999999999998</v>
      </c>
      <c r="Z49" s="84">
        <v>16.263999999999999</v>
      </c>
      <c r="AA49" s="84">
        <v>13.333</v>
      </c>
      <c r="AB49" s="115">
        <v>11.737</v>
      </c>
      <c r="AC49" s="116">
        <v>7.98</v>
      </c>
      <c r="AD49" s="84">
        <v>9.4320000000000004</v>
      </c>
      <c r="AE49" s="84">
        <v>13.81</v>
      </c>
      <c r="AF49" s="84">
        <v>5.335</v>
      </c>
      <c r="AG49" s="83">
        <v>11.478999999999999</v>
      </c>
      <c r="AH49" s="115">
        <v>11.116</v>
      </c>
      <c r="AI49" s="115">
        <v>2.5270000000000001</v>
      </c>
      <c r="AJ49" s="357">
        <v>10.013999999999999</v>
      </c>
      <c r="AK49" s="115">
        <v>2.0430000000000001</v>
      </c>
      <c r="AL49" s="115">
        <v>0.94900000000000007</v>
      </c>
      <c r="AM49" s="115">
        <v>1.9100000000000001</v>
      </c>
      <c r="AN49" s="115">
        <v>4.5670000000000002</v>
      </c>
      <c r="AO49" s="115">
        <v>10.946</v>
      </c>
      <c r="AP49" s="115">
        <v>26.132999999999999</v>
      </c>
    </row>
    <row r="50" spans="2:42" s="70" customFormat="1" ht="15.6" customHeight="1" x14ac:dyDescent="0.25">
      <c r="B50" s="75"/>
      <c r="C50" s="81"/>
      <c r="D50" s="75" t="s">
        <v>499</v>
      </c>
      <c r="E50" s="81" t="s">
        <v>500</v>
      </c>
      <c r="F50" s="96" t="s">
        <v>6</v>
      </c>
      <c r="G50" s="96" t="s">
        <v>6</v>
      </c>
      <c r="H50" s="96" t="s">
        <v>6</v>
      </c>
      <c r="I50" s="96" t="s">
        <v>6</v>
      </c>
      <c r="J50" s="96" t="s">
        <v>6</v>
      </c>
      <c r="K50" s="84">
        <v>11.061999999999999</v>
      </c>
      <c r="L50" s="84">
        <v>10.791</v>
      </c>
      <c r="M50" s="84">
        <v>3.49</v>
      </c>
      <c r="N50" s="84">
        <v>1.792</v>
      </c>
      <c r="O50" s="84">
        <v>13.786</v>
      </c>
      <c r="P50" s="84">
        <v>41.094999999999999</v>
      </c>
      <c r="Q50" s="84">
        <v>67.221999999999994</v>
      </c>
      <c r="R50" s="84">
        <v>63.037999999999997</v>
      </c>
      <c r="S50" s="84">
        <v>63.918999999999997</v>
      </c>
      <c r="T50" s="84">
        <v>49.706000000000003</v>
      </c>
      <c r="U50" s="84">
        <v>41.451000000000001</v>
      </c>
      <c r="V50" s="84">
        <v>710.69200000000001</v>
      </c>
      <c r="W50" s="84">
        <v>25.777000000000001</v>
      </c>
      <c r="X50" s="84">
        <v>40.618000000000002</v>
      </c>
      <c r="Y50" s="84">
        <v>22.294</v>
      </c>
      <c r="Z50" s="84">
        <v>27.818999999999999</v>
      </c>
      <c r="AA50" s="84">
        <v>14.339</v>
      </c>
      <c r="AB50" s="115">
        <v>15.51</v>
      </c>
      <c r="AC50" s="116">
        <v>106.748</v>
      </c>
      <c r="AD50" s="84">
        <v>223.34200000000001</v>
      </c>
      <c r="AE50" s="84">
        <v>218.75299999999999</v>
      </c>
      <c r="AF50" s="84">
        <v>148.56</v>
      </c>
      <c r="AG50" s="83">
        <v>216.15100000000001</v>
      </c>
      <c r="AH50" s="115">
        <v>153.679</v>
      </c>
      <c r="AI50" s="115">
        <v>144.851</v>
      </c>
      <c r="AJ50" s="357">
        <v>153.47899999999998</v>
      </c>
      <c r="AK50" s="115">
        <v>125.88800000000001</v>
      </c>
      <c r="AL50" s="115">
        <v>93.01</v>
      </c>
      <c r="AM50" s="115">
        <v>107.35799999999999</v>
      </c>
      <c r="AN50" s="115">
        <v>158.49</v>
      </c>
      <c r="AO50" s="115">
        <v>128.065</v>
      </c>
      <c r="AP50" s="115">
        <v>120.038</v>
      </c>
    </row>
    <row r="51" spans="2:42" s="70" customFormat="1" ht="15.6" customHeight="1" x14ac:dyDescent="0.25">
      <c r="B51" s="75"/>
      <c r="C51" s="81"/>
      <c r="D51" s="75" t="s">
        <v>501</v>
      </c>
      <c r="E51" s="81" t="s">
        <v>502</v>
      </c>
      <c r="F51" s="96" t="s">
        <v>6</v>
      </c>
      <c r="G51" s="96" t="s">
        <v>6</v>
      </c>
      <c r="H51" s="96" t="s">
        <v>6</v>
      </c>
      <c r="I51" s="96" t="s">
        <v>6</v>
      </c>
      <c r="J51" s="96" t="s">
        <v>6</v>
      </c>
      <c r="K51" s="84">
        <v>62.27</v>
      </c>
      <c r="L51" s="84">
        <v>78.536000000000001</v>
      </c>
      <c r="M51" s="84">
        <v>91.765000000000001</v>
      </c>
      <c r="N51" s="84">
        <v>81.313999999999993</v>
      </c>
      <c r="O51" s="84">
        <v>118.02</v>
      </c>
      <c r="P51" s="84">
        <v>13.308</v>
      </c>
      <c r="Q51" s="84">
        <v>239.73500000000001</v>
      </c>
      <c r="R51" s="84">
        <v>39.011000000000003</v>
      </c>
      <c r="S51" s="84">
        <v>54.164000000000001</v>
      </c>
      <c r="T51" s="84">
        <v>353.48899999999998</v>
      </c>
      <c r="U51" s="84">
        <v>280.61599999999999</v>
      </c>
      <c r="V51" s="84">
        <v>325.29000000000002</v>
      </c>
      <c r="W51" s="84">
        <v>278.137</v>
      </c>
      <c r="X51" s="84">
        <v>402.685</v>
      </c>
      <c r="Y51" s="84">
        <v>625.23400000000004</v>
      </c>
      <c r="Z51" s="84">
        <v>1205.722</v>
      </c>
      <c r="AA51" s="84">
        <v>1376.585</v>
      </c>
      <c r="AB51" s="115">
        <v>1351.021</v>
      </c>
      <c r="AC51" s="116">
        <v>1734.893</v>
      </c>
      <c r="AD51" s="84">
        <v>1169.5350000000001</v>
      </c>
      <c r="AE51" s="84">
        <v>752.92100000000005</v>
      </c>
      <c r="AF51" s="84">
        <v>469.46800000000002</v>
      </c>
      <c r="AG51" s="83">
        <v>409.452</v>
      </c>
      <c r="AH51" s="115">
        <v>523.31399999999996</v>
      </c>
      <c r="AI51" s="115">
        <v>528.99099999999999</v>
      </c>
      <c r="AJ51" s="357">
        <v>522.99900000000014</v>
      </c>
      <c r="AK51" s="115">
        <v>582.72799999999984</v>
      </c>
      <c r="AL51" s="115">
        <v>817.13599999999997</v>
      </c>
      <c r="AM51" s="115">
        <v>902.9259999999997</v>
      </c>
      <c r="AN51" s="115">
        <v>885.69799999999998</v>
      </c>
      <c r="AO51" s="115">
        <v>2976.6610000000001</v>
      </c>
      <c r="AP51" s="115">
        <v>3723.3270000000002</v>
      </c>
    </row>
    <row r="52" spans="2:42" s="70" customFormat="1" ht="15.6" customHeight="1" x14ac:dyDescent="0.25">
      <c r="B52" s="2" t="s">
        <v>503</v>
      </c>
      <c r="C52" s="78" t="s">
        <v>504</v>
      </c>
      <c r="D52" s="78"/>
      <c r="E52" s="78"/>
      <c r="F52" s="95" t="s">
        <v>6</v>
      </c>
      <c r="G52" s="95" t="s">
        <v>6</v>
      </c>
      <c r="H52" s="95" t="s">
        <v>6</v>
      </c>
      <c r="I52" s="95" t="s">
        <v>6</v>
      </c>
      <c r="J52" s="95" t="s">
        <v>6</v>
      </c>
      <c r="K52" s="79">
        <v>413.28300000000002</v>
      </c>
      <c r="L52" s="79">
        <v>500.23500000000001</v>
      </c>
      <c r="M52" s="79">
        <v>1069.05</v>
      </c>
      <c r="N52" s="79">
        <v>1309.4680000000001</v>
      </c>
      <c r="O52" s="79">
        <v>1232.6580000000001</v>
      </c>
      <c r="P52" s="79">
        <v>1197.2070000000001</v>
      </c>
      <c r="Q52" s="79">
        <v>1384.4569999999999</v>
      </c>
      <c r="R52" s="79">
        <v>1440.1469999999999</v>
      </c>
      <c r="S52" s="79">
        <v>1324.6880000000001</v>
      </c>
      <c r="T52" s="79">
        <v>2705.1489999999999</v>
      </c>
      <c r="U52" s="79">
        <v>1891.433</v>
      </c>
      <c r="V52" s="79">
        <v>2894.4939999999997</v>
      </c>
      <c r="W52" s="79">
        <v>2428.2910000000002</v>
      </c>
      <c r="X52" s="79">
        <v>2854.2190000000001</v>
      </c>
      <c r="Y52" s="79">
        <v>4054.8680000000004</v>
      </c>
      <c r="Z52" s="79">
        <v>4098.2309999999998</v>
      </c>
      <c r="AA52" s="79">
        <v>3419.7739999999999</v>
      </c>
      <c r="AB52" s="114">
        <v>3343.8339999999998</v>
      </c>
      <c r="AC52" s="114">
        <v>3533.8150000000001</v>
      </c>
      <c r="AD52" s="79">
        <v>3905.4839999999999</v>
      </c>
      <c r="AE52" s="79">
        <v>5147.143</v>
      </c>
      <c r="AF52" s="79">
        <v>4911.9380000000001</v>
      </c>
      <c r="AG52" s="79">
        <v>4868.9650000000001</v>
      </c>
      <c r="AH52" s="114">
        <v>5527.5920000000006</v>
      </c>
      <c r="AI52" s="114">
        <v>5489.530999999999</v>
      </c>
      <c r="AJ52" s="372">
        <v>8122.2179999999998</v>
      </c>
      <c r="AK52" s="114">
        <v>7699.5399999999991</v>
      </c>
      <c r="AL52" s="114">
        <v>8394.9670000000006</v>
      </c>
      <c r="AM52" s="114">
        <v>7877.4800000000014</v>
      </c>
      <c r="AN52" s="114">
        <v>10086.345000000001</v>
      </c>
      <c r="AO52" s="114">
        <v>8482.3109999999997</v>
      </c>
      <c r="AP52" s="114">
        <v>8117.8539999999994</v>
      </c>
    </row>
    <row r="53" spans="2:42" s="70" customFormat="1" ht="15.6" customHeight="1" x14ac:dyDescent="0.25">
      <c r="B53" s="75"/>
      <c r="C53" s="81"/>
      <c r="D53" s="75" t="s">
        <v>505</v>
      </c>
      <c r="E53" s="81" t="s">
        <v>506</v>
      </c>
      <c r="F53" s="96" t="s">
        <v>6</v>
      </c>
      <c r="G53" s="96" t="s">
        <v>6</v>
      </c>
      <c r="H53" s="96" t="s">
        <v>6</v>
      </c>
      <c r="I53" s="96" t="s">
        <v>6</v>
      </c>
      <c r="J53" s="96" t="s">
        <v>6</v>
      </c>
      <c r="K53" s="84">
        <v>225.518</v>
      </c>
      <c r="L53" s="84">
        <v>263.53300000000002</v>
      </c>
      <c r="M53" s="84">
        <v>474.44900000000001</v>
      </c>
      <c r="N53" s="84">
        <v>293.93900000000002</v>
      </c>
      <c r="O53" s="84">
        <v>299.80900000000003</v>
      </c>
      <c r="P53" s="84">
        <v>226.261</v>
      </c>
      <c r="Q53" s="84">
        <v>275.91500000000002</v>
      </c>
      <c r="R53" s="84">
        <v>508.98899999999998</v>
      </c>
      <c r="S53" s="84">
        <v>878.41300000000001</v>
      </c>
      <c r="T53" s="84">
        <v>1662.8009999999999</v>
      </c>
      <c r="U53" s="84">
        <v>998.04300000000001</v>
      </c>
      <c r="V53" s="84">
        <v>1644.0609999999999</v>
      </c>
      <c r="W53" s="84">
        <v>1388.355</v>
      </c>
      <c r="X53" s="84">
        <v>1325.0229999999999</v>
      </c>
      <c r="Y53" s="84">
        <v>2010.2840000000001</v>
      </c>
      <c r="Z53" s="84">
        <v>2264.703</v>
      </c>
      <c r="AA53" s="83">
        <v>1776.9390000000001</v>
      </c>
      <c r="AB53" s="115">
        <v>1822.6289999999999</v>
      </c>
      <c r="AC53" s="115">
        <v>1937.0930000000001</v>
      </c>
      <c r="AD53" s="83">
        <v>2234.1019999999999</v>
      </c>
      <c r="AE53" s="83">
        <v>2147.375</v>
      </c>
      <c r="AF53" s="84">
        <v>2589.6329999999998</v>
      </c>
      <c r="AG53" s="84">
        <v>2622.5230000000001</v>
      </c>
      <c r="AH53" s="115">
        <v>3380.915</v>
      </c>
      <c r="AI53" s="115">
        <v>3080.1869999999999</v>
      </c>
      <c r="AJ53" s="357">
        <v>5182.5789999999997</v>
      </c>
      <c r="AK53" s="115">
        <v>5233.0739999999987</v>
      </c>
      <c r="AL53" s="115">
        <v>4673.2759999999998</v>
      </c>
      <c r="AM53" s="115">
        <v>5275.9869999999992</v>
      </c>
      <c r="AN53" s="115">
        <v>6398.0690000000004</v>
      </c>
      <c r="AO53" s="115">
        <v>5175.2489999999998</v>
      </c>
      <c r="AP53" s="115">
        <v>5095.24</v>
      </c>
    </row>
    <row r="54" spans="2:42" s="70" customFormat="1" ht="15.6" customHeight="1" x14ac:dyDescent="0.25">
      <c r="B54" s="75"/>
      <c r="C54" s="81"/>
      <c r="D54" s="75" t="s">
        <v>507</v>
      </c>
      <c r="E54" s="81" t="s">
        <v>508</v>
      </c>
      <c r="F54" s="96" t="s">
        <v>6</v>
      </c>
      <c r="G54" s="96" t="s">
        <v>6</v>
      </c>
      <c r="H54" s="96" t="s">
        <v>6</v>
      </c>
      <c r="I54" s="96" t="s">
        <v>6</v>
      </c>
      <c r="J54" s="96" t="s">
        <v>6</v>
      </c>
      <c r="K54" s="84">
        <v>187.76499999999999</v>
      </c>
      <c r="L54" s="84">
        <v>236.702</v>
      </c>
      <c r="M54" s="84">
        <v>594.601</v>
      </c>
      <c r="N54" s="84">
        <v>1015.529</v>
      </c>
      <c r="O54" s="84">
        <v>932.84900000000005</v>
      </c>
      <c r="P54" s="84">
        <v>970.94600000000003</v>
      </c>
      <c r="Q54" s="84">
        <v>1108.5419999999999</v>
      </c>
      <c r="R54" s="84">
        <v>931.15800000000002</v>
      </c>
      <c r="S54" s="84">
        <v>446.27499999999998</v>
      </c>
      <c r="T54" s="84">
        <v>1042.348</v>
      </c>
      <c r="U54" s="84">
        <v>893.39</v>
      </c>
      <c r="V54" s="84">
        <v>1250.433</v>
      </c>
      <c r="W54" s="84">
        <v>1039.9359999999999</v>
      </c>
      <c r="X54" s="84">
        <v>1529.1959999999999</v>
      </c>
      <c r="Y54" s="84">
        <v>2044.5840000000001</v>
      </c>
      <c r="Z54" s="84">
        <v>1833.528</v>
      </c>
      <c r="AA54" s="84">
        <v>1642.835</v>
      </c>
      <c r="AB54" s="115">
        <v>1521.2049999999999</v>
      </c>
      <c r="AC54" s="115">
        <v>1596.722</v>
      </c>
      <c r="AD54" s="84">
        <v>1671.3820000000001</v>
      </c>
      <c r="AE54" s="84">
        <v>2999.768</v>
      </c>
      <c r="AF54" s="84">
        <v>2322.3049999999998</v>
      </c>
      <c r="AG54" s="84">
        <v>2246.442</v>
      </c>
      <c r="AH54" s="115">
        <v>2146.6770000000001</v>
      </c>
      <c r="AI54" s="115">
        <v>2409.3439999999996</v>
      </c>
      <c r="AJ54" s="357">
        <v>2939.6390000000001</v>
      </c>
      <c r="AK54" s="115">
        <v>2466.4659999999999</v>
      </c>
      <c r="AL54" s="115">
        <v>3721.6910000000003</v>
      </c>
      <c r="AM54" s="115">
        <v>2601.4930000000022</v>
      </c>
      <c r="AN54" s="115">
        <v>3688.2759999999998</v>
      </c>
      <c r="AO54" s="115">
        <v>3307.0619999999999</v>
      </c>
      <c r="AP54" s="115">
        <v>3022.614</v>
      </c>
    </row>
    <row r="55" spans="2:42" s="70" customFormat="1" ht="15.6" customHeight="1" x14ac:dyDescent="0.25">
      <c r="B55" s="2" t="s">
        <v>509</v>
      </c>
      <c r="C55" s="78" t="s">
        <v>510</v>
      </c>
      <c r="D55" s="78"/>
      <c r="E55" s="78"/>
      <c r="F55" s="95" t="s">
        <v>6</v>
      </c>
      <c r="G55" s="95" t="s">
        <v>6</v>
      </c>
      <c r="H55" s="95" t="s">
        <v>6</v>
      </c>
      <c r="I55" s="95" t="s">
        <v>6</v>
      </c>
      <c r="J55" s="95" t="s">
        <v>6</v>
      </c>
      <c r="K55" s="79">
        <v>67.555000000000007</v>
      </c>
      <c r="L55" s="79">
        <v>67.042000000000002</v>
      </c>
      <c r="M55" s="79">
        <v>56.400999999999996</v>
      </c>
      <c r="N55" s="79">
        <v>94.586000000000013</v>
      </c>
      <c r="O55" s="79">
        <v>98.927999999999997</v>
      </c>
      <c r="P55" s="79">
        <v>130.184</v>
      </c>
      <c r="Q55" s="79">
        <v>208.02299999999997</v>
      </c>
      <c r="R55" s="79">
        <v>245.12799999999999</v>
      </c>
      <c r="S55" s="79">
        <v>376.58400000000006</v>
      </c>
      <c r="T55" s="79">
        <v>571.14700000000005</v>
      </c>
      <c r="U55" s="79">
        <v>656.47799999999995</v>
      </c>
      <c r="V55" s="79">
        <v>705.55599999999993</v>
      </c>
      <c r="W55" s="79">
        <v>910.38900000000001</v>
      </c>
      <c r="X55" s="79">
        <v>716.05200000000002</v>
      </c>
      <c r="Y55" s="79">
        <v>905.91899999999998</v>
      </c>
      <c r="Z55" s="79">
        <v>950.32399999999996</v>
      </c>
      <c r="AA55" s="79">
        <v>822.41800000000001</v>
      </c>
      <c r="AB55" s="114">
        <v>932.41200000000003</v>
      </c>
      <c r="AC55" s="114">
        <v>829.04700000000003</v>
      </c>
      <c r="AD55" s="79">
        <v>693.48</v>
      </c>
      <c r="AE55" s="79">
        <v>562.428</v>
      </c>
      <c r="AF55" s="79">
        <v>634.51599999999996</v>
      </c>
      <c r="AG55" s="79">
        <v>347.34899999999999</v>
      </c>
      <c r="AH55" s="114">
        <v>368.233</v>
      </c>
      <c r="AI55" s="114">
        <v>435.57699999999983</v>
      </c>
      <c r="AJ55" s="372">
        <v>517.29300000000001</v>
      </c>
      <c r="AK55" s="114">
        <v>416.17899999999992</v>
      </c>
      <c r="AL55" s="114">
        <v>355.83599999999996</v>
      </c>
      <c r="AM55" s="114">
        <v>1162.3059999999989</v>
      </c>
      <c r="AN55" s="114">
        <v>464.56200000000001</v>
      </c>
      <c r="AO55" s="114">
        <v>641.55400000000009</v>
      </c>
      <c r="AP55" s="114">
        <v>614.73900000000003</v>
      </c>
    </row>
    <row r="56" spans="2:42" s="70" customFormat="1" ht="15.6" customHeight="1" x14ac:dyDescent="0.25">
      <c r="B56" s="75"/>
      <c r="C56" s="81"/>
      <c r="D56" s="75" t="s">
        <v>511</v>
      </c>
      <c r="E56" s="81" t="s">
        <v>512</v>
      </c>
      <c r="F56" s="96" t="s">
        <v>6</v>
      </c>
      <c r="G56" s="96" t="s">
        <v>6</v>
      </c>
      <c r="H56" s="96" t="s">
        <v>6</v>
      </c>
      <c r="I56" s="96" t="s">
        <v>6</v>
      </c>
      <c r="J56" s="96" t="s">
        <v>6</v>
      </c>
      <c r="K56" s="81">
        <v>0</v>
      </c>
      <c r="L56" s="84">
        <v>2.871</v>
      </c>
      <c r="M56" s="84">
        <v>4.218</v>
      </c>
      <c r="N56" s="86">
        <v>3.2240000000000002</v>
      </c>
      <c r="O56" s="86">
        <v>3.5219999999999998</v>
      </c>
      <c r="P56" s="86">
        <v>1.278</v>
      </c>
      <c r="Q56" s="84">
        <v>2.1</v>
      </c>
      <c r="R56" s="86">
        <v>0.78400000000000003</v>
      </c>
      <c r="S56" s="84">
        <v>0.73699999999999999</v>
      </c>
      <c r="T56" s="84">
        <v>12.678000000000001</v>
      </c>
      <c r="U56" s="81">
        <v>0</v>
      </c>
      <c r="V56" s="89" t="s">
        <v>405</v>
      </c>
      <c r="W56" s="84">
        <v>1.0309999999999999</v>
      </c>
      <c r="X56" s="84">
        <v>5.5179999999999998</v>
      </c>
      <c r="Y56" s="84">
        <v>19.503</v>
      </c>
      <c r="Z56" s="84">
        <v>6.3520000000000003</v>
      </c>
      <c r="AA56" s="89" t="s">
        <v>405</v>
      </c>
      <c r="AB56" s="115">
        <v>10.016999999999999</v>
      </c>
      <c r="AC56" s="116">
        <v>0.74099999999999999</v>
      </c>
      <c r="AD56" s="131" t="s">
        <v>405</v>
      </c>
      <c r="AE56" s="131">
        <v>0</v>
      </c>
      <c r="AF56" s="89" t="s">
        <v>405</v>
      </c>
      <c r="AG56" s="81">
        <v>0</v>
      </c>
      <c r="AH56" s="124" t="s">
        <v>405</v>
      </c>
      <c r="AI56" s="124">
        <v>0</v>
      </c>
      <c r="AJ56" s="378">
        <v>8.4829999999999988</v>
      </c>
      <c r="AK56" s="124">
        <v>7.4710000000000001</v>
      </c>
      <c r="AL56" s="124">
        <v>2.0830000000000002</v>
      </c>
      <c r="AM56" s="115">
        <v>67.510999999999996</v>
      </c>
      <c r="AN56" s="115">
        <v>4.0709999999999997</v>
      </c>
      <c r="AO56" s="124">
        <v>0</v>
      </c>
      <c r="AP56" s="115">
        <v>2.597</v>
      </c>
    </row>
    <row r="57" spans="2:42" s="70" customFormat="1" ht="15.6" customHeight="1" x14ac:dyDescent="0.25">
      <c r="B57" s="75"/>
      <c r="C57" s="81"/>
      <c r="D57" s="75" t="s">
        <v>513</v>
      </c>
      <c r="E57" s="82" t="s">
        <v>514</v>
      </c>
      <c r="F57" s="96" t="s">
        <v>6</v>
      </c>
      <c r="G57" s="96" t="s">
        <v>6</v>
      </c>
      <c r="H57" s="96" t="s">
        <v>6</v>
      </c>
      <c r="I57" s="96" t="s">
        <v>6</v>
      </c>
      <c r="J57" s="96" t="s">
        <v>6</v>
      </c>
      <c r="K57" s="84">
        <v>27.335999999999999</v>
      </c>
      <c r="L57" s="84">
        <v>59.261000000000003</v>
      </c>
      <c r="M57" s="84">
        <v>52.183</v>
      </c>
      <c r="N57" s="86">
        <v>80.715000000000003</v>
      </c>
      <c r="O57" s="86">
        <v>84.688999999999993</v>
      </c>
      <c r="P57" s="86">
        <v>125.456</v>
      </c>
      <c r="Q57" s="84">
        <v>205.50899999999999</v>
      </c>
      <c r="R57" s="86">
        <v>241.26900000000001</v>
      </c>
      <c r="S57" s="84">
        <v>371.61700000000002</v>
      </c>
      <c r="T57" s="84">
        <v>554.64700000000005</v>
      </c>
      <c r="U57" s="84">
        <v>653.54300000000001</v>
      </c>
      <c r="V57" s="84">
        <v>694.327</v>
      </c>
      <c r="W57" s="84">
        <v>895.14200000000005</v>
      </c>
      <c r="X57" s="84">
        <v>705.14</v>
      </c>
      <c r="Y57" s="84">
        <v>875.81399999999996</v>
      </c>
      <c r="Z57" s="84">
        <v>939.68899999999996</v>
      </c>
      <c r="AA57" s="83">
        <v>821.23</v>
      </c>
      <c r="AB57" s="116">
        <v>918.27</v>
      </c>
      <c r="AC57" s="116">
        <v>825.79300000000001</v>
      </c>
      <c r="AD57" s="83">
        <v>689.94799999999998</v>
      </c>
      <c r="AE57" s="83">
        <v>560.19500000000005</v>
      </c>
      <c r="AF57" s="83">
        <v>630.70799999999997</v>
      </c>
      <c r="AG57" s="83">
        <v>345.47199999999998</v>
      </c>
      <c r="AH57" s="125">
        <v>366.565</v>
      </c>
      <c r="AI57" s="115">
        <v>412.94299999999981</v>
      </c>
      <c r="AJ57" s="357">
        <v>500.95599999999996</v>
      </c>
      <c r="AK57" s="115">
        <v>407.19499999999994</v>
      </c>
      <c r="AL57" s="115">
        <v>351.98199999999991</v>
      </c>
      <c r="AM57" s="115">
        <v>1092.149999999999</v>
      </c>
      <c r="AN57" s="115">
        <v>460.47300000000001</v>
      </c>
      <c r="AO57" s="115">
        <v>599.80600000000004</v>
      </c>
      <c r="AP57" s="115">
        <v>612.14200000000005</v>
      </c>
    </row>
    <row r="58" spans="2:42" s="70" customFormat="1" ht="15.6" customHeight="1" x14ac:dyDescent="0.25">
      <c r="B58" s="75"/>
      <c r="C58" s="81"/>
      <c r="D58" s="75" t="s">
        <v>515</v>
      </c>
      <c r="E58" s="81" t="s">
        <v>516</v>
      </c>
      <c r="F58" s="96" t="s">
        <v>6</v>
      </c>
      <c r="G58" s="96" t="s">
        <v>6</v>
      </c>
      <c r="H58" s="96" t="s">
        <v>6</v>
      </c>
      <c r="I58" s="96" t="s">
        <v>6</v>
      </c>
      <c r="J58" s="96" t="s">
        <v>6</v>
      </c>
      <c r="K58" s="84">
        <v>40.219000000000001</v>
      </c>
      <c r="L58" s="84">
        <v>4.91</v>
      </c>
      <c r="M58" s="81">
        <v>0</v>
      </c>
      <c r="N58" s="86">
        <v>10.647</v>
      </c>
      <c r="O58" s="86">
        <v>10.717000000000001</v>
      </c>
      <c r="P58" s="86">
        <v>3.45</v>
      </c>
      <c r="Q58" s="89" t="s">
        <v>405</v>
      </c>
      <c r="R58" s="86">
        <v>3.0750000000000002</v>
      </c>
      <c r="S58" s="84">
        <v>4.2300000000000004</v>
      </c>
      <c r="T58" s="84">
        <v>3.8220000000000001</v>
      </c>
      <c r="U58" s="84">
        <v>2.9350000000000001</v>
      </c>
      <c r="V58" s="84">
        <v>10.901</v>
      </c>
      <c r="W58" s="84">
        <v>14.215999999999999</v>
      </c>
      <c r="X58" s="84">
        <v>5.3940000000000001</v>
      </c>
      <c r="Y58" s="84">
        <v>10.602</v>
      </c>
      <c r="Z58" s="84">
        <v>4.2830000000000004</v>
      </c>
      <c r="AA58" s="83">
        <v>1.137</v>
      </c>
      <c r="AB58" s="115">
        <v>4.125</v>
      </c>
      <c r="AC58" s="116">
        <v>2.5129999999999999</v>
      </c>
      <c r="AD58" s="83">
        <v>3.4180000000000001</v>
      </c>
      <c r="AE58" s="83">
        <v>2.2330000000000001</v>
      </c>
      <c r="AF58" s="84">
        <v>3.6349999999999998</v>
      </c>
      <c r="AG58" s="83">
        <v>1.877</v>
      </c>
      <c r="AH58" s="125">
        <v>1.3469999999999998</v>
      </c>
      <c r="AI58" s="115">
        <v>22.633999999999997</v>
      </c>
      <c r="AJ58" s="357">
        <v>7.8540000000000001</v>
      </c>
      <c r="AK58" s="115">
        <v>1.5129999999999999</v>
      </c>
      <c r="AL58" s="115">
        <v>1.7709999999999999</v>
      </c>
      <c r="AM58" s="115">
        <v>2.6449999999999996</v>
      </c>
      <c r="AN58" s="116" t="s">
        <v>405</v>
      </c>
      <c r="AO58" s="115">
        <v>41.747999999999998</v>
      </c>
      <c r="AP58" s="124">
        <v>0</v>
      </c>
    </row>
    <row r="59" spans="2:42" s="70" customFormat="1" ht="15.6" customHeight="1" x14ac:dyDescent="0.25">
      <c r="B59" s="2" t="s">
        <v>517</v>
      </c>
      <c r="C59" s="78" t="s">
        <v>518</v>
      </c>
      <c r="D59" s="78"/>
      <c r="E59" s="78"/>
      <c r="F59" s="95" t="s">
        <v>6</v>
      </c>
      <c r="G59" s="95" t="s">
        <v>6</v>
      </c>
      <c r="H59" s="95" t="s">
        <v>6</v>
      </c>
      <c r="I59" s="95" t="s">
        <v>6</v>
      </c>
      <c r="J59" s="95" t="s">
        <v>6</v>
      </c>
      <c r="K59" s="79">
        <v>37.701999999999998</v>
      </c>
      <c r="L59" s="79">
        <v>106.67999999999999</v>
      </c>
      <c r="M59" s="79">
        <v>48.451000000000001</v>
      </c>
      <c r="N59" s="79">
        <v>40.475999999999999</v>
      </c>
      <c r="O59" s="79">
        <v>89.94</v>
      </c>
      <c r="P59" s="79">
        <v>134.864</v>
      </c>
      <c r="Q59" s="79">
        <v>128.44200000000001</v>
      </c>
      <c r="R59" s="79">
        <v>177.494</v>
      </c>
      <c r="S59" s="79">
        <v>540.02500000000009</v>
      </c>
      <c r="T59" s="79">
        <v>980.33100000000002</v>
      </c>
      <c r="U59" s="79">
        <v>759.95</v>
      </c>
      <c r="V59" s="79">
        <v>1548.6629999999998</v>
      </c>
      <c r="W59" s="79">
        <v>1247.1979999999999</v>
      </c>
      <c r="X59" s="79">
        <v>873.23300000000006</v>
      </c>
      <c r="Y59" s="79">
        <v>922.39199999999994</v>
      </c>
      <c r="Z59" s="79">
        <v>995.03700000000003</v>
      </c>
      <c r="AA59" s="79">
        <v>1208.345</v>
      </c>
      <c r="AB59" s="114">
        <v>751.56999999999994</v>
      </c>
      <c r="AC59" s="126">
        <v>571.06600000000003</v>
      </c>
      <c r="AD59" s="79">
        <v>425.96800000000002</v>
      </c>
      <c r="AE59" s="79">
        <v>678.17400000000009</v>
      </c>
      <c r="AF59" s="79">
        <v>798.15200000000004</v>
      </c>
      <c r="AG59" s="142">
        <v>905.96899999999994</v>
      </c>
      <c r="AH59" s="114">
        <v>666.32900000000006</v>
      </c>
      <c r="AI59" s="114">
        <v>569.07899999999984</v>
      </c>
      <c r="AJ59" s="372">
        <v>934.01700000000005</v>
      </c>
      <c r="AK59" s="114">
        <v>1109.6699999999998</v>
      </c>
      <c r="AL59" s="114">
        <v>854.51999999999953</v>
      </c>
      <c r="AM59" s="114">
        <v>875.70499999999981</v>
      </c>
      <c r="AN59" s="114">
        <v>1302.8820000000001</v>
      </c>
      <c r="AO59" s="114">
        <v>1007.175</v>
      </c>
      <c r="AP59" s="114">
        <v>1315.604</v>
      </c>
    </row>
    <row r="60" spans="2:42" s="70" customFormat="1" ht="15.6" customHeight="1" x14ac:dyDescent="0.25">
      <c r="B60" s="75"/>
      <c r="C60" s="81"/>
      <c r="D60" s="75" t="s">
        <v>519</v>
      </c>
      <c r="E60" s="81" t="s">
        <v>520</v>
      </c>
      <c r="F60" s="96" t="s">
        <v>6</v>
      </c>
      <c r="G60" s="96" t="s">
        <v>6</v>
      </c>
      <c r="H60" s="96" t="s">
        <v>6</v>
      </c>
      <c r="I60" s="96" t="s">
        <v>6</v>
      </c>
      <c r="J60" s="96" t="s">
        <v>6</v>
      </c>
      <c r="K60" s="84">
        <v>33.085999999999999</v>
      </c>
      <c r="L60" s="84">
        <v>104.339</v>
      </c>
      <c r="M60" s="84">
        <v>36.338000000000001</v>
      </c>
      <c r="N60" s="84">
        <v>34.055999999999997</v>
      </c>
      <c r="O60" s="84">
        <v>80.275999999999996</v>
      </c>
      <c r="P60" s="84">
        <v>112.239</v>
      </c>
      <c r="Q60" s="84">
        <v>115.358</v>
      </c>
      <c r="R60" s="84">
        <v>155.39599999999999</v>
      </c>
      <c r="S60" s="84">
        <v>518.02200000000005</v>
      </c>
      <c r="T60" s="84">
        <v>954.90800000000002</v>
      </c>
      <c r="U60" s="84">
        <v>727.95600000000002</v>
      </c>
      <c r="V60" s="84">
        <v>1494.6389999999999</v>
      </c>
      <c r="W60" s="84">
        <v>1219.6569999999999</v>
      </c>
      <c r="X60" s="84">
        <v>863.37300000000005</v>
      </c>
      <c r="Y60" s="84">
        <v>919.93499999999995</v>
      </c>
      <c r="Z60" s="84">
        <v>966.77599999999995</v>
      </c>
      <c r="AA60" s="83">
        <v>1184.1099999999999</v>
      </c>
      <c r="AB60" s="115">
        <v>721.09699999999998</v>
      </c>
      <c r="AC60" s="125">
        <v>552.50400000000002</v>
      </c>
      <c r="AD60" s="83">
        <v>411.70800000000003</v>
      </c>
      <c r="AE60" s="83">
        <v>661.46900000000005</v>
      </c>
      <c r="AF60" s="84">
        <v>791.92600000000004</v>
      </c>
      <c r="AG60" s="136">
        <v>896.21</v>
      </c>
      <c r="AH60" s="125">
        <v>645.17100000000005</v>
      </c>
      <c r="AI60" s="115">
        <v>549.26999999999987</v>
      </c>
      <c r="AJ60" s="357">
        <v>921.58800000000008</v>
      </c>
      <c r="AK60" s="115">
        <v>1091.7179999999998</v>
      </c>
      <c r="AL60" s="115">
        <v>836.44999999999959</v>
      </c>
      <c r="AM60" s="115">
        <v>843.48699999999985</v>
      </c>
      <c r="AN60" s="115">
        <v>1214.626</v>
      </c>
      <c r="AO60" s="115">
        <v>956.54300000000001</v>
      </c>
      <c r="AP60" s="115">
        <v>1281.1890000000001</v>
      </c>
    </row>
    <row r="61" spans="2:42" s="70" customFormat="1" ht="15.6" customHeight="1" x14ac:dyDescent="0.25">
      <c r="B61" s="75"/>
      <c r="C61" s="81"/>
      <c r="D61" s="75" t="s">
        <v>521</v>
      </c>
      <c r="E61" s="81" t="s">
        <v>522</v>
      </c>
      <c r="F61" s="96" t="s">
        <v>6</v>
      </c>
      <c r="G61" s="96" t="s">
        <v>6</v>
      </c>
      <c r="H61" s="96" t="s">
        <v>6</v>
      </c>
      <c r="I61" s="96" t="s">
        <v>6</v>
      </c>
      <c r="J61" s="96" t="s">
        <v>6</v>
      </c>
      <c r="K61" s="84">
        <v>2.1110000000000002</v>
      </c>
      <c r="L61" s="81">
        <v>0</v>
      </c>
      <c r="M61" s="84">
        <v>0.83899999999999997</v>
      </c>
      <c r="N61" s="89" t="s">
        <v>405</v>
      </c>
      <c r="O61" s="84">
        <v>0.65800000000000003</v>
      </c>
      <c r="P61" s="84">
        <v>0.51700000000000002</v>
      </c>
      <c r="Q61" s="89" t="s">
        <v>405</v>
      </c>
      <c r="R61" s="89" t="s">
        <v>405</v>
      </c>
      <c r="S61" s="89" t="s">
        <v>405</v>
      </c>
      <c r="T61" s="89" t="s">
        <v>405</v>
      </c>
      <c r="U61" s="84">
        <v>0.7</v>
      </c>
      <c r="V61" s="84">
        <v>4.9160000000000004</v>
      </c>
      <c r="W61" s="84">
        <v>10.052</v>
      </c>
      <c r="X61" s="84">
        <v>1.6160000000000001</v>
      </c>
      <c r="Y61" s="89" t="s">
        <v>405</v>
      </c>
      <c r="Z61" s="89" t="s">
        <v>405</v>
      </c>
      <c r="AA61" s="83" t="s">
        <v>405</v>
      </c>
      <c r="AB61" s="115">
        <v>2.722</v>
      </c>
      <c r="AC61" s="124" t="s">
        <v>405</v>
      </c>
      <c r="AD61" s="83" t="s">
        <v>405</v>
      </c>
      <c r="AE61" s="83">
        <v>1.321</v>
      </c>
      <c r="AF61" s="84">
        <v>0.77500000000000002</v>
      </c>
      <c r="AG61" s="137">
        <v>3.5259999999999998</v>
      </c>
      <c r="AH61" s="124" t="s">
        <v>405</v>
      </c>
      <c r="AI61" s="116" t="s">
        <v>405</v>
      </c>
      <c r="AJ61" s="358" t="s">
        <v>405</v>
      </c>
      <c r="AK61" s="116">
        <v>1.234</v>
      </c>
      <c r="AL61" s="116">
        <v>0.93300000000000005</v>
      </c>
      <c r="AM61" s="115">
        <v>3.4349999999999996</v>
      </c>
      <c r="AN61" s="115">
        <v>33.683999999999997</v>
      </c>
      <c r="AO61" s="115">
        <v>11.515000000000001</v>
      </c>
      <c r="AP61" s="115">
        <v>1.712</v>
      </c>
    </row>
    <row r="62" spans="2:42" s="70" customFormat="1" ht="15.6" customHeight="1" x14ac:dyDescent="0.25">
      <c r="B62" s="75"/>
      <c r="C62" s="81"/>
      <c r="D62" s="75" t="s">
        <v>523</v>
      </c>
      <c r="E62" s="81" t="s">
        <v>524</v>
      </c>
      <c r="F62" s="96" t="s">
        <v>6</v>
      </c>
      <c r="G62" s="96" t="s">
        <v>6</v>
      </c>
      <c r="H62" s="96" t="s">
        <v>6</v>
      </c>
      <c r="I62" s="96" t="s">
        <v>6</v>
      </c>
      <c r="J62" s="96" t="s">
        <v>6</v>
      </c>
      <c r="K62" s="84">
        <v>2.5049999999999999</v>
      </c>
      <c r="L62" s="84">
        <v>2.3410000000000002</v>
      </c>
      <c r="M62" s="84">
        <v>11.273999999999999</v>
      </c>
      <c r="N62" s="84">
        <v>5.968</v>
      </c>
      <c r="O62" s="84">
        <v>9.0060000000000002</v>
      </c>
      <c r="P62" s="84">
        <v>22.108000000000001</v>
      </c>
      <c r="Q62" s="84">
        <v>12.682</v>
      </c>
      <c r="R62" s="84">
        <v>21.626999999999999</v>
      </c>
      <c r="S62" s="84">
        <v>21.611000000000001</v>
      </c>
      <c r="T62" s="84">
        <v>24.992999999999999</v>
      </c>
      <c r="U62" s="84">
        <v>31.294</v>
      </c>
      <c r="V62" s="84">
        <v>49.107999999999997</v>
      </c>
      <c r="W62" s="84">
        <v>17.489000000000001</v>
      </c>
      <c r="X62" s="84">
        <v>8.2439999999999998</v>
      </c>
      <c r="Y62" s="84">
        <v>2.3090000000000002</v>
      </c>
      <c r="Z62" s="84">
        <v>27.838999999999999</v>
      </c>
      <c r="AA62" s="83">
        <v>23.861999999999998</v>
      </c>
      <c r="AB62" s="115">
        <v>27.751000000000001</v>
      </c>
      <c r="AC62" s="125">
        <v>18.303000000000001</v>
      </c>
      <c r="AD62" s="83">
        <v>14.173999999999999</v>
      </c>
      <c r="AE62" s="83">
        <v>15.384</v>
      </c>
      <c r="AF62" s="84">
        <v>5.4509999999999996</v>
      </c>
      <c r="AG62" s="136">
        <v>6.2329999999999997</v>
      </c>
      <c r="AH62" s="125">
        <v>20.885999999999999</v>
      </c>
      <c r="AI62" s="115">
        <v>19.495000000000001</v>
      </c>
      <c r="AJ62" s="357">
        <v>12.317000000000002</v>
      </c>
      <c r="AK62" s="115">
        <v>16.718</v>
      </c>
      <c r="AL62" s="115">
        <v>17.137</v>
      </c>
      <c r="AM62" s="115">
        <v>28.783000000000001</v>
      </c>
      <c r="AN62" s="115">
        <v>54.572000000000003</v>
      </c>
      <c r="AO62" s="115">
        <v>39.116999999999997</v>
      </c>
      <c r="AP62" s="115">
        <v>32.703000000000003</v>
      </c>
    </row>
    <row r="63" spans="2:42" s="70" customFormat="1" ht="15.6" customHeight="1" x14ac:dyDescent="0.25">
      <c r="B63" s="2" t="s">
        <v>525</v>
      </c>
      <c r="C63" s="78" t="s">
        <v>526</v>
      </c>
      <c r="D63" s="78"/>
      <c r="E63" s="78"/>
      <c r="F63" s="95" t="s">
        <v>6</v>
      </c>
      <c r="G63" s="95" t="s">
        <v>6</v>
      </c>
      <c r="H63" s="95" t="s">
        <v>6</v>
      </c>
      <c r="I63" s="95" t="s">
        <v>6</v>
      </c>
      <c r="J63" s="95" t="s">
        <v>6</v>
      </c>
      <c r="K63" s="85">
        <v>725.19</v>
      </c>
      <c r="L63" s="85">
        <v>278.27300000000002</v>
      </c>
      <c r="M63" s="85">
        <v>608.89599999999996</v>
      </c>
      <c r="N63" s="85">
        <v>1119.6959999999999</v>
      </c>
      <c r="O63" s="85">
        <v>875.15300000000002</v>
      </c>
      <c r="P63" s="85">
        <v>857.93700000000001</v>
      </c>
      <c r="Q63" s="85">
        <v>980.43100000000004</v>
      </c>
      <c r="R63" s="85">
        <v>1140.1220000000001</v>
      </c>
      <c r="S63" s="85">
        <v>892.35199999999998</v>
      </c>
      <c r="T63" s="85">
        <v>1718.8820000000001</v>
      </c>
      <c r="U63" s="85">
        <v>1549.2020000000002</v>
      </c>
      <c r="V63" s="85">
        <v>2355.36</v>
      </c>
      <c r="W63" s="85">
        <v>2634.462</v>
      </c>
      <c r="X63" s="85">
        <v>2660.4130000000005</v>
      </c>
      <c r="Y63" s="85">
        <v>2544.3539999999998</v>
      </c>
      <c r="Z63" s="85">
        <v>2755.1289999999999</v>
      </c>
      <c r="AA63" s="79">
        <v>2442.5949999999998</v>
      </c>
      <c r="AB63" s="114">
        <v>2122.114</v>
      </c>
      <c r="AC63" s="120">
        <v>2813.3020000000001</v>
      </c>
      <c r="AD63" s="79">
        <v>2920.5320000000002</v>
      </c>
      <c r="AE63" s="79">
        <v>2322.7640000000001</v>
      </c>
      <c r="AF63" s="79">
        <v>2579.4549999999999</v>
      </c>
      <c r="AG63" s="85">
        <v>2269.6370000000002</v>
      </c>
      <c r="AH63" s="114">
        <v>2954.2870000000007</v>
      </c>
      <c r="AI63" s="114">
        <v>3456.3590000000004</v>
      </c>
      <c r="AJ63" s="372">
        <v>3187.8100000000004</v>
      </c>
      <c r="AK63" s="114">
        <v>3166.9459999999999</v>
      </c>
      <c r="AL63" s="114">
        <v>3246.1349999999989</v>
      </c>
      <c r="AM63" s="114">
        <v>3805.6639999999975</v>
      </c>
      <c r="AN63" s="114">
        <v>5222.1459999999997</v>
      </c>
      <c r="AO63" s="114">
        <v>5041.1109999999999</v>
      </c>
      <c r="AP63" s="114">
        <v>4398.393</v>
      </c>
    </row>
    <row r="64" spans="2:42" s="70" customFormat="1" ht="15.6" customHeight="1" x14ac:dyDescent="0.25">
      <c r="B64" s="75"/>
      <c r="C64" s="81"/>
      <c r="D64" s="75" t="s">
        <v>527</v>
      </c>
      <c r="E64" s="82" t="s">
        <v>528</v>
      </c>
      <c r="F64" s="96" t="s">
        <v>6</v>
      </c>
      <c r="G64" s="96" t="s">
        <v>6</v>
      </c>
      <c r="H64" s="96" t="s">
        <v>6</v>
      </c>
      <c r="I64" s="96" t="s">
        <v>6</v>
      </c>
      <c r="J64" s="96" t="s">
        <v>6</v>
      </c>
      <c r="K64" s="81">
        <v>0</v>
      </c>
      <c r="L64" s="89" t="s">
        <v>405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9" t="s">
        <v>405</v>
      </c>
      <c r="V64" s="89" t="s">
        <v>405</v>
      </c>
      <c r="W64" s="84">
        <v>4.4530000000000003</v>
      </c>
      <c r="X64" s="89" t="s">
        <v>405</v>
      </c>
      <c r="Y64" s="89" t="s">
        <v>405</v>
      </c>
      <c r="Z64" s="84">
        <v>0.59299999999999997</v>
      </c>
      <c r="AA64" s="115">
        <v>24.715</v>
      </c>
      <c r="AB64" s="115">
        <v>41.768999999999998</v>
      </c>
      <c r="AC64" s="115">
        <v>28.195</v>
      </c>
      <c r="AD64" s="84">
        <v>0.81200000000000006</v>
      </c>
      <c r="AE64" s="84">
        <v>2.7029999999999998</v>
      </c>
      <c r="AF64" s="84">
        <v>0.57499999999999996</v>
      </c>
      <c r="AG64" s="84">
        <v>2.411</v>
      </c>
      <c r="AH64" s="125">
        <v>30.597000000000001</v>
      </c>
      <c r="AI64" s="115">
        <v>2.6429999999999998</v>
      </c>
      <c r="AJ64" s="357">
        <v>15.358000000000001</v>
      </c>
      <c r="AK64" s="116" t="s">
        <v>405</v>
      </c>
      <c r="AL64" s="116" t="s">
        <v>405</v>
      </c>
      <c r="AM64" s="116" t="s">
        <v>405</v>
      </c>
      <c r="AN64" s="116" t="s">
        <v>405</v>
      </c>
      <c r="AO64" s="115">
        <v>1.242</v>
      </c>
      <c r="AP64" s="115">
        <v>5.5209999999999999</v>
      </c>
    </row>
    <row r="65" spans="2:42" s="70" customFormat="1" ht="15.6" customHeight="1" x14ac:dyDescent="0.25">
      <c r="B65" s="75"/>
      <c r="C65" s="81"/>
      <c r="D65" s="75" t="s">
        <v>529</v>
      </c>
      <c r="E65" s="81" t="s">
        <v>530</v>
      </c>
      <c r="F65" s="96" t="s">
        <v>6</v>
      </c>
      <c r="G65" s="96" t="s">
        <v>6</v>
      </c>
      <c r="H65" s="96" t="s">
        <v>6</v>
      </c>
      <c r="I65" s="96" t="s">
        <v>6</v>
      </c>
      <c r="J65" s="96" t="s">
        <v>6</v>
      </c>
      <c r="K65" s="84">
        <v>619.52200000000005</v>
      </c>
      <c r="L65" s="84">
        <v>165.38499999999999</v>
      </c>
      <c r="M65" s="84">
        <v>406.16699999999997</v>
      </c>
      <c r="N65" s="84">
        <v>701.52499999999998</v>
      </c>
      <c r="O65" s="84">
        <v>726.28399999999999</v>
      </c>
      <c r="P65" s="84">
        <v>496.404</v>
      </c>
      <c r="Q65" s="84">
        <v>692.50400000000002</v>
      </c>
      <c r="R65" s="84">
        <v>816.80799999999999</v>
      </c>
      <c r="S65" s="84">
        <v>503.49099999999999</v>
      </c>
      <c r="T65" s="84">
        <v>1381.2339999999999</v>
      </c>
      <c r="U65" s="84">
        <v>1220.1880000000001</v>
      </c>
      <c r="V65" s="84">
        <v>1907.4860000000001</v>
      </c>
      <c r="W65" s="84">
        <v>2357.0619999999999</v>
      </c>
      <c r="X65" s="84">
        <v>2311.8760000000002</v>
      </c>
      <c r="Y65" s="84">
        <v>2124.6149999999998</v>
      </c>
      <c r="Z65" s="84">
        <v>2196.84</v>
      </c>
      <c r="AA65" s="84">
        <v>1973.462</v>
      </c>
      <c r="AB65" s="115">
        <v>1603.482</v>
      </c>
      <c r="AC65" s="115">
        <v>2482.2159999999999</v>
      </c>
      <c r="AD65" s="84">
        <v>2624.951</v>
      </c>
      <c r="AE65" s="84">
        <v>2006.001</v>
      </c>
      <c r="AF65" s="84">
        <v>2315.759</v>
      </c>
      <c r="AG65" s="84">
        <v>1998.876</v>
      </c>
      <c r="AH65" s="115">
        <v>2624.027</v>
      </c>
      <c r="AI65" s="115">
        <v>3185.0810000000001</v>
      </c>
      <c r="AJ65" s="357">
        <v>2531.3810000000003</v>
      </c>
      <c r="AK65" s="115">
        <v>2981.723</v>
      </c>
      <c r="AL65" s="115">
        <v>3204.9239999999991</v>
      </c>
      <c r="AM65" s="115">
        <v>3741.6439999999975</v>
      </c>
      <c r="AN65" s="115">
        <v>5062.1970000000001</v>
      </c>
      <c r="AO65" s="115">
        <v>4848.3959999999997</v>
      </c>
      <c r="AP65" s="115">
        <v>4175.0280000000002</v>
      </c>
    </row>
    <row r="66" spans="2:42" s="70" customFormat="1" ht="15.6" customHeight="1" x14ac:dyDescent="0.25">
      <c r="B66" s="75"/>
      <c r="C66" s="81"/>
      <c r="D66" s="75" t="s">
        <v>531</v>
      </c>
      <c r="E66" s="82" t="s">
        <v>532</v>
      </c>
      <c r="F66" s="96" t="s">
        <v>6</v>
      </c>
      <c r="G66" s="96" t="s">
        <v>6</v>
      </c>
      <c r="H66" s="96" t="s">
        <v>6</v>
      </c>
      <c r="I66" s="96" t="s">
        <v>6</v>
      </c>
      <c r="J66" s="96" t="s">
        <v>6</v>
      </c>
      <c r="K66" s="84">
        <v>105.66800000000001</v>
      </c>
      <c r="L66" s="84">
        <v>112.58199999999999</v>
      </c>
      <c r="M66" s="84">
        <v>202.72900000000001</v>
      </c>
      <c r="N66" s="84">
        <v>418.17099999999999</v>
      </c>
      <c r="O66" s="84">
        <v>148.869</v>
      </c>
      <c r="P66" s="84">
        <v>361.53300000000002</v>
      </c>
      <c r="Q66" s="84">
        <v>287.92700000000002</v>
      </c>
      <c r="R66" s="84">
        <v>323.31400000000002</v>
      </c>
      <c r="S66" s="84">
        <v>388.86099999999999</v>
      </c>
      <c r="T66" s="84">
        <v>337.64800000000002</v>
      </c>
      <c r="U66" s="84">
        <v>328.74900000000002</v>
      </c>
      <c r="V66" s="84">
        <v>447.79300000000001</v>
      </c>
      <c r="W66" s="84">
        <v>272.947</v>
      </c>
      <c r="X66" s="84">
        <v>348.12400000000002</v>
      </c>
      <c r="Y66" s="84">
        <v>419.322</v>
      </c>
      <c r="Z66" s="84">
        <v>557.69600000000003</v>
      </c>
      <c r="AA66" s="84">
        <v>444.41800000000001</v>
      </c>
      <c r="AB66" s="115">
        <v>476.863</v>
      </c>
      <c r="AC66" s="115">
        <v>302.89100000000002</v>
      </c>
      <c r="AD66" s="84">
        <v>294.76900000000001</v>
      </c>
      <c r="AE66" s="84">
        <v>314.06</v>
      </c>
      <c r="AF66" s="84">
        <v>263.12099999999998</v>
      </c>
      <c r="AG66" s="84">
        <v>268.35000000000002</v>
      </c>
      <c r="AH66" s="125">
        <v>299.66299999999995</v>
      </c>
      <c r="AI66" s="115">
        <v>268.63500000000005</v>
      </c>
      <c r="AJ66" s="357">
        <v>641.07100000000003</v>
      </c>
      <c r="AK66" s="115">
        <v>185.22299999999998</v>
      </c>
      <c r="AL66" s="115">
        <v>41.143999999999998</v>
      </c>
      <c r="AM66" s="115">
        <v>63.999999999999986</v>
      </c>
      <c r="AN66" s="115">
        <v>159.54900000000001</v>
      </c>
      <c r="AO66" s="115">
        <v>191.47300000000001</v>
      </c>
      <c r="AP66" s="115">
        <v>217.84399999999999</v>
      </c>
    </row>
    <row r="67" spans="2:42" s="70" customFormat="1" ht="15.6" customHeight="1" x14ac:dyDescent="0.25">
      <c r="B67" s="2" t="s">
        <v>533</v>
      </c>
      <c r="C67" s="78" t="s">
        <v>534</v>
      </c>
      <c r="D67" s="78"/>
      <c r="E67" s="78"/>
      <c r="F67" s="95" t="s">
        <v>6</v>
      </c>
      <c r="G67" s="95" t="s">
        <v>6</v>
      </c>
      <c r="H67" s="95" t="s">
        <v>6</v>
      </c>
      <c r="I67" s="95" t="s">
        <v>6</v>
      </c>
      <c r="J67" s="95" t="s">
        <v>6</v>
      </c>
      <c r="K67" s="79">
        <v>2871.8829999999998</v>
      </c>
      <c r="L67" s="79">
        <v>3209.3870000000002</v>
      </c>
      <c r="M67" s="79">
        <v>3143.5499999999997</v>
      </c>
      <c r="N67" s="79">
        <v>3359.087</v>
      </c>
      <c r="O67" s="79">
        <v>3788.625</v>
      </c>
      <c r="P67" s="79">
        <v>5053.3469999999998</v>
      </c>
      <c r="Q67" s="79">
        <v>4873.8189999999995</v>
      </c>
      <c r="R67" s="79">
        <v>5433.5450000000001</v>
      </c>
      <c r="S67" s="79">
        <v>6249.152</v>
      </c>
      <c r="T67" s="79">
        <v>8223.646999999999</v>
      </c>
      <c r="U67" s="79">
        <v>8951.0229999999992</v>
      </c>
      <c r="V67" s="79">
        <v>9231.2519999999986</v>
      </c>
      <c r="W67" s="79">
        <v>7180.9110000000001</v>
      </c>
      <c r="X67" s="79">
        <v>6765.0319999999992</v>
      </c>
      <c r="Y67" s="79">
        <v>6426.2100000000009</v>
      </c>
      <c r="Z67" s="79">
        <v>7135.5679999999993</v>
      </c>
      <c r="AA67" s="79">
        <v>5997.9629999999997</v>
      </c>
      <c r="AB67" s="114">
        <v>7132.496000000001</v>
      </c>
      <c r="AC67" s="114">
        <v>5850.35</v>
      </c>
      <c r="AD67" s="79">
        <v>5562.8439999999982</v>
      </c>
      <c r="AE67" s="79">
        <v>6053.49</v>
      </c>
      <c r="AF67" s="79">
        <v>5980.5309999999999</v>
      </c>
      <c r="AG67" s="79">
        <v>6671.7119999999995</v>
      </c>
      <c r="AH67" s="114">
        <v>8023.0630000000001</v>
      </c>
      <c r="AI67" s="114">
        <v>7804.331000000001</v>
      </c>
      <c r="AJ67" s="372">
        <v>9337.6360000000022</v>
      </c>
      <c r="AK67" s="114">
        <v>8534.5479999999989</v>
      </c>
      <c r="AL67" s="114">
        <v>6585.1449999999977</v>
      </c>
      <c r="AM67" s="114">
        <v>8768.1439999999948</v>
      </c>
      <c r="AN67" s="114">
        <v>8723.746000000001</v>
      </c>
      <c r="AO67" s="114">
        <v>7808.9089999999997</v>
      </c>
      <c r="AP67" s="114">
        <v>8867.8510000000006</v>
      </c>
    </row>
    <row r="68" spans="2:42" s="70" customFormat="1" ht="15.6" customHeight="1" x14ac:dyDescent="0.25">
      <c r="B68" s="75"/>
      <c r="C68" s="81"/>
      <c r="D68" s="75" t="s">
        <v>535</v>
      </c>
      <c r="E68" s="81" t="s">
        <v>536</v>
      </c>
      <c r="F68" s="96" t="s">
        <v>6</v>
      </c>
      <c r="G68" s="96" t="s">
        <v>6</v>
      </c>
      <c r="H68" s="96" t="s">
        <v>6</v>
      </c>
      <c r="I68" s="96" t="s">
        <v>6</v>
      </c>
      <c r="J68" s="96" t="s">
        <v>6</v>
      </c>
      <c r="K68" s="84">
        <v>28.974</v>
      </c>
      <c r="L68" s="84">
        <v>16.655000000000001</v>
      </c>
      <c r="M68" s="84">
        <v>16.888999999999999</v>
      </c>
      <c r="N68" s="84">
        <v>8.68</v>
      </c>
      <c r="O68" s="84">
        <v>9.5410000000000004</v>
      </c>
      <c r="P68" s="84">
        <v>10.907</v>
      </c>
      <c r="Q68" s="84">
        <v>8.6660000000000004</v>
      </c>
      <c r="R68" s="84">
        <v>2.4729999999999999</v>
      </c>
      <c r="S68" s="84">
        <v>2.6040000000000001</v>
      </c>
      <c r="T68" s="84">
        <v>3.484</v>
      </c>
      <c r="U68" s="84">
        <v>15.987</v>
      </c>
      <c r="V68" s="84">
        <v>3.1970000000000001</v>
      </c>
      <c r="W68" s="84">
        <v>8.9130000000000003</v>
      </c>
      <c r="X68" s="84">
        <v>6.0410000000000004</v>
      </c>
      <c r="Y68" s="84">
        <v>7.859</v>
      </c>
      <c r="Z68" s="84">
        <v>8.9879999999999995</v>
      </c>
      <c r="AA68" s="83">
        <v>11.759</v>
      </c>
      <c r="AB68" s="115">
        <v>12.404</v>
      </c>
      <c r="AC68" s="115">
        <v>0.58599999999999997</v>
      </c>
      <c r="AD68" s="83" t="s">
        <v>405</v>
      </c>
      <c r="AE68" s="83">
        <v>1.9179999999999999</v>
      </c>
      <c r="AF68" s="84">
        <v>4.6029999999999998</v>
      </c>
      <c r="AG68" s="131">
        <v>0</v>
      </c>
      <c r="AH68" s="125">
        <v>0.94299999999999995</v>
      </c>
      <c r="AI68" s="124" t="s">
        <v>405</v>
      </c>
      <c r="AJ68" s="378" t="s">
        <v>405</v>
      </c>
      <c r="AK68" s="124" t="s">
        <v>405</v>
      </c>
      <c r="AL68" s="124" t="s">
        <v>405</v>
      </c>
      <c r="AM68" s="116" t="s">
        <v>405</v>
      </c>
      <c r="AN68" s="115">
        <v>1.96</v>
      </c>
      <c r="AO68" s="116" t="s">
        <v>405</v>
      </c>
      <c r="AP68" s="115">
        <v>1.1359999999999999</v>
      </c>
    </row>
    <row r="69" spans="2:42" s="70" customFormat="1" ht="15.6" customHeight="1" x14ac:dyDescent="0.25">
      <c r="B69" s="75"/>
      <c r="C69" s="81"/>
      <c r="D69" s="75" t="s">
        <v>537</v>
      </c>
      <c r="E69" s="81" t="s">
        <v>538</v>
      </c>
      <c r="F69" s="96" t="s">
        <v>6</v>
      </c>
      <c r="G69" s="96" t="s">
        <v>6</v>
      </c>
      <c r="H69" s="96" t="s">
        <v>6</v>
      </c>
      <c r="I69" s="96" t="s">
        <v>6</v>
      </c>
      <c r="J69" s="96" t="s">
        <v>6</v>
      </c>
      <c r="K69" s="84">
        <v>4.8540000000000001</v>
      </c>
      <c r="L69" s="89" t="s">
        <v>405</v>
      </c>
      <c r="M69" s="84">
        <v>0.55400000000000005</v>
      </c>
      <c r="N69" s="81">
        <v>0</v>
      </c>
      <c r="O69" s="84">
        <v>3.4159999999999999</v>
      </c>
      <c r="P69" s="81">
        <v>0</v>
      </c>
      <c r="Q69" s="81">
        <v>0</v>
      </c>
      <c r="R69" s="89" t="s">
        <v>405</v>
      </c>
      <c r="S69" s="89" t="s">
        <v>405</v>
      </c>
      <c r="T69" s="84">
        <v>3.8079999999999998</v>
      </c>
      <c r="U69" s="84">
        <v>3.0339999999999998</v>
      </c>
      <c r="V69" s="81">
        <v>0</v>
      </c>
      <c r="W69" s="84">
        <v>25.015999999999998</v>
      </c>
      <c r="X69" s="84">
        <v>5.4119999999999999</v>
      </c>
      <c r="Y69" s="84">
        <v>11.257999999999999</v>
      </c>
      <c r="Z69" s="84">
        <v>19.870999999999999</v>
      </c>
      <c r="AA69" s="83">
        <v>6.7329999999999997</v>
      </c>
      <c r="AB69" s="115">
        <v>7.859</v>
      </c>
      <c r="AC69" s="115">
        <v>5.5359999999999996</v>
      </c>
      <c r="AD69" s="83">
        <v>29.420999999999999</v>
      </c>
      <c r="AE69" s="83">
        <v>2.5609999999999999</v>
      </c>
      <c r="AF69" s="131">
        <v>0</v>
      </c>
      <c r="AG69" s="131">
        <v>0</v>
      </c>
      <c r="AH69" s="125">
        <v>0</v>
      </c>
      <c r="AI69" s="124" t="s">
        <v>405</v>
      </c>
      <c r="AJ69" s="378">
        <v>1.123</v>
      </c>
      <c r="AK69" s="124" t="s">
        <v>405</v>
      </c>
      <c r="AL69" s="124">
        <v>0.92200000000000004</v>
      </c>
      <c r="AM69" s="124">
        <v>0</v>
      </c>
      <c r="AN69" s="115">
        <v>0.89300000000000002</v>
      </c>
      <c r="AO69" s="115">
        <v>4.1970000000000001</v>
      </c>
      <c r="AP69" s="115">
        <v>9.8510000000000009</v>
      </c>
    </row>
    <row r="70" spans="2:42" s="70" customFormat="1" ht="15.6" customHeight="1" x14ac:dyDescent="0.25">
      <c r="B70" s="75"/>
      <c r="C70" s="81"/>
      <c r="D70" s="75" t="s">
        <v>539</v>
      </c>
      <c r="E70" s="81" t="s">
        <v>540</v>
      </c>
      <c r="F70" s="96" t="s">
        <v>6</v>
      </c>
      <c r="G70" s="96" t="s">
        <v>6</v>
      </c>
      <c r="H70" s="96" t="s">
        <v>6</v>
      </c>
      <c r="I70" s="96" t="s">
        <v>6</v>
      </c>
      <c r="J70" s="96" t="s">
        <v>6</v>
      </c>
      <c r="K70" s="84">
        <v>247.42699999999999</v>
      </c>
      <c r="L70" s="84">
        <v>182.73500000000001</v>
      </c>
      <c r="M70" s="84">
        <v>240.90100000000001</v>
      </c>
      <c r="N70" s="84">
        <v>295.99599999999998</v>
      </c>
      <c r="O70" s="84">
        <v>158.834</v>
      </c>
      <c r="P70" s="84">
        <v>283.851</v>
      </c>
      <c r="Q70" s="84">
        <v>275.262</v>
      </c>
      <c r="R70" s="84">
        <v>416.71</v>
      </c>
      <c r="S70" s="84">
        <v>264.67700000000002</v>
      </c>
      <c r="T70" s="84">
        <v>276.86700000000002</v>
      </c>
      <c r="U70" s="84">
        <v>298.13200000000001</v>
      </c>
      <c r="V70" s="84">
        <v>189.14</v>
      </c>
      <c r="W70" s="84">
        <v>271.00400000000002</v>
      </c>
      <c r="X70" s="84">
        <v>135.96899999999999</v>
      </c>
      <c r="Y70" s="84">
        <v>265.64299999999997</v>
      </c>
      <c r="Z70" s="84">
        <v>189.69200000000001</v>
      </c>
      <c r="AA70" s="83">
        <v>274.84300000000002</v>
      </c>
      <c r="AB70" s="115">
        <v>209.00700000000001</v>
      </c>
      <c r="AC70" s="115">
        <v>167.70699999999999</v>
      </c>
      <c r="AD70" s="83">
        <v>141.417</v>
      </c>
      <c r="AE70" s="83">
        <v>184.11500000000001</v>
      </c>
      <c r="AF70" s="84">
        <v>48.444000000000003</v>
      </c>
      <c r="AG70" s="84">
        <v>323.74900000000002</v>
      </c>
      <c r="AH70" s="125">
        <v>81.611000000000004</v>
      </c>
      <c r="AI70" s="125">
        <v>72.489000000000004</v>
      </c>
      <c r="AJ70" s="376">
        <v>49.475999999999999</v>
      </c>
      <c r="AK70" s="125">
        <v>42.857999999999997</v>
      </c>
      <c r="AL70" s="125">
        <v>69.084000000000017</v>
      </c>
      <c r="AM70" s="115">
        <v>68.281000000000006</v>
      </c>
      <c r="AN70" s="115">
        <v>85.825000000000003</v>
      </c>
      <c r="AO70" s="115">
        <v>105.923</v>
      </c>
      <c r="AP70" s="115">
        <v>151.697</v>
      </c>
    </row>
    <row r="71" spans="2:42" s="70" customFormat="1" ht="15.6" customHeight="1" x14ac:dyDescent="0.25">
      <c r="B71" s="75"/>
      <c r="C71" s="81"/>
      <c r="D71" s="75" t="s">
        <v>541</v>
      </c>
      <c r="E71" s="81" t="s">
        <v>542</v>
      </c>
      <c r="F71" s="96" t="s">
        <v>6</v>
      </c>
      <c r="G71" s="96" t="s">
        <v>6</v>
      </c>
      <c r="H71" s="96" t="s">
        <v>6</v>
      </c>
      <c r="I71" s="96" t="s">
        <v>6</v>
      </c>
      <c r="J71" s="96" t="s">
        <v>6</v>
      </c>
      <c r="K71" s="84">
        <v>620.005</v>
      </c>
      <c r="L71" s="84">
        <v>568.22199999999998</v>
      </c>
      <c r="M71" s="84">
        <v>506.69</v>
      </c>
      <c r="N71" s="84">
        <v>397.79500000000002</v>
      </c>
      <c r="O71" s="84">
        <v>254.27199999999999</v>
      </c>
      <c r="P71" s="84">
        <v>275.71699999999998</v>
      </c>
      <c r="Q71" s="84">
        <v>152.48599999999999</v>
      </c>
      <c r="R71" s="84">
        <v>139.488</v>
      </c>
      <c r="S71" s="84">
        <v>377.108</v>
      </c>
      <c r="T71" s="84">
        <v>264.49299999999999</v>
      </c>
      <c r="U71" s="84">
        <v>335.70699999999999</v>
      </c>
      <c r="V71" s="84">
        <v>315.85700000000003</v>
      </c>
      <c r="W71" s="84">
        <v>256.87400000000002</v>
      </c>
      <c r="X71" s="84">
        <v>293.45400000000001</v>
      </c>
      <c r="Y71" s="84">
        <v>215.49100000000001</v>
      </c>
      <c r="Z71" s="84">
        <v>195.17099999999999</v>
      </c>
      <c r="AA71" s="83">
        <v>108.188</v>
      </c>
      <c r="AB71" s="115">
        <v>119.848</v>
      </c>
      <c r="AC71" s="115">
        <v>117.563</v>
      </c>
      <c r="AD71" s="83">
        <v>101.28700000000001</v>
      </c>
      <c r="AE71" s="83">
        <v>107.45099999999999</v>
      </c>
      <c r="AF71" s="84">
        <v>62.378</v>
      </c>
      <c r="AG71" s="84">
        <v>61.585000000000001</v>
      </c>
      <c r="AH71" s="125">
        <v>56.643000000000001</v>
      </c>
      <c r="AI71" s="125">
        <v>62.335000000000008</v>
      </c>
      <c r="AJ71" s="376">
        <v>25.946999999999999</v>
      </c>
      <c r="AK71" s="125">
        <v>36.009</v>
      </c>
      <c r="AL71" s="125">
        <v>34.141000000000005</v>
      </c>
      <c r="AM71" s="115">
        <v>51.046000000000006</v>
      </c>
      <c r="AN71" s="115">
        <v>46.015999999999998</v>
      </c>
      <c r="AO71" s="115">
        <v>89.691999999999993</v>
      </c>
      <c r="AP71" s="115">
        <v>64.897999999999996</v>
      </c>
    </row>
    <row r="72" spans="2:42" s="70" customFormat="1" ht="15.6" customHeight="1" x14ac:dyDescent="0.25">
      <c r="B72" s="75"/>
      <c r="C72" s="81"/>
      <c r="D72" s="75" t="s">
        <v>543</v>
      </c>
      <c r="E72" s="82" t="s">
        <v>544</v>
      </c>
      <c r="F72" s="96" t="s">
        <v>6</v>
      </c>
      <c r="G72" s="96" t="s">
        <v>6</v>
      </c>
      <c r="H72" s="96" t="s">
        <v>6</v>
      </c>
      <c r="I72" s="96" t="s">
        <v>6</v>
      </c>
      <c r="J72" s="96" t="s">
        <v>6</v>
      </c>
      <c r="K72" s="89" t="s">
        <v>405</v>
      </c>
      <c r="L72" s="84">
        <v>77.766999999999996</v>
      </c>
      <c r="M72" s="84">
        <v>26.428000000000001</v>
      </c>
      <c r="N72" s="84">
        <v>41.999000000000002</v>
      </c>
      <c r="O72" s="84">
        <v>30.834</v>
      </c>
      <c r="P72" s="84">
        <v>58.604999999999997</v>
      </c>
      <c r="Q72" s="84">
        <v>95.171000000000006</v>
      </c>
      <c r="R72" s="84">
        <v>32.262999999999998</v>
      </c>
      <c r="S72" s="84">
        <v>22.777999999999999</v>
      </c>
      <c r="T72" s="84">
        <v>34.905000000000001</v>
      </c>
      <c r="U72" s="84">
        <v>32.575000000000003</v>
      </c>
      <c r="V72" s="84">
        <v>45.155000000000001</v>
      </c>
      <c r="W72" s="84">
        <v>53.417999999999999</v>
      </c>
      <c r="X72" s="84">
        <v>122.718</v>
      </c>
      <c r="Y72" s="84">
        <v>58.755000000000003</v>
      </c>
      <c r="Z72" s="84">
        <v>67.180999999999997</v>
      </c>
      <c r="AA72" s="83">
        <v>102.014</v>
      </c>
      <c r="AB72" s="116">
        <v>1579.806</v>
      </c>
      <c r="AC72" s="116">
        <v>1114.585</v>
      </c>
      <c r="AD72" s="83">
        <v>1713.3779999999999</v>
      </c>
      <c r="AE72" s="83">
        <v>1837.0139999999999</v>
      </c>
      <c r="AF72" s="83">
        <v>2186.6590000000001</v>
      </c>
      <c r="AG72" s="83">
        <v>1793.2909999999999</v>
      </c>
      <c r="AH72" s="115">
        <v>1931.1410000000001</v>
      </c>
      <c r="AI72" s="115">
        <v>1496.8670000000002</v>
      </c>
      <c r="AJ72" s="357">
        <v>1815.2830000000001</v>
      </c>
      <c r="AK72" s="115">
        <v>2648.4259999999999</v>
      </c>
      <c r="AL72" s="115">
        <v>2127.2469999999989</v>
      </c>
      <c r="AM72" s="115">
        <v>2477.7499999999977</v>
      </c>
      <c r="AN72" s="115">
        <v>1955.2080000000001</v>
      </c>
      <c r="AO72" s="115">
        <v>986.43299999999999</v>
      </c>
      <c r="AP72" s="115">
        <v>904.226</v>
      </c>
    </row>
    <row r="73" spans="2:42" s="70" customFormat="1" ht="15.6" customHeight="1" x14ac:dyDescent="0.25">
      <c r="B73" s="75"/>
      <c r="C73" s="81"/>
      <c r="D73" s="75" t="s">
        <v>545</v>
      </c>
      <c r="E73" s="81" t="s">
        <v>546</v>
      </c>
      <c r="F73" s="96" t="s">
        <v>6</v>
      </c>
      <c r="G73" s="96" t="s">
        <v>6</v>
      </c>
      <c r="H73" s="96" t="s">
        <v>6</v>
      </c>
      <c r="I73" s="96" t="s">
        <v>6</v>
      </c>
      <c r="J73" s="96" t="s">
        <v>6</v>
      </c>
      <c r="K73" s="84">
        <v>58.308999999999997</v>
      </c>
      <c r="L73" s="84">
        <v>53.744999999999997</v>
      </c>
      <c r="M73" s="84">
        <v>25.184999999999999</v>
      </c>
      <c r="N73" s="84">
        <v>147.63</v>
      </c>
      <c r="O73" s="84">
        <v>108.44</v>
      </c>
      <c r="P73" s="84">
        <v>204.47300000000001</v>
      </c>
      <c r="Q73" s="84">
        <v>583.56500000000005</v>
      </c>
      <c r="R73" s="84">
        <v>941.25699999999995</v>
      </c>
      <c r="S73" s="84">
        <v>1016.8390000000001</v>
      </c>
      <c r="T73" s="84">
        <v>707.06600000000003</v>
      </c>
      <c r="U73" s="84">
        <v>639.80100000000004</v>
      </c>
      <c r="V73" s="84">
        <v>586.20899999999995</v>
      </c>
      <c r="W73" s="84">
        <v>600.09799999999996</v>
      </c>
      <c r="X73" s="84">
        <v>467.036</v>
      </c>
      <c r="Y73" s="84">
        <v>60.32</v>
      </c>
      <c r="Z73" s="84">
        <v>140.36799999999999</v>
      </c>
      <c r="AA73" s="83">
        <v>10.499000000000001</v>
      </c>
      <c r="AB73" s="115">
        <v>19.145</v>
      </c>
      <c r="AC73" s="115">
        <v>30.593</v>
      </c>
      <c r="AD73" s="83">
        <v>57.213000000000001</v>
      </c>
      <c r="AE73" s="83">
        <v>37.137999999999998</v>
      </c>
      <c r="AF73" s="84">
        <v>41.807000000000002</v>
      </c>
      <c r="AG73" s="84">
        <v>28.574999999999999</v>
      </c>
      <c r="AH73" s="125">
        <v>349.35700000000003</v>
      </c>
      <c r="AI73" s="125">
        <v>25.369999999999997</v>
      </c>
      <c r="AJ73" s="376">
        <v>10.016999999999999</v>
      </c>
      <c r="AK73" s="125">
        <v>10.639999999999999</v>
      </c>
      <c r="AL73" s="125">
        <v>14.29</v>
      </c>
      <c r="AM73" s="115">
        <v>10.514000000000003</v>
      </c>
      <c r="AN73" s="115">
        <v>18.27</v>
      </c>
      <c r="AO73" s="115">
        <v>33.892000000000003</v>
      </c>
      <c r="AP73" s="115">
        <v>11.726000000000001</v>
      </c>
    </row>
    <row r="74" spans="2:42" s="70" customFormat="1" ht="15.6" customHeight="1" x14ac:dyDescent="0.25">
      <c r="B74" s="75"/>
      <c r="C74" s="81"/>
      <c r="D74" s="75" t="s">
        <v>547</v>
      </c>
      <c r="E74" s="81" t="s">
        <v>548</v>
      </c>
      <c r="F74" s="96" t="s">
        <v>6</v>
      </c>
      <c r="G74" s="96" t="s">
        <v>6</v>
      </c>
      <c r="H74" s="96" t="s">
        <v>6</v>
      </c>
      <c r="I74" s="96" t="s">
        <v>6</v>
      </c>
      <c r="J74" s="96" t="s">
        <v>6</v>
      </c>
      <c r="K74" s="84">
        <v>64.239999999999995</v>
      </c>
      <c r="L74" s="84">
        <v>125.578</v>
      </c>
      <c r="M74" s="84">
        <v>278.92500000000001</v>
      </c>
      <c r="N74" s="84">
        <v>391.87599999999998</v>
      </c>
      <c r="O74" s="84">
        <v>174.46</v>
      </c>
      <c r="P74" s="84">
        <v>324.55700000000002</v>
      </c>
      <c r="Q74" s="84">
        <v>63.384</v>
      </c>
      <c r="R74" s="84">
        <v>149.48500000000001</v>
      </c>
      <c r="S74" s="84">
        <v>204.203</v>
      </c>
      <c r="T74" s="84">
        <v>312.589</v>
      </c>
      <c r="U74" s="84">
        <v>55.112000000000002</v>
      </c>
      <c r="V74" s="84">
        <v>82.117999999999995</v>
      </c>
      <c r="W74" s="84">
        <v>163.82599999999999</v>
      </c>
      <c r="X74" s="84">
        <v>237.59299999999999</v>
      </c>
      <c r="Y74" s="84">
        <v>225.22900000000001</v>
      </c>
      <c r="Z74" s="84">
        <v>356.05599999999998</v>
      </c>
      <c r="AA74" s="83">
        <v>426.60500000000002</v>
      </c>
      <c r="AB74" s="115">
        <v>333.64800000000002</v>
      </c>
      <c r="AC74" s="115">
        <v>632.86300000000006</v>
      </c>
      <c r="AD74" s="83">
        <v>424.77300000000002</v>
      </c>
      <c r="AE74" s="83">
        <v>383.29199999999997</v>
      </c>
      <c r="AF74" s="84">
        <v>393.315</v>
      </c>
      <c r="AG74" s="84">
        <v>651.03300000000002</v>
      </c>
      <c r="AH74" s="125">
        <v>773.279</v>
      </c>
      <c r="AI74" s="357">
        <v>1048.1590000000001</v>
      </c>
      <c r="AJ74" s="357">
        <v>1225.5640000000001</v>
      </c>
      <c r="AK74" s="115">
        <v>1466.3700000000001</v>
      </c>
      <c r="AL74" s="115">
        <v>964.3370000000001</v>
      </c>
      <c r="AM74" s="115">
        <v>1567.7659999999992</v>
      </c>
      <c r="AN74" s="115">
        <v>1394.231</v>
      </c>
      <c r="AO74" s="115">
        <v>868.56600000000003</v>
      </c>
      <c r="AP74" s="115">
        <v>1048.346</v>
      </c>
    </row>
    <row r="75" spans="2:42" s="70" customFormat="1" ht="15.6" customHeight="1" x14ac:dyDescent="0.25">
      <c r="B75" s="75"/>
      <c r="C75" s="81"/>
      <c r="D75" s="75" t="s">
        <v>549</v>
      </c>
      <c r="E75" s="81" t="s">
        <v>550</v>
      </c>
      <c r="F75" s="96" t="s">
        <v>6</v>
      </c>
      <c r="G75" s="96" t="s">
        <v>6</v>
      </c>
      <c r="H75" s="96" t="s">
        <v>6</v>
      </c>
      <c r="I75" s="96" t="s">
        <v>6</v>
      </c>
      <c r="J75" s="96" t="s">
        <v>6</v>
      </c>
      <c r="K75" s="84">
        <v>128.64599999999999</v>
      </c>
      <c r="L75" s="84">
        <v>145.93600000000001</v>
      </c>
      <c r="M75" s="84">
        <v>178.012</v>
      </c>
      <c r="N75" s="84">
        <v>289.21699999999998</v>
      </c>
      <c r="O75" s="84">
        <v>193.89500000000001</v>
      </c>
      <c r="P75" s="84">
        <v>168.316</v>
      </c>
      <c r="Q75" s="84">
        <v>480.755</v>
      </c>
      <c r="R75" s="84">
        <v>373.03</v>
      </c>
      <c r="S75" s="84">
        <v>322.62400000000002</v>
      </c>
      <c r="T75" s="84">
        <v>706.23699999999997</v>
      </c>
      <c r="U75" s="84">
        <v>586.19500000000005</v>
      </c>
      <c r="V75" s="84">
        <v>843.71299999999997</v>
      </c>
      <c r="W75" s="84">
        <v>418.10199999999998</v>
      </c>
      <c r="X75" s="84">
        <v>277.334</v>
      </c>
      <c r="Y75" s="84">
        <v>324.19600000000003</v>
      </c>
      <c r="Z75" s="84">
        <v>742.43799999999999</v>
      </c>
      <c r="AA75" s="83">
        <v>513.93299999999999</v>
      </c>
      <c r="AB75" s="115">
        <v>127.932</v>
      </c>
      <c r="AC75" s="115">
        <v>51.713000000000001</v>
      </c>
      <c r="AD75" s="83">
        <v>101.42100000000001</v>
      </c>
      <c r="AE75" s="83">
        <v>314.11099999999999</v>
      </c>
      <c r="AF75" s="84">
        <v>294.14699999999999</v>
      </c>
      <c r="AG75" s="84">
        <v>439.08499999999998</v>
      </c>
      <c r="AH75" s="125">
        <v>410.755</v>
      </c>
      <c r="AI75" s="125">
        <v>220.25200000000001</v>
      </c>
      <c r="AJ75" s="376">
        <v>215.34</v>
      </c>
      <c r="AK75" s="125">
        <v>220.86100000000002</v>
      </c>
      <c r="AL75" s="125">
        <v>303.26400000000001</v>
      </c>
      <c r="AM75" s="115">
        <v>128.48500000000007</v>
      </c>
      <c r="AN75" s="115">
        <v>258.57299999999998</v>
      </c>
      <c r="AO75" s="115">
        <v>351.05500000000001</v>
      </c>
      <c r="AP75" s="115">
        <v>231.56899999999999</v>
      </c>
    </row>
    <row r="76" spans="2:42" s="70" customFormat="1" ht="15.6" customHeight="1" x14ac:dyDescent="0.25">
      <c r="B76" s="75"/>
      <c r="C76" s="81"/>
      <c r="D76" s="75" t="s">
        <v>551</v>
      </c>
      <c r="E76" s="81" t="s">
        <v>552</v>
      </c>
      <c r="F76" s="96" t="s">
        <v>6</v>
      </c>
      <c r="G76" s="96" t="s">
        <v>6</v>
      </c>
      <c r="H76" s="96" t="s">
        <v>6</v>
      </c>
      <c r="I76" s="96" t="s">
        <v>6</v>
      </c>
      <c r="J76" s="96" t="s">
        <v>6</v>
      </c>
      <c r="K76" s="84">
        <v>27.574000000000002</v>
      </c>
      <c r="L76" s="84">
        <v>60.326000000000001</v>
      </c>
      <c r="M76" s="84">
        <v>54.393999999999998</v>
      </c>
      <c r="N76" s="84">
        <v>33.408000000000001</v>
      </c>
      <c r="O76" s="84">
        <v>71.816000000000003</v>
      </c>
      <c r="P76" s="84">
        <v>37.707999999999998</v>
      </c>
      <c r="Q76" s="84">
        <v>34.271000000000001</v>
      </c>
      <c r="R76" s="84">
        <v>27.122</v>
      </c>
      <c r="S76" s="84">
        <v>10.851000000000001</v>
      </c>
      <c r="T76" s="84">
        <v>41.939</v>
      </c>
      <c r="U76" s="84">
        <v>31.696999999999999</v>
      </c>
      <c r="V76" s="84">
        <v>29.922999999999998</v>
      </c>
      <c r="W76" s="84">
        <v>62.113999999999997</v>
      </c>
      <c r="X76" s="84">
        <v>33.770000000000003</v>
      </c>
      <c r="Y76" s="84">
        <v>35.183</v>
      </c>
      <c r="Z76" s="84">
        <v>19.579999999999998</v>
      </c>
      <c r="AA76" s="83">
        <v>22.841999999999999</v>
      </c>
      <c r="AB76" s="115">
        <v>16.091999999999999</v>
      </c>
      <c r="AC76" s="115">
        <v>14.208</v>
      </c>
      <c r="AD76" s="83">
        <v>10.018000000000001</v>
      </c>
      <c r="AE76" s="83">
        <v>13.765000000000001</v>
      </c>
      <c r="AF76" s="84">
        <v>9.2639999999999993</v>
      </c>
      <c r="AG76" s="84">
        <v>20.437000000000001</v>
      </c>
      <c r="AH76" s="125">
        <v>31.422000000000001</v>
      </c>
      <c r="AI76" s="125">
        <v>49.057000000000002</v>
      </c>
      <c r="AJ76" s="376">
        <v>27.063000000000002</v>
      </c>
      <c r="AK76" s="125">
        <v>12.379000000000001</v>
      </c>
      <c r="AL76" s="125">
        <v>19.137999999999998</v>
      </c>
      <c r="AM76" s="115">
        <v>31.31300000000002</v>
      </c>
      <c r="AN76" s="115">
        <v>106.928</v>
      </c>
      <c r="AO76" s="115">
        <v>45.121000000000002</v>
      </c>
      <c r="AP76" s="115">
        <v>94.445999999999998</v>
      </c>
    </row>
    <row r="77" spans="2:42" s="70" customFormat="1" ht="15.6" customHeight="1" x14ac:dyDescent="0.25">
      <c r="B77" s="75"/>
      <c r="C77" s="81"/>
      <c r="D77" s="75" t="s">
        <v>553</v>
      </c>
      <c r="E77" s="81" t="s">
        <v>554</v>
      </c>
      <c r="F77" s="96" t="s">
        <v>6</v>
      </c>
      <c r="G77" s="96" t="s">
        <v>6</v>
      </c>
      <c r="H77" s="96" t="s">
        <v>6</v>
      </c>
      <c r="I77" s="96" t="s">
        <v>6</v>
      </c>
      <c r="J77" s="96" t="s">
        <v>6</v>
      </c>
      <c r="K77" s="84">
        <v>5.4960000000000004</v>
      </c>
      <c r="L77" s="84">
        <v>1.2290000000000001</v>
      </c>
      <c r="M77" s="84">
        <v>1.9750000000000001</v>
      </c>
      <c r="N77" s="84">
        <v>0.96099999999999997</v>
      </c>
      <c r="O77" s="84">
        <v>1.8460000000000001</v>
      </c>
      <c r="P77" s="84">
        <v>24.041</v>
      </c>
      <c r="Q77" s="84">
        <v>15.617000000000001</v>
      </c>
      <c r="R77" s="84">
        <v>14.731</v>
      </c>
      <c r="S77" s="89" t="s">
        <v>405</v>
      </c>
      <c r="T77" s="84">
        <v>8.3320000000000007</v>
      </c>
      <c r="U77" s="84">
        <v>17.457999999999998</v>
      </c>
      <c r="V77" s="84">
        <v>6.3949999999999996</v>
      </c>
      <c r="W77" s="84">
        <v>16.885999999999999</v>
      </c>
      <c r="X77" s="84">
        <v>32.404000000000003</v>
      </c>
      <c r="Y77" s="84">
        <v>46.412999999999997</v>
      </c>
      <c r="Z77" s="84">
        <v>14.162000000000001</v>
      </c>
      <c r="AA77" s="83">
        <v>52.036999999999999</v>
      </c>
      <c r="AB77" s="115">
        <v>34.719000000000001</v>
      </c>
      <c r="AC77" s="115">
        <v>18.283999999999999</v>
      </c>
      <c r="AD77" s="83">
        <v>18.649000000000001</v>
      </c>
      <c r="AE77" s="83">
        <v>45.095999999999997</v>
      </c>
      <c r="AF77" s="84">
        <v>63.978999999999999</v>
      </c>
      <c r="AG77" s="84">
        <v>32.42</v>
      </c>
      <c r="AH77" s="125">
        <v>65.475999999999999</v>
      </c>
      <c r="AI77" s="125">
        <v>106.57499999999999</v>
      </c>
      <c r="AJ77" s="376">
        <v>131.02500000000001</v>
      </c>
      <c r="AK77" s="125">
        <v>87.639999999999986</v>
      </c>
      <c r="AL77" s="125">
        <v>68.696000000000012</v>
      </c>
      <c r="AM77" s="115">
        <v>132.96399999999997</v>
      </c>
      <c r="AN77" s="115">
        <v>190.517</v>
      </c>
      <c r="AO77" s="115">
        <v>122.827</v>
      </c>
      <c r="AP77" s="115">
        <v>1131.6420000000001</v>
      </c>
    </row>
    <row r="78" spans="2:42" s="70" customFormat="1" ht="15.6" customHeight="1" x14ac:dyDescent="0.25">
      <c r="B78" s="75"/>
      <c r="C78" s="81"/>
      <c r="D78" s="75" t="s">
        <v>555</v>
      </c>
      <c r="E78" s="81" t="s">
        <v>556</v>
      </c>
      <c r="F78" s="96" t="s">
        <v>6</v>
      </c>
      <c r="G78" s="96" t="s">
        <v>6</v>
      </c>
      <c r="H78" s="96" t="s">
        <v>6</v>
      </c>
      <c r="I78" s="96" t="s">
        <v>6</v>
      </c>
      <c r="J78" s="96" t="s">
        <v>6</v>
      </c>
      <c r="K78" s="81">
        <v>0</v>
      </c>
      <c r="L78" s="81">
        <v>0</v>
      </c>
      <c r="M78" s="84">
        <v>1.0369999999999999</v>
      </c>
      <c r="N78" s="89" t="s">
        <v>405</v>
      </c>
      <c r="O78" s="81">
        <v>0</v>
      </c>
      <c r="P78" s="81">
        <v>0</v>
      </c>
      <c r="Q78" s="84">
        <v>22.861999999999998</v>
      </c>
      <c r="R78" s="89" t="s">
        <v>405</v>
      </c>
      <c r="S78" s="84">
        <v>72.058999999999997</v>
      </c>
      <c r="T78" s="84">
        <v>8.1449999999999996</v>
      </c>
      <c r="U78" s="84">
        <v>4.0780000000000003</v>
      </c>
      <c r="V78" s="84">
        <v>2.399</v>
      </c>
      <c r="W78" s="84">
        <v>43.703000000000003</v>
      </c>
      <c r="X78" s="84">
        <v>52.807000000000002</v>
      </c>
      <c r="Y78" s="84">
        <v>71.569999999999993</v>
      </c>
      <c r="Z78" s="84">
        <v>32.170999999999999</v>
      </c>
      <c r="AA78" s="83">
        <v>37.994999999999997</v>
      </c>
      <c r="AB78" s="115">
        <v>31.606999999999999</v>
      </c>
      <c r="AC78" s="115">
        <v>29.157</v>
      </c>
      <c r="AD78" s="83">
        <v>9.39</v>
      </c>
      <c r="AE78" s="83">
        <v>4.16</v>
      </c>
      <c r="AF78" s="84">
        <v>11.754</v>
      </c>
      <c r="AG78" s="84">
        <v>25.33</v>
      </c>
      <c r="AH78" s="115">
        <v>1286.2190000000001</v>
      </c>
      <c r="AI78" s="115">
        <v>1570.0409999999999</v>
      </c>
      <c r="AJ78" s="357">
        <v>2279.509</v>
      </c>
      <c r="AK78" s="115">
        <v>648.66800000000001</v>
      </c>
      <c r="AL78" s="115">
        <v>485.50399999999996</v>
      </c>
      <c r="AM78" s="115">
        <v>250.50300000000001</v>
      </c>
      <c r="AN78" s="115">
        <v>311.73899999999998</v>
      </c>
      <c r="AO78" s="115">
        <v>142.422</v>
      </c>
      <c r="AP78" s="115">
        <v>67.855000000000004</v>
      </c>
    </row>
    <row r="79" spans="2:42" s="70" customFormat="1" ht="15.6" customHeight="1" x14ac:dyDescent="0.25">
      <c r="B79" s="75"/>
      <c r="C79" s="81"/>
      <c r="D79" s="75" t="s">
        <v>557</v>
      </c>
      <c r="E79" s="81" t="s">
        <v>558</v>
      </c>
      <c r="F79" s="96" t="s">
        <v>6</v>
      </c>
      <c r="G79" s="96" t="s">
        <v>6</v>
      </c>
      <c r="H79" s="96" t="s">
        <v>6</v>
      </c>
      <c r="I79" s="96" t="s">
        <v>6</v>
      </c>
      <c r="J79" s="96" t="s">
        <v>6</v>
      </c>
      <c r="K79" s="84">
        <v>662.03</v>
      </c>
      <c r="L79" s="84">
        <v>686.16800000000001</v>
      </c>
      <c r="M79" s="84">
        <v>643.36599999999999</v>
      </c>
      <c r="N79" s="84">
        <v>566.08199999999999</v>
      </c>
      <c r="O79" s="84">
        <v>918.774</v>
      </c>
      <c r="P79" s="84">
        <v>1226.854</v>
      </c>
      <c r="Q79" s="84">
        <v>1214.2729999999999</v>
      </c>
      <c r="R79" s="84">
        <v>1494.712</v>
      </c>
      <c r="S79" s="84">
        <v>2000.1890000000001</v>
      </c>
      <c r="T79" s="84">
        <v>2473.9409999999998</v>
      </c>
      <c r="U79" s="84">
        <v>4417.357</v>
      </c>
      <c r="V79" s="84">
        <v>3806.7130000000002</v>
      </c>
      <c r="W79" s="84">
        <v>2472.7429999999999</v>
      </c>
      <c r="X79" s="84">
        <v>2667.6480000000001</v>
      </c>
      <c r="Y79" s="84">
        <v>2662.0450000000001</v>
      </c>
      <c r="Z79" s="84">
        <v>2907.7289999999998</v>
      </c>
      <c r="AA79" s="83">
        <v>2570.2689999999998</v>
      </c>
      <c r="AB79" s="115">
        <v>2637.7150000000001</v>
      </c>
      <c r="AC79" s="115">
        <v>2068.2890000000002</v>
      </c>
      <c r="AD79" s="83">
        <v>1652.6289999999999</v>
      </c>
      <c r="AE79" s="83">
        <v>1693.931</v>
      </c>
      <c r="AF79" s="84">
        <v>1560.799</v>
      </c>
      <c r="AG79" s="84">
        <v>1971.0640000000001</v>
      </c>
      <c r="AH79" s="115">
        <v>1796.5509999999995</v>
      </c>
      <c r="AI79" s="115">
        <v>1846.0950000000009</v>
      </c>
      <c r="AJ79" s="357">
        <v>1953.9829999999999</v>
      </c>
      <c r="AK79" s="115">
        <v>1957.0159999999998</v>
      </c>
      <c r="AL79" s="115">
        <v>979.05699999999979</v>
      </c>
      <c r="AM79" s="115">
        <v>2143.161999999998</v>
      </c>
      <c r="AN79" s="115">
        <v>1607.6969999999999</v>
      </c>
      <c r="AO79" s="115">
        <v>2542.64</v>
      </c>
      <c r="AP79" s="115">
        <v>2753.998</v>
      </c>
    </row>
    <row r="80" spans="2:42" s="70" customFormat="1" ht="15.6" customHeight="1" x14ac:dyDescent="0.25">
      <c r="B80" s="75"/>
      <c r="C80" s="81"/>
      <c r="D80" s="75" t="s">
        <v>559</v>
      </c>
      <c r="E80" s="81" t="s">
        <v>560</v>
      </c>
      <c r="F80" s="96" t="s">
        <v>6</v>
      </c>
      <c r="G80" s="96" t="s">
        <v>6</v>
      </c>
      <c r="H80" s="96" t="s">
        <v>6</v>
      </c>
      <c r="I80" s="96" t="s">
        <v>6</v>
      </c>
      <c r="J80" s="96" t="s">
        <v>6</v>
      </c>
      <c r="K80" s="84">
        <v>931.00099999999998</v>
      </c>
      <c r="L80" s="84">
        <v>1237.4829999999999</v>
      </c>
      <c r="M80" s="84">
        <v>914.09400000000005</v>
      </c>
      <c r="N80" s="84">
        <v>1035.2809999999999</v>
      </c>
      <c r="O80" s="84">
        <v>1625.5989999999999</v>
      </c>
      <c r="P80" s="84">
        <v>2288.2339999999999</v>
      </c>
      <c r="Q80" s="84">
        <v>1823.5840000000001</v>
      </c>
      <c r="R80" s="84">
        <v>1706.8320000000001</v>
      </c>
      <c r="S80" s="84">
        <v>1824.914</v>
      </c>
      <c r="T80" s="84">
        <v>3007.7730000000001</v>
      </c>
      <c r="U80" s="84">
        <v>2323.4319999999998</v>
      </c>
      <c r="V80" s="84">
        <v>3033.212</v>
      </c>
      <c r="W80" s="84">
        <v>2508.3910000000001</v>
      </c>
      <c r="X80" s="84">
        <v>2170.4270000000001</v>
      </c>
      <c r="Y80" s="84">
        <v>2104.0680000000002</v>
      </c>
      <c r="Z80" s="84">
        <v>2084.9369999999999</v>
      </c>
      <c r="AA80" s="83">
        <v>1566.4280000000001</v>
      </c>
      <c r="AB80" s="115">
        <v>1719.069</v>
      </c>
      <c r="AC80" s="115">
        <v>1392.26</v>
      </c>
      <c r="AD80" s="83">
        <v>1100.0250000000001</v>
      </c>
      <c r="AE80" s="83">
        <v>1182.6369999999999</v>
      </c>
      <c r="AF80" s="84">
        <v>1162.8219999999999</v>
      </c>
      <c r="AG80" s="84">
        <v>1026.6679999999999</v>
      </c>
      <c r="AH80" s="115">
        <v>885.39400000000001</v>
      </c>
      <c r="AI80" s="115">
        <v>937.04399999999987</v>
      </c>
      <c r="AJ80" s="357">
        <v>1085.1169999999997</v>
      </c>
      <c r="AK80" s="115">
        <v>974.26499999999999</v>
      </c>
      <c r="AL80" s="115">
        <v>664.54</v>
      </c>
      <c r="AM80" s="115">
        <v>1366.6039999999996</v>
      </c>
      <c r="AN80" s="115">
        <v>1195.5730000000001</v>
      </c>
      <c r="AO80" s="115">
        <v>1354.13</v>
      </c>
      <c r="AP80" s="115">
        <v>1318.443</v>
      </c>
    </row>
    <row r="81" spans="2:42" s="70" customFormat="1" ht="15.6" customHeight="1" x14ac:dyDescent="0.25">
      <c r="B81" s="75"/>
      <c r="C81" s="81"/>
      <c r="D81" s="75" t="s">
        <v>561</v>
      </c>
      <c r="E81" s="82" t="s">
        <v>562</v>
      </c>
      <c r="F81" s="96" t="s">
        <v>6</v>
      </c>
      <c r="G81" s="96" t="s">
        <v>6</v>
      </c>
      <c r="H81" s="96" t="s">
        <v>6</v>
      </c>
      <c r="I81" s="96" t="s">
        <v>6</v>
      </c>
      <c r="J81" s="96" t="s">
        <v>6</v>
      </c>
      <c r="K81" s="84">
        <v>93.191999999999993</v>
      </c>
      <c r="L81" s="84">
        <v>53.515000000000001</v>
      </c>
      <c r="M81" s="84">
        <v>255.1</v>
      </c>
      <c r="N81" s="84">
        <v>150.08099999999999</v>
      </c>
      <c r="O81" s="84">
        <v>236.898</v>
      </c>
      <c r="P81" s="84">
        <v>150.084</v>
      </c>
      <c r="Q81" s="84">
        <v>103.923</v>
      </c>
      <c r="R81" s="84">
        <v>135.35499999999999</v>
      </c>
      <c r="S81" s="84">
        <v>129.94200000000001</v>
      </c>
      <c r="T81" s="84">
        <v>374.06799999999998</v>
      </c>
      <c r="U81" s="84">
        <v>190.458</v>
      </c>
      <c r="V81" s="84">
        <v>287.221</v>
      </c>
      <c r="W81" s="84">
        <v>279.82299999999998</v>
      </c>
      <c r="X81" s="84">
        <v>262.41899999999998</v>
      </c>
      <c r="Y81" s="84">
        <v>338.18</v>
      </c>
      <c r="Z81" s="84">
        <v>357.22399999999999</v>
      </c>
      <c r="AA81" s="83">
        <v>293.81799999999998</v>
      </c>
      <c r="AB81" s="115">
        <v>283.64499999999998</v>
      </c>
      <c r="AC81" s="115">
        <v>207.006</v>
      </c>
      <c r="AD81" s="83">
        <v>202.98599999999999</v>
      </c>
      <c r="AE81" s="83">
        <v>246.30099999999999</v>
      </c>
      <c r="AF81" s="84">
        <v>140.56</v>
      </c>
      <c r="AG81" s="84">
        <v>298.47500000000002</v>
      </c>
      <c r="AH81" s="125">
        <v>354.27199999999993</v>
      </c>
      <c r="AI81" s="125">
        <v>369.64</v>
      </c>
      <c r="AJ81" s="376">
        <v>518.11899999999991</v>
      </c>
      <c r="AK81" s="125">
        <v>429.05999999999995</v>
      </c>
      <c r="AL81" s="125">
        <v>854.73899999999992</v>
      </c>
      <c r="AM81" s="115">
        <v>539.6719999999998</v>
      </c>
      <c r="AN81" s="115">
        <v>1550.316</v>
      </c>
      <c r="AO81" s="115">
        <v>1161.732</v>
      </c>
      <c r="AP81" s="115">
        <v>1078.018</v>
      </c>
    </row>
    <row r="82" spans="2:42" s="70" customFormat="1" ht="15.6" customHeight="1" x14ac:dyDescent="0.25">
      <c r="B82" s="2" t="s">
        <v>563</v>
      </c>
      <c r="C82" s="648" t="s">
        <v>564</v>
      </c>
      <c r="D82" s="648"/>
      <c r="E82" s="648"/>
      <c r="F82" s="95" t="s">
        <v>6</v>
      </c>
      <c r="G82" s="95" t="s">
        <v>6</v>
      </c>
      <c r="H82" s="95" t="s">
        <v>6</v>
      </c>
      <c r="I82" s="95" t="s">
        <v>6</v>
      </c>
      <c r="J82" s="95" t="s">
        <v>6</v>
      </c>
      <c r="K82" s="79">
        <v>14.218</v>
      </c>
      <c r="L82" s="79">
        <v>36.9</v>
      </c>
      <c r="M82" s="79">
        <v>37.536000000000001</v>
      </c>
      <c r="N82" s="79">
        <v>83.930999999999997</v>
      </c>
      <c r="O82" s="79">
        <v>89.27</v>
      </c>
      <c r="P82" s="79">
        <v>139.30199999999999</v>
      </c>
      <c r="Q82" s="79">
        <v>275.87400000000002</v>
      </c>
      <c r="R82" s="79">
        <v>198.08199999999999</v>
      </c>
      <c r="S82" s="79">
        <v>258.69400000000002</v>
      </c>
      <c r="T82" s="79">
        <v>1221.454</v>
      </c>
      <c r="U82" s="79">
        <v>1309.7719999999999</v>
      </c>
      <c r="V82" s="79">
        <v>1844.4190000000001</v>
      </c>
      <c r="W82" s="79">
        <v>1998.5769999999998</v>
      </c>
      <c r="X82" s="79">
        <v>2326.8859999999995</v>
      </c>
      <c r="Y82" s="79">
        <v>2204.9949999999999</v>
      </c>
      <c r="Z82" s="79">
        <v>2400.2609999999995</v>
      </c>
      <c r="AA82" s="79">
        <v>2553.92</v>
      </c>
      <c r="AB82" s="114">
        <v>3233.9180000000001</v>
      </c>
      <c r="AC82" s="114">
        <v>3488.1439999999998</v>
      </c>
      <c r="AD82" s="79">
        <v>2542.6349999999998</v>
      </c>
      <c r="AE82" s="79">
        <v>2780.8779999999997</v>
      </c>
      <c r="AF82" s="79">
        <v>2692.59</v>
      </c>
      <c r="AG82" s="79">
        <v>2605.7039999999997</v>
      </c>
      <c r="AH82" s="114">
        <v>2239.3530000000001</v>
      </c>
      <c r="AI82" s="114">
        <v>2275.4830000000006</v>
      </c>
      <c r="AJ82" s="372">
        <v>1924.2289999999998</v>
      </c>
      <c r="AK82" s="114">
        <v>2210.0300000000002</v>
      </c>
      <c r="AL82" s="114">
        <v>1800.597</v>
      </c>
      <c r="AM82" s="114">
        <v>2859.634</v>
      </c>
      <c r="AN82" s="114">
        <v>3413.1219999999998</v>
      </c>
      <c r="AO82" s="114">
        <v>3708.34</v>
      </c>
      <c r="AP82" s="114">
        <v>3456.9489999999996</v>
      </c>
    </row>
    <row r="83" spans="2:42" s="70" customFormat="1" ht="15.6" customHeight="1" x14ac:dyDescent="0.25">
      <c r="B83" s="75"/>
      <c r="C83" s="81"/>
      <c r="D83" s="75" t="s">
        <v>565</v>
      </c>
      <c r="E83" s="81" t="s">
        <v>566</v>
      </c>
      <c r="F83" s="96" t="s">
        <v>6</v>
      </c>
      <c r="G83" s="96" t="s">
        <v>6</v>
      </c>
      <c r="H83" s="96" t="s">
        <v>6</v>
      </c>
      <c r="I83" s="96" t="s">
        <v>6</v>
      </c>
      <c r="J83" s="96" t="s">
        <v>6</v>
      </c>
      <c r="K83" s="84">
        <v>7.2460000000000004</v>
      </c>
      <c r="L83" s="84">
        <v>18.628</v>
      </c>
      <c r="M83" s="84">
        <v>14.571999999999999</v>
      </c>
      <c r="N83" s="84">
        <v>35.411000000000001</v>
      </c>
      <c r="O83" s="84">
        <v>50.539000000000001</v>
      </c>
      <c r="P83" s="84">
        <v>99.070999999999998</v>
      </c>
      <c r="Q83" s="84">
        <v>232.82599999999999</v>
      </c>
      <c r="R83" s="84">
        <v>117.277</v>
      </c>
      <c r="S83" s="84">
        <v>195.09899999999999</v>
      </c>
      <c r="T83" s="84">
        <v>1079.6189999999999</v>
      </c>
      <c r="U83" s="84">
        <v>1209.1289999999999</v>
      </c>
      <c r="V83" s="84">
        <v>1684.22</v>
      </c>
      <c r="W83" s="84">
        <v>1877.57</v>
      </c>
      <c r="X83" s="84">
        <v>2199.9789999999998</v>
      </c>
      <c r="Y83" s="84">
        <v>2072.7289999999998</v>
      </c>
      <c r="Z83" s="84">
        <v>2242.424</v>
      </c>
      <c r="AA83" s="84">
        <v>2353.8649999999998</v>
      </c>
      <c r="AB83" s="115">
        <v>3000.9470000000001</v>
      </c>
      <c r="AC83" s="115">
        <v>3268.5459999999998</v>
      </c>
      <c r="AD83" s="84">
        <v>2382.1849999999999</v>
      </c>
      <c r="AE83" s="84">
        <v>2566.808</v>
      </c>
      <c r="AF83" s="84">
        <v>2536.2860000000001</v>
      </c>
      <c r="AG83" s="84">
        <v>2442.6030000000001</v>
      </c>
      <c r="AH83" s="115">
        <v>2046.192</v>
      </c>
      <c r="AI83" s="115">
        <v>1997.9990000000005</v>
      </c>
      <c r="AJ83" s="357">
        <v>1738.4959999999999</v>
      </c>
      <c r="AK83" s="115">
        <v>2001.664</v>
      </c>
      <c r="AL83" s="115">
        <v>1678.2159999999999</v>
      </c>
      <c r="AM83" s="115">
        <v>2697.538</v>
      </c>
      <c r="AN83" s="115">
        <v>3207.5740000000001</v>
      </c>
      <c r="AO83" s="115">
        <v>3490.759</v>
      </c>
      <c r="AP83" s="115">
        <v>3181.0709999999999</v>
      </c>
    </row>
    <row r="84" spans="2:42" s="70" customFormat="1" ht="15.6" customHeight="1" x14ac:dyDescent="0.25">
      <c r="B84" s="75"/>
      <c r="C84" s="81"/>
      <c r="D84" s="75" t="s">
        <v>567</v>
      </c>
      <c r="E84" s="81" t="s">
        <v>568</v>
      </c>
      <c r="F84" s="96" t="s">
        <v>6</v>
      </c>
      <c r="G84" s="96" t="s">
        <v>6</v>
      </c>
      <c r="H84" s="96" t="s">
        <v>6</v>
      </c>
      <c r="I84" s="96" t="s">
        <v>6</v>
      </c>
      <c r="J84" s="96" t="s">
        <v>6</v>
      </c>
      <c r="K84" s="84">
        <v>0.67600000000000005</v>
      </c>
      <c r="L84" s="84">
        <v>3.1120000000000001</v>
      </c>
      <c r="M84" s="84">
        <v>5.8760000000000003</v>
      </c>
      <c r="N84" s="84">
        <v>9.0079999999999991</v>
      </c>
      <c r="O84" s="84">
        <v>5.8920000000000003</v>
      </c>
      <c r="P84" s="84">
        <v>5.4269999999999996</v>
      </c>
      <c r="Q84" s="84">
        <v>10.145</v>
      </c>
      <c r="R84" s="84">
        <v>20.838999999999999</v>
      </c>
      <c r="S84" s="84">
        <v>15.699</v>
      </c>
      <c r="T84" s="84">
        <v>33.44</v>
      </c>
      <c r="U84" s="84">
        <v>29.952000000000002</v>
      </c>
      <c r="V84" s="84">
        <v>50.673000000000002</v>
      </c>
      <c r="W84" s="84">
        <v>34.152999999999999</v>
      </c>
      <c r="X84" s="84">
        <v>38.070999999999998</v>
      </c>
      <c r="Y84" s="84">
        <v>37.316000000000003</v>
      </c>
      <c r="Z84" s="84">
        <v>47.343000000000004</v>
      </c>
      <c r="AA84" s="84">
        <v>41.069000000000003</v>
      </c>
      <c r="AB84" s="115">
        <v>44.134</v>
      </c>
      <c r="AC84" s="115">
        <v>40.311</v>
      </c>
      <c r="AD84" s="84">
        <v>63.883000000000003</v>
      </c>
      <c r="AE84" s="84">
        <v>68.123999999999995</v>
      </c>
      <c r="AF84" s="84">
        <v>45.421999999999997</v>
      </c>
      <c r="AG84" s="84">
        <v>64.834999999999994</v>
      </c>
      <c r="AH84" s="125">
        <v>47.387</v>
      </c>
      <c r="AI84" s="125">
        <v>51.643999999999998</v>
      </c>
      <c r="AJ84" s="376">
        <v>66.668000000000006</v>
      </c>
      <c r="AK84" s="125">
        <v>110.48700000000001</v>
      </c>
      <c r="AL84" s="125">
        <v>34.853000000000002</v>
      </c>
      <c r="AM84" s="115">
        <v>70.608000000000018</v>
      </c>
      <c r="AN84" s="115">
        <v>70.542000000000002</v>
      </c>
      <c r="AO84" s="115">
        <v>98.194999999999993</v>
      </c>
      <c r="AP84" s="115">
        <v>94.084000000000003</v>
      </c>
    </row>
    <row r="85" spans="2:42" s="70" customFormat="1" ht="15.6" customHeight="1" x14ac:dyDescent="0.25">
      <c r="B85" s="75"/>
      <c r="C85" s="81"/>
      <c r="D85" s="75" t="s">
        <v>569</v>
      </c>
      <c r="E85" s="81" t="s">
        <v>570</v>
      </c>
      <c r="F85" s="96" t="s">
        <v>6</v>
      </c>
      <c r="G85" s="96" t="s">
        <v>6</v>
      </c>
      <c r="H85" s="96" t="s">
        <v>6</v>
      </c>
      <c r="I85" s="96" t="s">
        <v>6</v>
      </c>
      <c r="J85" s="96" t="s">
        <v>6</v>
      </c>
      <c r="K85" s="84">
        <v>0.52</v>
      </c>
      <c r="L85" s="84">
        <v>1.159</v>
      </c>
      <c r="M85" s="84">
        <v>3.778</v>
      </c>
      <c r="N85" s="84">
        <v>15.180999999999999</v>
      </c>
      <c r="O85" s="84">
        <v>9.59</v>
      </c>
      <c r="P85" s="84">
        <v>3.048</v>
      </c>
      <c r="Q85" s="84">
        <v>11.577999999999999</v>
      </c>
      <c r="R85" s="84">
        <v>26.033000000000001</v>
      </c>
      <c r="S85" s="84">
        <v>24.594999999999999</v>
      </c>
      <c r="T85" s="84">
        <v>50.045000000000002</v>
      </c>
      <c r="U85" s="84">
        <v>51.155999999999999</v>
      </c>
      <c r="V85" s="84">
        <v>78.212000000000003</v>
      </c>
      <c r="W85" s="84">
        <v>60.802</v>
      </c>
      <c r="X85" s="84">
        <v>71.709000000000003</v>
      </c>
      <c r="Y85" s="84">
        <v>60.57</v>
      </c>
      <c r="Z85" s="84">
        <v>71.41</v>
      </c>
      <c r="AA85" s="84">
        <v>104.474</v>
      </c>
      <c r="AB85" s="115">
        <v>142.54499999999999</v>
      </c>
      <c r="AC85" s="115">
        <v>120.307</v>
      </c>
      <c r="AD85" s="84">
        <v>58.935000000000002</v>
      </c>
      <c r="AE85" s="84">
        <v>94.23</v>
      </c>
      <c r="AF85" s="84">
        <v>71.715999999999994</v>
      </c>
      <c r="AG85" s="84">
        <v>76.055000000000007</v>
      </c>
      <c r="AH85" s="125">
        <v>85.659000000000006</v>
      </c>
      <c r="AI85" s="125">
        <v>169.15200000000004</v>
      </c>
      <c r="AJ85" s="376">
        <v>93.665999999999997</v>
      </c>
      <c r="AK85" s="125">
        <v>70.021000000000001</v>
      </c>
      <c r="AL85" s="125">
        <v>64.171000000000006</v>
      </c>
      <c r="AM85" s="115">
        <v>71.353000000000009</v>
      </c>
      <c r="AN85" s="115">
        <v>68.557000000000002</v>
      </c>
      <c r="AO85" s="115">
        <v>73.209000000000003</v>
      </c>
      <c r="AP85" s="115">
        <v>118.89100000000001</v>
      </c>
    </row>
    <row r="86" spans="2:42" s="70" customFormat="1" ht="15.6" customHeight="1" x14ac:dyDescent="0.25">
      <c r="B86" s="75"/>
      <c r="C86" s="81"/>
      <c r="D86" s="75" t="s">
        <v>571</v>
      </c>
      <c r="E86" s="81" t="s">
        <v>572</v>
      </c>
      <c r="F86" s="96" t="s">
        <v>6</v>
      </c>
      <c r="G86" s="96" t="s">
        <v>6</v>
      </c>
      <c r="H86" s="96" t="s">
        <v>6</v>
      </c>
      <c r="I86" s="96" t="s">
        <v>6</v>
      </c>
      <c r="J86" s="96" t="s">
        <v>6</v>
      </c>
      <c r="K86" s="84">
        <v>5.7759999999999998</v>
      </c>
      <c r="L86" s="84">
        <v>14.000999999999999</v>
      </c>
      <c r="M86" s="84">
        <v>13.31</v>
      </c>
      <c r="N86" s="84">
        <v>24.331</v>
      </c>
      <c r="O86" s="84">
        <v>23.248999999999999</v>
      </c>
      <c r="P86" s="84">
        <v>31.756</v>
      </c>
      <c r="Q86" s="84">
        <v>21.324999999999999</v>
      </c>
      <c r="R86" s="84">
        <v>33.933</v>
      </c>
      <c r="S86" s="84">
        <v>23.300999999999998</v>
      </c>
      <c r="T86" s="84">
        <v>58.35</v>
      </c>
      <c r="U86" s="84">
        <v>19.535</v>
      </c>
      <c r="V86" s="84">
        <v>31.314</v>
      </c>
      <c r="W86" s="84">
        <v>26.052</v>
      </c>
      <c r="X86" s="84">
        <v>17.126999999999999</v>
      </c>
      <c r="Y86" s="84">
        <v>34.380000000000003</v>
      </c>
      <c r="Z86" s="84">
        <v>39.084000000000003</v>
      </c>
      <c r="AA86" s="83">
        <v>54.512</v>
      </c>
      <c r="AB86" s="115">
        <v>46.292000000000002</v>
      </c>
      <c r="AC86" s="115">
        <v>58.98</v>
      </c>
      <c r="AD86" s="83">
        <v>37.631999999999998</v>
      </c>
      <c r="AE86" s="83">
        <v>51.716000000000001</v>
      </c>
      <c r="AF86" s="84">
        <v>39.165999999999997</v>
      </c>
      <c r="AG86" s="84">
        <v>22.210999999999999</v>
      </c>
      <c r="AH86" s="125">
        <v>60.115000000000002</v>
      </c>
      <c r="AI86" s="125">
        <v>56.688000000000002</v>
      </c>
      <c r="AJ86" s="376">
        <v>25.399000000000004</v>
      </c>
      <c r="AK86" s="125">
        <v>27.858000000000001</v>
      </c>
      <c r="AL86" s="125">
        <v>23.357000000000003</v>
      </c>
      <c r="AM86" s="115">
        <v>20.134999999999998</v>
      </c>
      <c r="AN86" s="115">
        <v>66.448999999999998</v>
      </c>
      <c r="AO86" s="115">
        <v>46.177</v>
      </c>
      <c r="AP86" s="115">
        <v>62.902999999999999</v>
      </c>
    </row>
    <row r="87" spans="2:42" s="70" customFormat="1" ht="15.6" customHeight="1" x14ac:dyDescent="0.25">
      <c r="B87" s="2" t="s">
        <v>573</v>
      </c>
      <c r="C87" s="78" t="s">
        <v>574</v>
      </c>
      <c r="D87" s="78"/>
      <c r="E87" s="78"/>
      <c r="F87" s="95" t="s">
        <v>6</v>
      </c>
      <c r="G87" s="95" t="s">
        <v>6</v>
      </c>
      <c r="H87" s="95" t="s">
        <v>6</v>
      </c>
      <c r="I87" s="95" t="s">
        <v>6</v>
      </c>
      <c r="J87" s="95" t="s">
        <v>6</v>
      </c>
      <c r="K87" s="79">
        <v>388.80399999999997</v>
      </c>
      <c r="L87" s="79">
        <v>484.75900000000001</v>
      </c>
      <c r="M87" s="79">
        <v>516.88199999999995</v>
      </c>
      <c r="N87" s="79">
        <v>597.46900000000005</v>
      </c>
      <c r="O87" s="79">
        <v>422.96199999999999</v>
      </c>
      <c r="P87" s="79">
        <v>717.20299999999997</v>
      </c>
      <c r="Q87" s="79">
        <v>805.39200000000005</v>
      </c>
      <c r="R87" s="79">
        <v>675.447</v>
      </c>
      <c r="S87" s="79">
        <v>752.80399999999997</v>
      </c>
      <c r="T87" s="79">
        <v>1821.9929999999999</v>
      </c>
      <c r="U87" s="79">
        <v>2928.7309999999998</v>
      </c>
      <c r="V87" s="79">
        <v>2265.3919999999998</v>
      </c>
      <c r="W87" s="79">
        <v>2668.7840000000001</v>
      </c>
      <c r="X87" s="79">
        <v>3244.6049999999996</v>
      </c>
      <c r="Y87" s="79">
        <v>2865.5290000000005</v>
      </c>
      <c r="Z87" s="79">
        <v>3711.7690000000002</v>
      </c>
      <c r="AA87" s="79">
        <v>4776.4309999999996</v>
      </c>
      <c r="AB87" s="114">
        <v>4577.4719999999998</v>
      </c>
      <c r="AC87" s="114">
        <v>4706.76</v>
      </c>
      <c r="AD87" s="79">
        <v>7398.1149999999998</v>
      </c>
      <c r="AE87" s="79">
        <v>5243.2569999999996</v>
      </c>
      <c r="AF87" s="79">
        <v>4648.5559999999996</v>
      </c>
      <c r="AG87" s="79">
        <v>4886.4830000000002</v>
      </c>
      <c r="AH87" s="114">
        <v>3258.8470000000002</v>
      </c>
      <c r="AI87" s="114">
        <v>3459.1550000000002</v>
      </c>
      <c r="AJ87" s="372">
        <v>6786.9320000000007</v>
      </c>
      <c r="AK87" s="114">
        <v>4617.2929999999997</v>
      </c>
      <c r="AL87" s="114">
        <v>3271.011</v>
      </c>
      <c r="AM87" s="114">
        <v>4299.5</v>
      </c>
      <c r="AN87" s="114">
        <v>7277.1119999999992</v>
      </c>
      <c r="AO87" s="114">
        <v>6457.0520000000006</v>
      </c>
      <c r="AP87" s="114">
        <v>7655.6589999999997</v>
      </c>
    </row>
    <row r="88" spans="2:42" s="70" customFormat="1" ht="15.6" customHeight="1" x14ac:dyDescent="0.25">
      <c r="B88" s="75"/>
      <c r="C88" s="81"/>
      <c r="D88" s="75" t="s">
        <v>575</v>
      </c>
      <c r="E88" s="81" t="s">
        <v>576</v>
      </c>
      <c r="F88" s="96" t="s">
        <v>6</v>
      </c>
      <c r="G88" s="96" t="s">
        <v>6</v>
      </c>
      <c r="H88" s="96" t="s">
        <v>6</v>
      </c>
      <c r="I88" s="96" t="s">
        <v>6</v>
      </c>
      <c r="J88" s="96" t="s">
        <v>6</v>
      </c>
      <c r="K88" s="84">
        <v>60.51</v>
      </c>
      <c r="L88" s="84">
        <v>136.12200000000001</v>
      </c>
      <c r="M88" s="84">
        <v>32.427999999999997</v>
      </c>
      <c r="N88" s="84">
        <v>32.319000000000003</v>
      </c>
      <c r="O88" s="84">
        <v>36.634999999999998</v>
      </c>
      <c r="P88" s="84">
        <v>50.945999999999998</v>
      </c>
      <c r="Q88" s="84">
        <v>46.962000000000003</v>
      </c>
      <c r="R88" s="84">
        <v>8.66</v>
      </c>
      <c r="S88" s="84">
        <v>57.411000000000001</v>
      </c>
      <c r="T88" s="84">
        <v>197.92500000000001</v>
      </c>
      <c r="U88" s="84">
        <v>828.25099999999998</v>
      </c>
      <c r="V88" s="84">
        <v>286.54500000000002</v>
      </c>
      <c r="W88" s="84">
        <v>273.73500000000001</v>
      </c>
      <c r="X88" s="84">
        <v>275.495</v>
      </c>
      <c r="Y88" s="84">
        <v>315.47399999999999</v>
      </c>
      <c r="Z88" s="84">
        <v>373.887</v>
      </c>
      <c r="AA88" s="84">
        <v>275.25700000000001</v>
      </c>
      <c r="AB88" s="115">
        <v>394.49599999999998</v>
      </c>
      <c r="AC88" s="115">
        <v>1096.8610000000001</v>
      </c>
      <c r="AD88" s="84">
        <v>5336.9120000000003</v>
      </c>
      <c r="AE88" s="84">
        <v>3646.05</v>
      </c>
      <c r="AF88" s="84">
        <v>3215.049</v>
      </c>
      <c r="AG88" s="84">
        <v>3667.0430000000001</v>
      </c>
      <c r="AH88" s="115">
        <v>1562.1070000000004</v>
      </c>
      <c r="AI88" s="115">
        <v>1701.0130000000001</v>
      </c>
      <c r="AJ88" s="357">
        <v>2590.6150000000002</v>
      </c>
      <c r="AK88" s="115">
        <v>1919.9759999999999</v>
      </c>
      <c r="AL88" s="115">
        <v>1091.1679999999999</v>
      </c>
      <c r="AM88" s="115">
        <v>1271.96</v>
      </c>
      <c r="AN88" s="115">
        <v>1065.413</v>
      </c>
      <c r="AO88" s="115">
        <v>1505.89</v>
      </c>
      <c r="AP88" s="115">
        <v>1127.884</v>
      </c>
    </row>
    <row r="89" spans="2:42" s="70" customFormat="1" ht="15.6" customHeight="1" x14ac:dyDescent="0.25">
      <c r="B89" s="75"/>
      <c r="C89" s="81"/>
      <c r="D89" s="75" t="s">
        <v>577</v>
      </c>
      <c r="E89" s="81" t="s">
        <v>578</v>
      </c>
      <c r="F89" s="96" t="s">
        <v>6</v>
      </c>
      <c r="G89" s="96" t="s">
        <v>6</v>
      </c>
      <c r="H89" s="96" t="s">
        <v>6</v>
      </c>
      <c r="I89" s="96" t="s">
        <v>6</v>
      </c>
      <c r="J89" s="96" t="s">
        <v>6</v>
      </c>
      <c r="K89" s="84">
        <v>300.95499999999998</v>
      </c>
      <c r="L89" s="84">
        <v>168.85900000000001</v>
      </c>
      <c r="M89" s="84">
        <v>302.00299999999999</v>
      </c>
      <c r="N89" s="84">
        <v>372.91399999999999</v>
      </c>
      <c r="O89" s="84">
        <v>268.61900000000003</v>
      </c>
      <c r="P89" s="84">
        <v>525.94399999999996</v>
      </c>
      <c r="Q89" s="84">
        <v>501.44200000000001</v>
      </c>
      <c r="R89" s="84">
        <v>308.142</v>
      </c>
      <c r="S89" s="84">
        <v>475.37900000000002</v>
      </c>
      <c r="T89" s="84">
        <v>1074.06</v>
      </c>
      <c r="U89" s="84">
        <v>1294.2670000000001</v>
      </c>
      <c r="V89" s="84">
        <v>1268.3599999999999</v>
      </c>
      <c r="W89" s="84">
        <v>1755.6759999999999</v>
      </c>
      <c r="X89" s="84">
        <v>2421.1869999999999</v>
      </c>
      <c r="Y89" s="84">
        <v>2115.0940000000001</v>
      </c>
      <c r="Z89" s="84">
        <v>1696.604</v>
      </c>
      <c r="AA89" s="84">
        <v>1278.7239999999999</v>
      </c>
      <c r="AB89" s="115">
        <v>1487.3489999999999</v>
      </c>
      <c r="AC89" s="115">
        <v>1310.271</v>
      </c>
      <c r="AD89" s="84">
        <v>721.36199999999997</v>
      </c>
      <c r="AE89" s="84">
        <v>764.08799999999997</v>
      </c>
      <c r="AF89" s="84">
        <v>734.51499999999999</v>
      </c>
      <c r="AG89" s="84">
        <v>606.62300000000005</v>
      </c>
      <c r="AH89" s="134">
        <v>1028.296</v>
      </c>
      <c r="AI89" s="134">
        <v>1256.6889999999999</v>
      </c>
      <c r="AJ89" s="362">
        <v>3484.6289999999999</v>
      </c>
      <c r="AK89" s="134">
        <v>2224.0489999999995</v>
      </c>
      <c r="AL89" s="134">
        <v>1771.5280000000002</v>
      </c>
      <c r="AM89" s="115">
        <v>2241.69</v>
      </c>
      <c r="AN89" s="115">
        <v>5054.03</v>
      </c>
      <c r="AO89" s="115">
        <v>3902.9290000000001</v>
      </c>
      <c r="AP89" s="115">
        <v>5365.1570000000002</v>
      </c>
    </row>
    <row r="90" spans="2:42" s="70" customFormat="1" ht="15.6" customHeight="1" x14ac:dyDescent="0.25">
      <c r="B90" s="75"/>
      <c r="C90" s="81"/>
      <c r="D90" s="75" t="s">
        <v>579</v>
      </c>
      <c r="E90" s="81" t="s">
        <v>580</v>
      </c>
      <c r="F90" s="96" t="s">
        <v>6</v>
      </c>
      <c r="G90" s="96" t="s">
        <v>6</v>
      </c>
      <c r="H90" s="96" t="s">
        <v>6</v>
      </c>
      <c r="I90" s="96" t="s">
        <v>6</v>
      </c>
      <c r="J90" s="96" t="s">
        <v>6</v>
      </c>
      <c r="K90" s="84">
        <v>27.338999999999999</v>
      </c>
      <c r="L90" s="84">
        <v>179.77799999999999</v>
      </c>
      <c r="M90" s="84">
        <v>182.45099999999999</v>
      </c>
      <c r="N90" s="84">
        <v>192.23599999999999</v>
      </c>
      <c r="O90" s="84">
        <v>117.708</v>
      </c>
      <c r="P90" s="84">
        <v>140.31299999999999</v>
      </c>
      <c r="Q90" s="84">
        <v>256.988</v>
      </c>
      <c r="R90" s="84">
        <v>358.64499999999998</v>
      </c>
      <c r="S90" s="84">
        <v>220.01400000000001</v>
      </c>
      <c r="T90" s="84">
        <v>550.00800000000004</v>
      </c>
      <c r="U90" s="84">
        <v>806.21299999999997</v>
      </c>
      <c r="V90" s="84">
        <v>710.48699999999997</v>
      </c>
      <c r="W90" s="84">
        <v>639.37300000000005</v>
      </c>
      <c r="X90" s="84">
        <v>547.923</v>
      </c>
      <c r="Y90" s="84">
        <v>434.96100000000001</v>
      </c>
      <c r="Z90" s="84">
        <v>1641.278</v>
      </c>
      <c r="AA90" s="84">
        <v>3222.45</v>
      </c>
      <c r="AB90" s="115">
        <v>2695.627</v>
      </c>
      <c r="AC90" s="115">
        <v>2299.6280000000002</v>
      </c>
      <c r="AD90" s="84">
        <v>1339.8409999999999</v>
      </c>
      <c r="AE90" s="84">
        <v>833.11900000000003</v>
      </c>
      <c r="AF90" s="84">
        <v>698.99199999999996</v>
      </c>
      <c r="AG90" s="84">
        <v>612.81700000000001</v>
      </c>
      <c r="AH90" s="125">
        <v>668.44399999999985</v>
      </c>
      <c r="AI90" s="125">
        <v>501.45299999999997</v>
      </c>
      <c r="AJ90" s="376">
        <v>711.6880000000001</v>
      </c>
      <c r="AK90" s="125">
        <v>473.26800000000009</v>
      </c>
      <c r="AL90" s="125">
        <v>408.31500000000011</v>
      </c>
      <c r="AM90" s="115">
        <v>785.85000000000025</v>
      </c>
      <c r="AN90" s="115">
        <v>1157.6690000000001</v>
      </c>
      <c r="AO90" s="115">
        <v>1048.2329999999999</v>
      </c>
      <c r="AP90" s="115">
        <v>1162.6179999999999</v>
      </c>
    </row>
    <row r="91" spans="2:42" s="70" customFormat="1" ht="15.6" customHeight="1" x14ac:dyDescent="0.25">
      <c r="B91" s="2" t="s">
        <v>581</v>
      </c>
      <c r="C91" s="78" t="s">
        <v>582</v>
      </c>
      <c r="D91" s="78"/>
      <c r="E91" s="78"/>
      <c r="F91" s="99" t="s">
        <v>6</v>
      </c>
      <c r="G91" s="99" t="s">
        <v>6</v>
      </c>
      <c r="H91" s="99" t="s">
        <v>6</v>
      </c>
      <c r="I91" s="99" t="s">
        <v>6</v>
      </c>
      <c r="J91" s="99" t="s">
        <v>6</v>
      </c>
      <c r="K91" s="79">
        <v>203.744</v>
      </c>
      <c r="L91" s="79">
        <v>10.576000000000001</v>
      </c>
      <c r="M91" s="79">
        <v>19.247</v>
      </c>
      <c r="N91" s="79">
        <v>12.829000000000001</v>
      </c>
      <c r="O91" s="79">
        <v>6.9</v>
      </c>
      <c r="P91" s="79">
        <v>4.3849999999999998</v>
      </c>
      <c r="Q91" s="79">
        <v>8.33</v>
      </c>
      <c r="R91" s="79">
        <v>11.977</v>
      </c>
      <c r="S91" s="79">
        <v>44.448</v>
      </c>
      <c r="T91" s="79">
        <v>158.017</v>
      </c>
      <c r="U91" s="79">
        <v>80.588999999999999</v>
      </c>
      <c r="V91" s="79">
        <v>147.08000000000001</v>
      </c>
      <c r="W91" s="79">
        <v>210.58799999999999</v>
      </c>
      <c r="X91" s="79">
        <v>145.30600000000001</v>
      </c>
      <c r="Y91" s="79">
        <v>142.71700000000001</v>
      </c>
      <c r="Z91" s="79">
        <v>352.07900000000001</v>
      </c>
      <c r="AA91" s="79">
        <v>579.67200000000003</v>
      </c>
      <c r="AB91" s="120">
        <v>471.72199999999998</v>
      </c>
      <c r="AC91" s="114">
        <v>377.899</v>
      </c>
      <c r="AD91" s="79">
        <v>437.173</v>
      </c>
      <c r="AE91" s="79">
        <v>492.15100000000001</v>
      </c>
      <c r="AF91" s="85">
        <v>309.464</v>
      </c>
      <c r="AG91" s="79">
        <v>309.37200000000001</v>
      </c>
      <c r="AH91" s="114">
        <v>377.27400000000006</v>
      </c>
      <c r="AI91" s="126">
        <v>313.95799999999997</v>
      </c>
      <c r="AJ91" s="380">
        <v>266.92900000000003</v>
      </c>
      <c r="AK91" s="126">
        <v>278.459</v>
      </c>
      <c r="AL91" s="126">
        <v>43.945999999999998</v>
      </c>
      <c r="AM91" s="114">
        <v>111.27499999999996</v>
      </c>
      <c r="AN91" s="114">
        <v>599.30399999999997</v>
      </c>
      <c r="AO91" s="114">
        <v>374.36099999999999</v>
      </c>
      <c r="AP91" s="114">
        <v>601.36300000000006</v>
      </c>
    </row>
    <row r="92" spans="2:42" s="70" customFormat="1" ht="15.6" customHeight="1" x14ac:dyDescent="0.25">
      <c r="B92" s="75"/>
      <c r="C92" s="81"/>
      <c r="D92" s="75" t="s">
        <v>583</v>
      </c>
      <c r="E92" s="82" t="s">
        <v>584</v>
      </c>
      <c r="F92" s="96" t="s">
        <v>6</v>
      </c>
      <c r="G92" s="96" t="s">
        <v>6</v>
      </c>
      <c r="H92" s="96" t="s">
        <v>6</v>
      </c>
      <c r="I92" s="96" t="s">
        <v>6</v>
      </c>
      <c r="J92" s="96" t="s">
        <v>6</v>
      </c>
      <c r="K92" s="84">
        <v>203.744</v>
      </c>
      <c r="L92" s="84">
        <v>10.576000000000001</v>
      </c>
      <c r="M92" s="84">
        <v>19.247</v>
      </c>
      <c r="N92" s="84">
        <v>12.829000000000001</v>
      </c>
      <c r="O92" s="84">
        <v>6.9</v>
      </c>
      <c r="P92" s="84">
        <v>4.3849999999999998</v>
      </c>
      <c r="Q92" s="84">
        <v>8.33</v>
      </c>
      <c r="R92" s="84">
        <v>11.977</v>
      </c>
      <c r="S92" s="84">
        <v>44.448</v>
      </c>
      <c r="T92" s="84">
        <v>158.017</v>
      </c>
      <c r="U92" s="84">
        <v>80.588999999999999</v>
      </c>
      <c r="V92" s="84">
        <v>147.08000000000001</v>
      </c>
      <c r="W92" s="84">
        <v>210.58799999999999</v>
      </c>
      <c r="X92" s="84">
        <v>145.30600000000001</v>
      </c>
      <c r="Y92" s="84">
        <v>142.71700000000001</v>
      </c>
      <c r="Z92" s="84">
        <v>352.07900000000001</v>
      </c>
      <c r="AA92" s="84">
        <v>579.67200000000003</v>
      </c>
      <c r="AB92" s="116">
        <v>471.72199999999998</v>
      </c>
      <c r="AC92" s="115">
        <v>377.899</v>
      </c>
      <c r="AD92" s="84">
        <v>437.173</v>
      </c>
      <c r="AE92" s="84">
        <v>492.15100000000001</v>
      </c>
      <c r="AF92" s="83">
        <v>309.464</v>
      </c>
      <c r="AG92" s="84">
        <v>309.37200000000001</v>
      </c>
      <c r="AH92" s="125">
        <v>377.27400000000006</v>
      </c>
      <c r="AI92" s="125">
        <v>313.95799999999997</v>
      </c>
      <c r="AJ92" s="376">
        <v>266.92900000000003</v>
      </c>
      <c r="AK92" s="125">
        <v>278.459</v>
      </c>
      <c r="AL92" s="125">
        <v>43.945999999999998</v>
      </c>
      <c r="AM92" s="115">
        <v>111.27499999999996</v>
      </c>
      <c r="AN92" s="115">
        <v>599.30399999999997</v>
      </c>
      <c r="AO92" s="115">
        <v>374.36099999999999</v>
      </c>
      <c r="AP92" s="115">
        <v>601.36300000000006</v>
      </c>
    </row>
    <row r="93" spans="2:42" s="70" customFormat="1" ht="15.6" customHeight="1" x14ac:dyDescent="0.25">
      <c r="B93" s="2" t="s">
        <v>585</v>
      </c>
      <c r="C93" s="78" t="s">
        <v>586</v>
      </c>
      <c r="D93" s="2"/>
      <c r="E93" s="78"/>
      <c r="F93" s="95" t="s">
        <v>6</v>
      </c>
      <c r="G93" s="95" t="s">
        <v>6</v>
      </c>
      <c r="H93" s="95" t="s">
        <v>6</v>
      </c>
      <c r="I93" s="95" t="s">
        <v>6</v>
      </c>
      <c r="J93" s="95" t="s">
        <v>6</v>
      </c>
      <c r="K93" s="79">
        <v>1025.1670000000001</v>
      </c>
      <c r="L93" s="79">
        <v>915.404</v>
      </c>
      <c r="M93" s="79">
        <v>2823.9949999999999</v>
      </c>
      <c r="N93" s="79">
        <v>2239.5530000000003</v>
      </c>
      <c r="O93" s="79">
        <v>2088.3429999999998</v>
      </c>
      <c r="P93" s="79">
        <v>2587.0989999999997</v>
      </c>
      <c r="Q93" s="79">
        <v>6224.6810000000005</v>
      </c>
      <c r="R93" s="79">
        <v>1665.347</v>
      </c>
      <c r="S93" s="79">
        <v>1633.09</v>
      </c>
      <c r="T93" s="79">
        <v>6815.0439999999999</v>
      </c>
      <c r="U93" s="79">
        <v>4920.7349999999988</v>
      </c>
      <c r="V93" s="79">
        <v>12605.111000000001</v>
      </c>
      <c r="W93" s="79">
        <v>7690.3639999999996</v>
      </c>
      <c r="X93" s="79">
        <v>4520.5340000000006</v>
      </c>
      <c r="Y93" s="79">
        <v>8049.1059999999998</v>
      </c>
      <c r="Z93" s="79">
        <v>14961.066000000001</v>
      </c>
      <c r="AA93" s="79">
        <v>10942.465</v>
      </c>
      <c r="AB93" s="114">
        <v>5808.4620000000004</v>
      </c>
      <c r="AC93" s="114">
        <v>5178.585</v>
      </c>
      <c r="AD93" s="79">
        <v>30299.318000000003</v>
      </c>
      <c r="AE93" s="79">
        <v>7044.5949999999993</v>
      </c>
      <c r="AF93" s="79">
        <v>8459.59</v>
      </c>
      <c r="AG93" s="79">
        <v>4563.2750000000005</v>
      </c>
      <c r="AH93" s="114">
        <v>3828.5580000000009</v>
      </c>
      <c r="AI93" s="114">
        <v>4774.3519999999999</v>
      </c>
      <c r="AJ93" s="372">
        <v>6835.2990000000009</v>
      </c>
      <c r="AK93" s="114">
        <v>8126.0929999999998</v>
      </c>
      <c r="AL93" s="114">
        <v>7038.2269999999999</v>
      </c>
      <c r="AM93" s="114">
        <v>12328.366999999998</v>
      </c>
      <c r="AN93" s="114">
        <v>15275.973</v>
      </c>
      <c r="AO93" s="114">
        <v>19642.791000000001</v>
      </c>
      <c r="AP93" s="114">
        <v>17818.579000000002</v>
      </c>
    </row>
    <row r="94" spans="2:42" s="70" customFormat="1" ht="15.6" customHeight="1" x14ac:dyDescent="0.25">
      <c r="B94" s="75"/>
      <c r="C94" s="81"/>
      <c r="D94" s="75" t="s">
        <v>587</v>
      </c>
      <c r="E94" s="81" t="s">
        <v>588</v>
      </c>
      <c r="F94" s="96" t="s">
        <v>6</v>
      </c>
      <c r="G94" s="96" t="s">
        <v>6</v>
      </c>
      <c r="H94" s="96" t="s">
        <v>6</v>
      </c>
      <c r="I94" s="96" t="s">
        <v>6</v>
      </c>
      <c r="J94" s="96" t="s">
        <v>6</v>
      </c>
      <c r="K94" s="84">
        <v>759.26700000000005</v>
      </c>
      <c r="L94" s="84">
        <v>132.285</v>
      </c>
      <c r="M94" s="84">
        <v>595.65200000000004</v>
      </c>
      <c r="N94" s="84">
        <v>307.76100000000002</v>
      </c>
      <c r="O94" s="84">
        <v>755.83900000000006</v>
      </c>
      <c r="P94" s="84">
        <v>569.60799999999995</v>
      </c>
      <c r="Q94" s="84">
        <v>2208.3760000000002</v>
      </c>
      <c r="R94" s="84">
        <v>382.786</v>
      </c>
      <c r="S94" s="84">
        <v>642.37</v>
      </c>
      <c r="T94" s="84">
        <v>3557.5740000000001</v>
      </c>
      <c r="U94" s="84">
        <v>653.173</v>
      </c>
      <c r="V94" s="84">
        <v>2625.9879999999998</v>
      </c>
      <c r="W94" s="84">
        <v>3057.7489999999998</v>
      </c>
      <c r="X94" s="84">
        <v>572.55399999999997</v>
      </c>
      <c r="Y94" s="84">
        <v>3881.134</v>
      </c>
      <c r="Z94" s="84">
        <v>10409.397000000001</v>
      </c>
      <c r="AA94" s="84">
        <v>6977.9110000000001</v>
      </c>
      <c r="AB94" s="115">
        <v>2133.5340000000001</v>
      </c>
      <c r="AC94" s="115">
        <v>1624.259</v>
      </c>
      <c r="AD94" s="84">
        <v>28051.325000000001</v>
      </c>
      <c r="AE94" s="84">
        <v>3579.732</v>
      </c>
      <c r="AF94" s="84">
        <v>3352.6889999999999</v>
      </c>
      <c r="AG94" s="84">
        <v>378.738</v>
      </c>
      <c r="AH94" s="115">
        <v>1246.48</v>
      </c>
      <c r="AI94" s="115">
        <v>1546.8880000000001</v>
      </c>
      <c r="AJ94" s="357">
        <v>2240.7480000000005</v>
      </c>
      <c r="AK94" s="115">
        <v>2978.7989999999995</v>
      </c>
      <c r="AL94" s="115">
        <v>2603.1109999999999</v>
      </c>
      <c r="AM94" s="115">
        <v>5560.5149999999967</v>
      </c>
      <c r="AN94" s="115">
        <v>7730.7380000000003</v>
      </c>
      <c r="AO94" s="115">
        <v>13219.227000000001</v>
      </c>
      <c r="AP94" s="115">
        <v>11944.798000000001</v>
      </c>
    </row>
    <row r="95" spans="2:42" s="70" customFormat="1" ht="15.6" customHeight="1" x14ac:dyDescent="0.25">
      <c r="B95" s="75"/>
      <c r="C95" s="81"/>
      <c r="D95" s="75" t="s">
        <v>589</v>
      </c>
      <c r="E95" s="81" t="s">
        <v>590</v>
      </c>
      <c r="F95" s="96" t="s">
        <v>6</v>
      </c>
      <c r="G95" s="96" t="s">
        <v>6</v>
      </c>
      <c r="H95" s="96" t="s">
        <v>6</v>
      </c>
      <c r="I95" s="96" t="s">
        <v>6</v>
      </c>
      <c r="J95" s="96" t="s">
        <v>6</v>
      </c>
      <c r="K95" s="84">
        <v>94.872</v>
      </c>
      <c r="L95" s="84">
        <v>176.636</v>
      </c>
      <c r="M95" s="84">
        <v>1857.991</v>
      </c>
      <c r="N95" s="84">
        <v>1482.8920000000001</v>
      </c>
      <c r="O95" s="84">
        <v>793.19399999999996</v>
      </c>
      <c r="P95" s="84">
        <v>1449.443</v>
      </c>
      <c r="Q95" s="84">
        <v>3117.8220000000001</v>
      </c>
      <c r="R95" s="84">
        <v>771.38400000000001</v>
      </c>
      <c r="S95" s="84">
        <v>353.41399999999999</v>
      </c>
      <c r="T95" s="84">
        <v>2354.768</v>
      </c>
      <c r="U95" s="84">
        <v>3158.4459999999999</v>
      </c>
      <c r="V95" s="84">
        <v>8360.8119999999999</v>
      </c>
      <c r="W95" s="84">
        <v>3042.9409999999998</v>
      </c>
      <c r="X95" s="84">
        <v>2337.6550000000002</v>
      </c>
      <c r="Y95" s="84">
        <v>2422.172</v>
      </c>
      <c r="Z95" s="84">
        <v>2422.2979999999998</v>
      </c>
      <c r="AA95" s="84">
        <v>2263.4459999999999</v>
      </c>
      <c r="AB95" s="115">
        <v>2144.4119999999998</v>
      </c>
      <c r="AC95" s="115">
        <v>2089.7710000000002</v>
      </c>
      <c r="AD95" s="84">
        <v>821.58199999999999</v>
      </c>
      <c r="AE95" s="84">
        <v>2269.8029999999999</v>
      </c>
      <c r="AF95" s="84">
        <v>3943.0990000000002</v>
      </c>
      <c r="AG95" s="84">
        <v>2729.3719999999998</v>
      </c>
      <c r="AH95" s="115">
        <v>1223.011</v>
      </c>
      <c r="AI95" s="115">
        <v>1603.5679999999998</v>
      </c>
      <c r="AJ95" s="357">
        <v>2270.0329999999999</v>
      </c>
      <c r="AK95" s="115">
        <v>3011.7719999999999</v>
      </c>
      <c r="AL95" s="115">
        <v>2212.373</v>
      </c>
      <c r="AM95" s="115">
        <v>3927.4459999999985</v>
      </c>
      <c r="AN95" s="115">
        <v>3386.6379999999999</v>
      </c>
      <c r="AO95" s="115">
        <v>3466.1149999999998</v>
      </c>
      <c r="AP95" s="115">
        <v>3207.9780000000001</v>
      </c>
    </row>
    <row r="96" spans="2:42" s="70" customFormat="1" ht="15.6" customHeight="1" x14ac:dyDescent="0.25">
      <c r="B96" s="75"/>
      <c r="C96" s="81"/>
      <c r="D96" s="75" t="s">
        <v>591</v>
      </c>
      <c r="E96" s="81" t="s">
        <v>592</v>
      </c>
      <c r="F96" s="96" t="s">
        <v>6</v>
      </c>
      <c r="G96" s="96" t="s">
        <v>6</v>
      </c>
      <c r="H96" s="96" t="s">
        <v>6</v>
      </c>
      <c r="I96" s="96" t="s">
        <v>6</v>
      </c>
      <c r="J96" s="96" t="s">
        <v>6</v>
      </c>
      <c r="K96" s="84">
        <v>1.173</v>
      </c>
      <c r="L96" s="84">
        <v>13.476000000000001</v>
      </c>
      <c r="M96" s="84">
        <v>16.972999999999999</v>
      </c>
      <c r="N96" s="84">
        <v>2.694</v>
      </c>
      <c r="O96" s="84">
        <v>7.5460000000000003</v>
      </c>
      <c r="P96" s="84">
        <v>16.013999999999999</v>
      </c>
      <c r="Q96" s="84">
        <v>3.6549999999999998</v>
      </c>
      <c r="R96" s="84">
        <v>7.1669999999999998</v>
      </c>
      <c r="S96" s="84">
        <v>10.179</v>
      </c>
      <c r="T96" s="84">
        <v>53.441000000000003</v>
      </c>
      <c r="U96" s="84">
        <v>97.57</v>
      </c>
      <c r="V96" s="84">
        <v>75.905000000000001</v>
      </c>
      <c r="W96" s="84">
        <v>89.171999999999997</v>
      </c>
      <c r="X96" s="84">
        <v>87.852999999999994</v>
      </c>
      <c r="Y96" s="84">
        <v>125.57</v>
      </c>
      <c r="Z96" s="84">
        <v>126.85599999999999</v>
      </c>
      <c r="AA96" s="84">
        <v>81.281000000000006</v>
      </c>
      <c r="AB96" s="115">
        <v>65.792000000000002</v>
      </c>
      <c r="AC96" s="115">
        <v>59.094000000000001</v>
      </c>
      <c r="AD96" s="84">
        <v>38.106000000000002</v>
      </c>
      <c r="AE96" s="84">
        <v>40.485999999999997</v>
      </c>
      <c r="AF96" s="84">
        <v>47.2</v>
      </c>
      <c r="AG96" s="84">
        <v>89.242000000000004</v>
      </c>
      <c r="AH96" s="125">
        <v>92.492000000000004</v>
      </c>
      <c r="AI96" s="125">
        <v>106.90300000000001</v>
      </c>
      <c r="AJ96" s="376">
        <v>211.71200000000002</v>
      </c>
      <c r="AK96" s="125">
        <v>123.423</v>
      </c>
      <c r="AL96" s="125">
        <v>244.53799999999998</v>
      </c>
      <c r="AM96" s="115">
        <v>323.08199999999988</v>
      </c>
      <c r="AN96" s="115">
        <v>279.83600000000001</v>
      </c>
      <c r="AO96" s="115">
        <v>198.071</v>
      </c>
      <c r="AP96" s="115">
        <v>241.69900000000001</v>
      </c>
    </row>
    <row r="97" spans="2:42" s="70" customFormat="1" ht="15.6" customHeight="1" x14ac:dyDescent="0.25">
      <c r="B97" s="75"/>
      <c r="C97" s="81"/>
      <c r="D97" s="75" t="s">
        <v>593</v>
      </c>
      <c r="E97" s="81" t="s">
        <v>594</v>
      </c>
      <c r="F97" s="96" t="s">
        <v>6</v>
      </c>
      <c r="G97" s="96" t="s">
        <v>6</v>
      </c>
      <c r="H97" s="96" t="s">
        <v>6</v>
      </c>
      <c r="I97" s="96" t="s">
        <v>6</v>
      </c>
      <c r="J97" s="96" t="s">
        <v>6</v>
      </c>
      <c r="K97" s="81">
        <v>0</v>
      </c>
      <c r="L97" s="89" t="s">
        <v>405</v>
      </c>
      <c r="M97" s="81">
        <v>0</v>
      </c>
      <c r="N97" s="89" t="s">
        <v>405</v>
      </c>
      <c r="O97" s="81">
        <v>0</v>
      </c>
      <c r="P97" s="81">
        <v>0</v>
      </c>
      <c r="Q97" s="81">
        <v>0</v>
      </c>
      <c r="R97" s="84">
        <v>0.52500000000000002</v>
      </c>
      <c r="S97" s="81">
        <v>0</v>
      </c>
      <c r="T97" s="84">
        <v>2.2970000000000002</v>
      </c>
      <c r="U97" s="89" t="s">
        <v>405</v>
      </c>
      <c r="V97" s="89" t="s">
        <v>405</v>
      </c>
      <c r="W97" s="84">
        <v>2.0369999999999999</v>
      </c>
      <c r="X97" s="81">
        <v>0</v>
      </c>
      <c r="Y97" s="89" t="s">
        <v>405</v>
      </c>
      <c r="Z97" s="81">
        <v>0</v>
      </c>
      <c r="AA97" s="83" t="s">
        <v>405</v>
      </c>
      <c r="AB97" s="118" t="s">
        <v>405</v>
      </c>
      <c r="AC97" s="115">
        <v>1.131</v>
      </c>
      <c r="AD97" s="81">
        <v>0</v>
      </c>
      <c r="AE97" s="84">
        <v>0.78500000000000003</v>
      </c>
      <c r="AF97" s="84">
        <v>1.288</v>
      </c>
      <c r="AG97" s="84">
        <v>0.52100000000000002</v>
      </c>
      <c r="AH97" s="125">
        <v>0</v>
      </c>
      <c r="AI97" s="125">
        <v>0.875</v>
      </c>
      <c r="AJ97" s="376">
        <v>0</v>
      </c>
      <c r="AK97" s="125">
        <v>0</v>
      </c>
      <c r="AL97" s="125">
        <v>0</v>
      </c>
      <c r="AM97" s="115">
        <v>2.5579999999999998</v>
      </c>
      <c r="AN97" s="116" t="s">
        <v>405</v>
      </c>
      <c r="AO97" s="115">
        <v>7.1139999999999999</v>
      </c>
      <c r="AP97" s="124">
        <v>0</v>
      </c>
    </row>
    <row r="98" spans="2:42" s="70" customFormat="1" ht="15.6" customHeight="1" x14ac:dyDescent="0.25">
      <c r="B98" s="75"/>
      <c r="C98" s="81"/>
      <c r="D98" s="75" t="s">
        <v>595</v>
      </c>
      <c r="E98" s="81" t="s">
        <v>596</v>
      </c>
      <c r="F98" s="96" t="s">
        <v>6</v>
      </c>
      <c r="G98" s="96" t="s">
        <v>6</v>
      </c>
      <c r="H98" s="96" t="s">
        <v>6</v>
      </c>
      <c r="I98" s="96" t="s">
        <v>6</v>
      </c>
      <c r="J98" s="96" t="s">
        <v>6</v>
      </c>
      <c r="K98" s="84">
        <v>83.864000000000004</v>
      </c>
      <c r="L98" s="84">
        <v>348.94499999999999</v>
      </c>
      <c r="M98" s="84">
        <v>59.146000000000001</v>
      </c>
      <c r="N98" s="84">
        <v>125.498</v>
      </c>
      <c r="O98" s="84">
        <v>209.39599999999999</v>
      </c>
      <c r="P98" s="84">
        <v>211.62100000000001</v>
      </c>
      <c r="Q98" s="84">
        <v>337.44099999999997</v>
      </c>
      <c r="R98" s="84">
        <v>51.98</v>
      </c>
      <c r="S98" s="84">
        <v>94.254000000000005</v>
      </c>
      <c r="T98" s="84">
        <v>59.085000000000001</v>
      </c>
      <c r="U98" s="84">
        <v>212.381</v>
      </c>
      <c r="V98" s="84">
        <v>711.53899999999999</v>
      </c>
      <c r="W98" s="84">
        <v>785.30399999999997</v>
      </c>
      <c r="X98" s="84">
        <v>783.18899999999996</v>
      </c>
      <c r="Y98" s="84">
        <v>784.81299999999999</v>
      </c>
      <c r="Z98" s="84">
        <v>1162.5640000000001</v>
      </c>
      <c r="AA98" s="84">
        <v>942.35299999999995</v>
      </c>
      <c r="AB98" s="115">
        <v>662.31700000000001</v>
      </c>
      <c r="AC98" s="115">
        <v>640.30399999999997</v>
      </c>
      <c r="AD98" s="84">
        <v>554.93700000000001</v>
      </c>
      <c r="AE98" s="84">
        <v>401.75099999999998</v>
      </c>
      <c r="AF98" s="84">
        <v>414.77199999999999</v>
      </c>
      <c r="AG98" s="84">
        <v>505.137</v>
      </c>
      <c r="AH98" s="125">
        <v>402.86900000000003</v>
      </c>
      <c r="AI98" s="125">
        <v>531.34299999999996</v>
      </c>
      <c r="AJ98" s="376">
        <v>801.22299999999996</v>
      </c>
      <c r="AK98" s="115">
        <v>1087.5170000000001</v>
      </c>
      <c r="AL98" s="115">
        <v>1183.7620000000006</v>
      </c>
      <c r="AM98" s="115">
        <v>1269.8769999999997</v>
      </c>
      <c r="AN98" s="115">
        <v>1624.373</v>
      </c>
      <c r="AO98" s="115">
        <v>1329.4469999999999</v>
      </c>
      <c r="AP98" s="115">
        <v>780.88900000000001</v>
      </c>
    </row>
    <row r="99" spans="2:42" s="70" customFormat="1" ht="15.6" customHeight="1" x14ac:dyDescent="0.25">
      <c r="B99" s="75"/>
      <c r="C99" s="81"/>
      <c r="D99" s="75" t="s">
        <v>597</v>
      </c>
      <c r="E99" s="81" t="s">
        <v>598</v>
      </c>
      <c r="F99" s="96" t="s">
        <v>6</v>
      </c>
      <c r="G99" s="96" t="s">
        <v>6</v>
      </c>
      <c r="H99" s="96" t="s">
        <v>6</v>
      </c>
      <c r="I99" s="96" t="s">
        <v>6</v>
      </c>
      <c r="J99" s="96" t="s">
        <v>6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1">
        <v>0</v>
      </c>
      <c r="S99" s="81">
        <v>0</v>
      </c>
      <c r="T99" s="89" t="s">
        <v>405</v>
      </c>
      <c r="U99" s="84">
        <v>0.55600000000000005</v>
      </c>
      <c r="V99" s="81">
        <v>0</v>
      </c>
      <c r="W99" s="81">
        <v>0</v>
      </c>
      <c r="X99" s="84">
        <v>0.77</v>
      </c>
      <c r="Y99" s="81">
        <v>0</v>
      </c>
      <c r="Z99" s="84">
        <v>1.784</v>
      </c>
      <c r="AA99" s="84">
        <v>9.2550000000000008</v>
      </c>
      <c r="AB99" s="115">
        <v>8.4120000000000008</v>
      </c>
      <c r="AC99" s="116" t="s">
        <v>405</v>
      </c>
      <c r="AD99" s="84">
        <v>3.1120000000000001</v>
      </c>
      <c r="AE99" s="84">
        <v>3.0859999999999999</v>
      </c>
      <c r="AF99" s="81">
        <v>0</v>
      </c>
      <c r="AG99" s="81">
        <v>0</v>
      </c>
      <c r="AH99" s="125">
        <v>14.76</v>
      </c>
      <c r="AI99" s="125">
        <v>4.8520000000000003</v>
      </c>
      <c r="AJ99" s="376">
        <v>0</v>
      </c>
      <c r="AK99" s="125">
        <v>0</v>
      </c>
      <c r="AL99" s="125">
        <v>0</v>
      </c>
      <c r="AM99" s="124">
        <v>0</v>
      </c>
      <c r="AN99" s="124">
        <v>0</v>
      </c>
      <c r="AO99" s="124">
        <v>0</v>
      </c>
      <c r="AP99" s="116" t="s">
        <v>405</v>
      </c>
    </row>
    <row r="100" spans="2:42" s="70" customFormat="1" ht="15.6" customHeight="1" x14ac:dyDescent="0.25">
      <c r="B100" s="75"/>
      <c r="C100" s="81"/>
      <c r="D100" s="75" t="s">
        <v>599</v>
      </c>
      <c r="E100" s="81" t="s">
        <v>600</v>
      </c>
      <c r="F100" s="96" t="s">
        <v>6</v>
      </c>
      <c r="G100" s="96" t="s">
        <v>6</v>
      </c>
      <c r="H100" s="96" t="s">
        <v>6</v>
      </c>
      <c r="I100" s="96" t="s">
        <v>6</v>
      </c>
      <c r="J100" s="96" t="s">
        <v>6</v>
      </c>
      <c r="K100" s="81">
        <v>0</v>
      </c>
      <c r="L100" s="84">
        <v>40.728000000000002</v>
      </c>
      <c r="M100" s="89" t="s">
        <v>405</v>
      </c>
      <c r="N100" s="84">
        <v>39.834000000000003</v>
      </c>
      <c r="O100" s="84">
        <v>30.533000000000001</v>
      </c>
      <c r="P100" s="84">
        <v>23.927</v>
      </c>
      <c r="Q100" s="84">
        <v>24.831</v>
      </c>
      <c r="R100" s="84">
        <v>60.317</v>
      </c>
      <c r="S100" s="89" t="s">
        <v>405</v>
      </c>
      <c r="T100" s="84">
        <v>25.847000000000001</v>
      </c>
      <c r="U100" s="84">
        <v>2.2240000000000002</v>
      </c>
      <c r="V100" s="84">
        <v>68.745999999999995</v>
      </c>
      <c r="W100" s="84">
        <v>25.687999999999999</v>
      </c>
      <c r="X100" s="84">
        <v>3.5430000000000001</v>
      </c>
      <c r="Y100" s="81">
        <v>0</v>
      </c>
      <c r="Z100" s="84">
        <v>0.78500000000000003</v>
      </c>
      <c r="AA100" s="84">
        <v>30.507999999999999</v>
      </c>
      <c r="AB100" s="115">
        <v>1.7549999999999999</v>
      </c>
      <c r="AC100" s="115">
        <v>8.0540000000000003</v>
      </c>
      <c r="AD100" s="84">
        <v>1.8420000000000001</v>
      </c>
      <c r="AE100" s="84">
        <v>18.576000000000001</v>
      </c>
      <c r="AF100" s="84">
        <v>0.63800000000000001</v>
      </c>
      <c r="AG100" s="83" t="s">
        <v>405</v>
      </c>
      <c r="AH100" s="116">
        <v>7.32</v>
      </c>
      <c r="AI100" s="116">
        <v>7.516</v>
      </c>
      <c r="AJ100" s="358">
        <v>3.42</v>
      </c>
      <c r="AK100" s="116">
        <v>122.767</v>
      </c>
      <c r="AL100" s="116">
        <v>8.1010000000000009</v>
      </c>
      <c r="AM100" s="115">
        <v>74.039000000000073</v>
      </c>
      <c r="AN100" s="115">
        <v>231.63800000000001</v>
      </c>
      <c r="AO100" s="115">
        <v>18.341999999999999</v>
      </c>
      <c r="AP100" s="115">
        <v>5.7110000000000003</v>
      </c>
    </row>
    <row r="101" spans="2:42" s="70" customFormat="1" ht="15.6" customHeight="1" x14ac:dyDescent="0.25">
      <c r="B101" s="75"/>
      <c r="C101" s="81"/>
      <c r="D101" s="75" t="s">
        <v>601</v>
      </c>
      <c r="E101" s="81" t="s">
        <v>602</v>
      </c>
      <c r="F101" s="96" t="s">
        <v>6</v>
      </c>
      <c r="G101" s="96" t="s">
        <v>6</v>
      </c>
      <c r="H101" s="96" t="s">
        <v>6</v>
      </c>
      <c r="I101" s="96" t="s">
        <v>6</v>
      </c>
      <c r="J101" s="96" t="s">
        <v>6</v>
      </c>
      <c r="K101" s="81">
        <v>0</v>
      </c>
      <c r="L101" s="81">
        <v>0</v>
      </c>
      <c r="M101" s="81">
        <v>0</v>
      </c>
      <c r="N101" s="81">
        <v>0</v>
      </c>
      <c r="O101" s="89" t="s">
        <v>405</v>
      </c>
      <c r="P101" s="89" t="s">
        <v>405</v>
      </c>
      <c r="Q101" s="89" t="s">
        <v>405</v>
      </c>
      <c r="R101" s="84">
        <v>1.2450000000000001</v>
      </c>
      <c r="S101" s="84">
        <v>1.198</v>
      </c>
      <c r="T101" s="84">
        <v>2.4239999999999999</v>
      </c>
      <c r="U101" s="84">
        <v>0.63500000000000001</v>
      </c>
      <c r="V101" s="84">
        <v>1.887</v>
      </c>
      <c r="W101" s="81">
        <v>0</v>
      </c>
      <c r="X101" s="84">
        <v>0.54400000000000004</v>
      </c>
      <c r="Y101" s="81">
        <v>0</v>
      </c>
      <c r="Z101" s="89" t="s">
        <v>405</v>
      </c>
      <c r="AA101" s="83" t="s">
        <v>405</v>
      </c>
      <c r="AB101" s="118" t="s">
        <v>405</v>
      </c>
      <c r="AC101" s="115">
        <v>3.9660000000000002</v>
      </c>
      <c r="AD101" s="81">
        <v>0</v>
      </c>
      <c r="AE101" s="89" t="s">
        <v>405</v>
      </c>
      <c r="AF101" s="89" t="s">
        <v>405</v>
      </c>
      <c r="AG101" s="81">
        <v>0</v>
      </c>
      <c r="AH101" s="124">
        <v>0</v>
      </c>
      <c r="AI101" s="124" t="s">
        <v>405</v>
      </c>
      <c r="AJ101" s="378">
        <v>0</v>
      </c>
      <c r="AK101" s="124">
        <v>0</v>
      </c>
      <c r="AL101" s="125">
        <v>0</v>
      </c>
      <c r="AM101" s="116" t="s">
        <v>405</v>
      </c>
      <c r="AN101" s="115">
        <v>1.242</v>
      </c>
      <c r="AO101" s="116" t="s">
        <v>405</v>
      </c>
      <c r="AP101" s="116" t="s">
        <v>405</v>
      </c>
    </row>
    <row r="102" spans="2:42" s="70" customFormat="1" ht="15.6" customHeight="1" x14ac:dyDescent="0.25">
      <c r="B102" s="75"/>
      <c r="C102" s="81"/>
      <c r="D102" s="75" t="s">
        <v>603</v>
      </c>
      <c r="E102" s="81" t="s">
        <v>604</v>
      </c>
      <c r="F102" s="96" t="s">
        <v>6</v>
      </c>
      <c r="G102" s="96" t="s">
        <v>6</v>
      </c>
      <c r="H102" s="96" t="s">
        <v>6</v>
      </c>
      <c r="I102" s="96" t="s">
        <v>6</v>
      </c>
      <c r="J102" s="96" t="s">
        <v>6</v>
      </c>
      <c r="K102" s="81">
        <v>0</v>
      </c>
      <c r="L102" s="81">
        <v>0</v>
      </c>
      <c r="M102" s="81">
        <v>0</v>
      </c>
      <c r="N102" s="89" t="s">
        <v>405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1">
        <v>0</v>
      </c>
      <c r="W102" s="81">
        <v>0</v>
      </c>
      <c r="X102" s="84">
        <v>0.97499999999999998</v>
      </c>
      <c r="Y102" s="84">
        <v>1.034</v>
      </c>
      <c r="Z102" s="84">
        <v>2.2160000000000002</v>
      </c>
      <c r="AA102" s="84">
        <v>2.331</v>
      </c>
      <c r="AB102" s="115">
        <v>0.59299999999999997</v>
      </c>
      <c r="AC102" s="115">
        <v>1.7749999999999999</v>
      </c>
      <c r="AD102" s="81">
        <v>0</v>
      </c>
      <c r="AE102" s="84">
        <v>0.57399999999999995</v>
      </c>
      <c r="AF102" s="81">
        <v>0</v>
      </c>
      <c r="AG102" s="84">
        <v>0.71499999999999997</v>
      </c>
      <c r="AH102" s="125">
        <v>0</v>
      </c>
      <c r="AI102" s="125">
        <v>0</v>
      </c>
      <c r="AJ102" s="376">
        <v>0</v>
      </c>
      <c r="AK102" s="124" t="s">
        <v>405</v>
      </c>
      <c r="AL102" s="125">
        <v>0</v>
      </c>
      <c r="AM102" s="124">
        <v>0</v>
      </c>
      <c r="AN102" s="124">
        <v>0</v>
      </c>
      <c r="AO102" s="124">
        <v>0</v>
      </c>
      <c r="AP102" s="116" t="s">
        <v>405</v>
      </c>
    </row>
    <row r="103" spans="2:42" s="70" customFormat="1" ht="15.6" customHeight="1" x14ac:dyDescent="0.25">
      <c r="B103" s="75"/>
      <c r="C103" s="81"/>
      <c r="D103" s="75" t="s">
        <v>605</v>
      </c>
      <c r="E103" s="81" t="s">
        <v>606</v>
      </c>
      <c r="F103" s="96" t="s">
        <v>6</v>
      </c>
      <c r="G103" s="96" t="s">
        <v>6</v>
      </c>
      <c r="H103" s="96" t="s">
        <v>6</v>
      </c>
      <c r="I103" s="96" t="s">
        <v>6</v>
      </c>
      <c r="J103" s="96" t="s">
        <v>6</v>
      </c>
      <c r="K103" s="84">
        <v>37.848999999999997</v>
      </c>
      <c r="L103" s="84">
        <v>80.733999999999995</v>
      </c>
      <c r="M103" s="84">
        <v>107.66</v>
      </c>
      <c r="N103" s="84">
        <v>50.256</v>
      </c>
      <c r="O103" s="84">
        <v>76.007999999999996</v>
      </c>
      <c r="P103" s="84">
        <v>146.97399999999999</v>
      </c>
      <c r="Q103" s="84">
        <v>172.024</v>
      </c>
      <c r="R103" s="84">
        <v>137.52199999999999</v>
      </c>
      <c r="S103" s="84">
        <v>213.827</v>
      </c>
      <c r="T103" s="84">
        <v>341.09</v>
      </c>
      <c r="U103" s="84">
        <v>364.79300000000001</v>
      </c>
      <c r="V103" s="84">
        <v>426.73</v>
      </c>
      <c r="W103" s="84">
        <v>366.42099999999999</v>
      </c>
      <c r="X103" s="84">
        <v>393.98500000000001</v>
      </c>
      <c r="Y103" s="84">
        <v>405.71800000000002</v>
      </c>
      <c r="Z103" s="84">
        <v>392.86799999999999</v>
      </c>
      <c r="AA103" s="84">
        <v>321.79199999999997</v>
      </c>
      <c r="AB103" s="115">
        <v>408.02300000000002</v>
      </c>
      <c r="AC103" s="115">
        <v>279.94299999999998</v>
      </c>
      <c r="AD103" s="84">
        <v>210.953</v>
      </c>
      <c r="AE103" s="84">
        <v>223.565</v>
      </c>
      <c r="AF103" s="84">
        <v>300.803</v>
      </c>
      <c r="AG103" s="84">
        <v>464.04500000000002</v>
      </c>
      <c r="AH103" s="115">
        <v>183.42599999999999</v>
      </c>
      <c r="AI103" s="115">
        <v>322.35500000000013</v>
      </c>
      <c r="AJ103" s="357">
        <v>262.315</v>
      </c>
      <c r="AK103" s="115">
        <v>349.92099999999999</v>
      </c>
      <c r="AL103" s="115">
        <v>282.64299999999986</v>
      </c>
      <c r="AM103" s="115">
        <v>581.33299999999997</v>
      </c>
      <c r="AN103" s="115">
        <v>623.80799999999999</v>
      </c>
      <c r="AO103" s="115">
        <v>563.26400000000001</v>
      </c>
      <c r="AP103" s="115">
        <v>649.65</v>
      </c>
    </row>
    <row r="104" spans="2:42" s="70" customFormat="1" ht="15.6" customHeight="1" x14ac:dyDescent="0.25">
      <c r="B104" s="75"/>
      <c r="C104" s="81"/>
      <c r="D104" s="75" t="s">
        <v>607</v>
      </c>
      <c r="E104" s="81" t="s">
        <v>608</v>
      </c>
      <c r="F104" s="96" t="s">
        <v>6</v>
      </c>
      <c r="G104" s="96" t="s">
        <v>6</v>
      </c>
      <c r="H104" s="96" t="s">
        <v>6</v>
      </c>
      <c r="I104" s="96" t="s">
        <v>6</v>
      </c>
      <c r="J104" s="96" t="s">
        <v>6</v>
      </c>
      <c r="K104" s="84">
        <v>48.142000000000003</v>
      </c>
      <c r="L104" s="84">
        <v>122.411</v>
      </c>
      <c r="M104" s="84">
        <v>186.14099999999999</v>
      </c>
      <c r="N104" s="84">
        <v>230.43</v>
      </c>
      <c r="O104" s="84">
        <v>215.61500000000001</v>
      </c>
      <c r="P104" s="84">
        <v>169.124</v>
      </c>
      <c r="Q104" s="84">
        <v>360.495</v>
      </c>
      <c r="R104" s="84">
        <v>252.42099999999999</v>
      </c>
      <c r="S104" s="84">
        <v>317.42599999999999</v>
      </c>
      <c r="T104" s="84">
        <v>418.45800000000003</v>
      </c>
      <c r="U104" s="84">
        <v>430.87299999999999</v>
      </c>
      <c r="V104" s="84">
        <v>333.28800000000001</v>
      </c>
      <c r="W104" s="84">
        <v>321.05200000000002</v>
      </c>
      <c r="X104" s="84">
        <v>339.46600000000001</v>
      </c>
      <c r="Y104" s="84">
        <v>428.41</v>
      </c>
      <c r="Z104" s="84">
        <v>442.286</v>
      </c>
      <c r="AA104" s="84">
        <v>313.14</v>
      </c>
      <c r="AB104" s="115">
        <v>383.62400000000002</v>
      </c>
      <c r="AC104" s="115">
        <v>470.185</v>
      </c>
      <c r="AD104" s="84">
        <v>617.46100000000001</v>
      </c>
      <c r="AE104" s="84">
        <v>505.84199999999998</v>
      </c>
      <c r="AF104" s="84">
        <v>398.85500000000002</v>
      </c>
      <c r="AG104" s="84">
        <v>395.12700000000001</v>
      </c>
      <c r="AH104" s="115">
        <v>658.2</v>
      </c>
      <c r="AI104" s="115">
        <v>649.89700000000005</v>
      </c>
      <c r="AJ104" s="357">
        <v>1045.848</v>
      </c>
      <c r="AK104" s="115">
        <v>451.87100000000009</v>
      </c>
      <c r="AL104" s="115">
        <v>503.69899999999996</v>
      </c>
      <c r="AM104" s="115">
        <v>589.50800000000061</v>
      </c>
      <c r="AN104" s="115">
        <v>1397.6010000000001</v>
      </c>
      <c r="AO104" s="115">
        <v>840.89499999999998</v>
      </c>
      <c r="AP104" s="115">
        <v>987.40599999999995</v>
      </c>
    </row>
    <row r="105" spans="2:42" s="70" customFormat="1" ht="15.6" customHeight="1" x14ac:dyDescent="0.25">
      <c r="B105" s="2" t="s">
        <v>609</v>
      </c>
      <c r="C105" s="78" t="s">
        <v>610</v>
      </c>
      <c r="D105" s="78"/>
      <c r="E105" s="78"/>
      <c r="F105" s="95" t="s">
        <v>6</v>
      </c>
      <c r="G105" s="95" t="s">
        <v>6</v>
      </c>
      <c r="H105" s="95" t="s">
        <v>6</v>
      </c>
      <c r="I105" s="95" t="s">
        <v>6</v>
      </c>
      <c r="J105" s="95" t="s">
        <v>6</v>
      </c>
      <c r="K105" s="79">
        <v>5877.7</v>
      </c>
      <c r="L105" s="79">
        <v>4784.0680000000002</v>
      </c>
      <c r="M105" s="79">
        <v>9397.5570000000007</v>
      </c>
      <c r="N105" s="79">
        <v>21358.906999999999</v>
      </c>
      <c r="O105" s="79">
        <v>5840.4400000000005</v>
      </c>
      <c r="P105" s="79">
        <v>21888.237000000001</v>
      </c>
      <c r="Q105" s="79">
        <v>16839.027999999998</v>
      </c>
      <c r="R105" s="79">
        <v>24656.53</v>
      </c>
      <c r="S105" s="79">
        <v>15717.609</v>
      </c>
      <c r="T105" s="79">
        <v>15731.6</v>
      </c>
      <c r="U105" s="79">
        <v>18143.150999999998</v>
      </c>
      <c r="V105" s="79">
        <v>24710.3</v>
      </c>
      <c r="W105" s="79">
        <v>30922.378000000001</v>
      </c>
      <c r="X105" s="79">
        <v>39295.892999999996</v>
      </c>
      <c r="Y105" s="79">
        <v>51764.926000000007</v>
      </c>
      <c r="Z105" s="79">
        <v>53492.332000000002</v>
      </c>
      <c r="AA105" s="79">
        <v>42309.591</v>
      </c>
      <c r="AB105" s="114">
        <v>50303.896000000001</v>
      </c>
      <c r="AC105" s="114">
        <v>27278.118999999999</v>
      </c>
      <c r="AD105" s="79">
        <v>9510.9069999999992</v>
      </c>
      <c r="AE105" s="79">
        <v>12542.099</v>
      </c>
      <c r="AF105" s="79">
        <v>22906.665000000001</v>
      </c>
      <c r="AG105" s="79">
        <v>25725.637000000002</v>
      </c>
      <c r="AH105" s="114">
        <v>14483.427999999996</v>
      </c>
      <c r="AI105" s="114">
        <v>17025.048999999995</v>
      </c>
      <c r="AJ105" s="372">
        <v>17659.805000000004</v>
      </c>
      <c r="AK105" s="114">
        <v>18061.464</v>
      </c>
      <c r="AL105" s="114">
        <v>21194.558999999983</v>
      </c>
      <c r="AM105" s="114">
        <v>32430.631000000001</v>
      </c>
      <c r="AN105" s="114">
        <v>46054.097000000002</v>
      </c>
      <c r="AO105" s="114">
        <v>44170.396999999997</v>
      </c>
      <c r="AP105" s="114">
        <v>41067.406999999999</v>
      </c>
    </row>
    <row r="106" spans="2:42" s="70" customFormat="1" ht="15.6" customHeight="1" x14ac:dyDescent="0.25">
      <c r="B106" s="75"/>
      <c r="C106" s="81"/>
      <c r="D106" s="75" t="s">
        <v>611</v>
      </c>
      <c r="E106" s="81" t="s">
        <v>612</v>
      </c>
      <c r="F106" s="96" t="s">
        <v>6</v>
      </c>
      <c r="G106" s="96" t="s">
        <v>6</v>
      </c>
      <c r="H106" s="96" t="s">
        <v>6</v>
      </c>
      <c r="I106" s="96" t="s">
        <v>6</v>
      </c>
      <c r="J106" s="96" t="s">
        <v>6</v>
      </c>
      <c r="K106" s="84">
        <v>5514.1750000000002</v>
      </c>
      <c r="L106" s="84">
        <v>3412.7080000000001</v>
      </c>
      <c r="M106" s="84">
        <v>9034.9930000000004</v>
      </c>
      <c r="N106" s="84">
        <v>9611.4439999999995</v>
      </c>
      <c r="O106" s="84">
        <v>4672.2730000000001</v>
      </c>
      <c r="P106" s="84">
        <v>13616.434999999999</v>
      </c>
      <c r="Q106" s="84">
        <v>16131.421</v>
      </c>
      <c r="R106" s="84">
        <v>23930.942999999999</v>
      </c>
      <c r="S106" s="84">
        <v>13791.411</v>
      </c>
      <c r="T106" s="84">
        <v>13934.727000000001</v>
      </c>
      <c r="U106" s="84">
        <v>16404.248</v>
      </c>
      <c r="V106" s="84">
        <v>21299.839</v>
      </c>
      <c r="W106" s="84">
        <v>19570.522000000001</v>
      </c>
      <c r="X106" s="84">
        <v>23856.620999999999</v>
      </c>
      <c r="Y106" s="84">
        <v>33410.730000000003</v>
      </c>
      <c r="Z106" s="84">
        <v>37333.665000000001</v>
      </c>
      <c r="AA106" s="84">
        <v>31268.526000000002</v>
      </c>
      <c r="AB106" s="115">
        <v>38190.885999999999</v>
      </c>
      <c r="AC106" s="115">
        <v>22145.545999999998</v>
      </c>
      <c r="AD106" s="84">
        <v>5413.4369999999999</v>
      </c>
      <c r="AE106" s="84">
        <v>8390.2849999999999</v>
      </c>
      <c r="AF106" s="84">
        <v>18215.274000000001</v>
      </c>
      <c r="AG106" s="84">
        <v>17313.218000000001</v>
      </c>
      <c r="AH106" s="115">
        <v>10813.404999999999</v>
      </c>
      <c r="AI106" s="115">
        <v>13899.309999999994</v>
      </c>
      <c r="AJ106" s="357">
        <v>15140.575000000004</v>
      </c>
      <c r="AK106" s="115">
        <v>15500.358</v>
      </c>
      <c r="AL106" s="115">
        <v>18274.086999999985</v>
      </c>
      <c r="AM106" s="115">
        <v>23298.170999999998</v>
      </c>
      <c r="AN106" s="115">
        <v>35424.322</v>
      </c>
      <c r="AO106" s="115">
        <v>33985.64</v>
      </c>
      <c r="AP106" s="115">
        <v>34401.567999999999</v>
      </c>
    </row>
    <row r="107" spans="2:42" s="70" customFormat="1" ht="15.6" customHeight="1" x14ac:dyDescent="0.25">
      <c r="B107" s="75"/>
      <c r="C107" s="81"/>
      <c r="D107" s="75" t="s">
        <v>613</v>
      </c>
      <c r="E107" s="82" t="s">
        <v>614</v>
      </c>
      <c r="F107" s="96" t="s">
        <v>6</v>
      </c>
      <c r="G107" s="96" t="s">
        <v>6</v>
      </c>
      <c r="H107" s="96" t="s">
        <v>6</v>
      </c>
      <c r="I107" s="96" t="s">
        <v>6</v>
      </c>
      <c r="J107" s="96" t="s">
        <v>6</v>
      </c>
      <c r="K107" s="84">
        <v>363.52499999999998</v>
      </c>
      <c r="L107" s="84">
        <v>1371.36</v>
      </c>
      <c r="M107" s="84">
        <v>362.56400000000002</v>
      </c>
      <c r="N107" s="84">
        <v>11747.463</v>
      </c>
      <c r="O107" s="84">
        <v>1168.1669999999999</v>
      </c>
      <c r="P107" s="84">
        <v>8271.8019999999997</v>
      </c>
      <c r="Q107" s="84">
        <v>707.60699999999997</v>
      </c>
      <c r="R107" s="84">
        <v>725.58699999999999</v>
      </c>
      <c r="S107" s="84">
        <v>1926.1980000000001</v>
      </c>
      <c r="T107" s="84">
        <v>1796.873</v>
      </c>
      <c r="U107" s="84">
        <v>1738.903</v>
      </c>
      <c r="V107" s="84">
        <v>3410.4609999999998</v>
      </c>
      <c r="W107" s="84">
        <v>11351.856</v>
      </c>
      <c r="X107" s="84">
        <v>15439.272000000001</v>
      </c>
      <c r="Y107" s="84">
        <v>18354.196</v>
      </c>
      <c r="Z107" s="84">
        <v>16158.666999999999</v>
      </c>
      <c r="AA107" s="84">
        <v>11041.065000000001</v>
      </c>
      <c r="AB107" s="115">
        <v>12113.01</v>
      </c>
      <c r="AC107" s="115">
        <v>5132.5730000000003</v>
      </c>
      <c r="AD107" s="84">
        <v>4097.47</v>
      </c>
      <c r="AE107" s="84">
        <v>4151.8140000000003</v>
      </c>
      <c r="AF107" s="84">
        <v>4691.3909999999996</v>
      </c>
      <c r="AG107" s="84">
        <v>8412.4189999999999</v>
      </c>
      <c r="AH107" s="115">
        <v>3670.0229999999979</v>
      </c>
      <c r="AI107" s="115">
        <v>3125.7390000000023</v>
      </c>
      <c r="AJ107" s="357">
        <v>2519.23</v>
      </c>
      <c r="AK107" s="115">
        <v>2561.1060000000007</v>
      </c>
      <c r="AL107" s="115">
        <v>2920.4719999999984</v>
      </c>
      <c r="AM107" s="115">
        <v>9132.4599999999991</v>
      </c>
      <c r="AN107" s="115">
        <v>10629.775</v>
      </c>
      <c r="AO107" s="115">
        <v>10184.757</v>
      </c>
      <c r="AP107" s="115">
        <v>6665.8389999999999</v>
      </c>
    </row>
    <row r="108" spans="2:42" s="70" customFormat="1" ht="15.6" customHeight="1" x14ac:dyDescent="0.25">
      <c r="B108" s="2" t="s">
        <v>615</v>
      </c>
      <c r="C108" s="648" t="s">
        <v>616</v>
      </c>
      <c r="D108" s="648"/>
      <c r="E108" s="648"/>
      <c r="F108" s="95" t="s">
        <v>6</v>
      </c>
      <c r="G108" s="95" t="s">
        <v>6</v>
      </c>
      <c r="H108" s="95" t="s">
        <v>6</v>
      </c>
      <c r="I108" s="95" t="s">
        <v>6</v>
      </c>
      <c r="J108" s="95" t="s">
        <v>6</v>
      </c>
      <c r="K108" s="79">
        <v>2312.7449999999999</v>
      </c>
      <c r="L108" s="79">
        <v>3155.6889999999999</v>
      </c>
      <c r="M108" s="79">
        <v>4409.9170000000004</v>
      </c>
      <c r="N108" s="79">
        <v>8314.6409999999996</v>
      </c>
      <c r="O108" s="79">
        <v>4196.7520000000004</v>
      </c>
      <c r="P108" s="79">
        <v>4445.7240000000002</v>
      </c>
      <c r="Q108" s="79">
        <v>4415.0199999999995</v>
      </c>
      <c r="R108" s="79">
        <v>3261.5210000000002</v>
      </c>
      <c r="S108" s="79">
        <v>4803.3879999999999</v>
      </c>
      <c r="T108" s="79">
        <v>3864.4010000000003</v>
      </c>
      <c r="U108" s="79">
        <v>6073.2069999999994</v>
      </c>
      <c r="V108" s="79">
        <v>2040.2470000000003</v>
      </c>
      <c r="W108" s="79">
        <v>1696.4859999999999</v>
      </c>
      <c r="X108" s="79">
        <v>14503.241</v>
      </c>
      <c r="Y108" s="79">
        <v>2778.2679999999996</v>
      </c>
      <c r="Z108" s="79">
        <v>1531.3109999999999</v>
      </c>
      <c r="AA108" s="79">
        <v>4517.0959999999995</v>
      </c>
      <c r="AB108" s="114">
        <v>12633.986999999999</v>
      </c>
      <c r="AC108" s="114">
        <v>2153.6379999999999</v>
      </c>
      <c r="AD108" s="79">
        <v>54914.184000000001</v>
      </c>
      <c r="AE108" s="79">
        <v>17782.942999999999</v>
      </c>
      <c r="AF108" s="79">
        <v>3688.2069999999999</v>
      </c>
      <c r="AG108" s="79">
        <v>4275.6499999999996</v>
      </c>
      <c r="AH108" s="114">
        <v>5314.3960000000006</v>
      </c>
      <c r="AI108" s="114">
        <v>12851.565999999999</v>
      </c>
      <c r="AJ108" s="372">
        <v>11683.718000000001</v>
      </c>
      <c r="AK108" s="114">
        <v>19671.423999999999</v>
      </c>
      <c r="AL108" s="114">
        <v>22550.668999999998</v>
      </c>
      <c r="AM108" s="114">
        <v>12525.172999999999</v>
      </c>
      <c r="AN108" s="114">
        <v>26669.817000000003</v>
      </c>
      <c r="AO108" s="114">
        <v>17663.483</v>
      </c>
      <c r="AP108" s="114">
        <v>40405.380000000005</v>
      </c>
    </row>
    <row r="109" spans="2:42" s="70" customFormat="1" ht="15.6" customHeight="1" x14ac:dyDescent="0.25">
      <c r="B109" s="75"/>
      <c r="C109" s="81"/>
      <c r="D109" s="75" t="s">
        <v>617</v>
      </c>
      <c r="E109" s="82" t="s">
        <v>618</v>
      </c>
      <c r="F109" s="96" t="s">
        <v>6</v>
      </c>
      <c r="G109" s="96" t="s">
        <v>6</v>
      </c>
      <c r="H109" s="96" t="s">
        <v>6</v>
      </c>
      <c r="I109" s="96" t="s">
        <v>6</v>
      </c>
      <c r="J109" s="96" t="s">
        <v>6</v>
      </c>
      <c r="K109" s="81">
        <v>0</v>
      </c>
      <c r="L109" s="84">
        <v>9.5630000000000006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1">
        <v>0</v>
      </c>
      <c r="T109" s="81">
        <v>0</v>
      </c>
      <c r="U109" s="81">
        <v>0</v>
      </c>
      <c r="V109" s="84">
        <v>292.959</v>
      </c>
      <c r="W109" s="84">
        <v>170.148</v>
      </c>
      <c r="X109" s="84">
        <v>26.093</v>
      </c>
      <c r="Y109" s="84">
        <v>654.98599999999999</v>
      </c>
      <c r="Z109" s="84">
        <v>64.653000000000006</v>
      </c>
      <c r="AA109" s="84">
        <v>52.353000000000002</v>
      </c>
      <c r="AB109" s="115">
        <v>37.445999999999998</v>
      </c>
      <c r="AC109" s="115">
        <v>124.14400000000001</v>
      </c>
      <c r="AD109" s="84">
        <v>345.048</v>
      </c>
      <c r="AE109" s="84">
        <v>379.173</v>
      </c>
      <c r="AF109" s="84">
        <v>505.524</v>
      </c>
      <c r="AG109" s="84">
        <v>697.77599999999995</v>
      </c>
      <c r="AH109" s="115">
        <v>50.787999999999997</v>
      </c>
      <c r="AI109" s="115">
        <v>85.33</v>
      </c>
      <c r="AJ109" s="357">
        <v>23.233999999999998</v>
      </c>
      <c r="AK109" s="115">
        <v>98.938000000000002</v>
      </c>
      <c r="AL109" s="115">
        <v>27.664000000000001</v>
      </c>
      <c r="AM109" s="115">
        <v>2.9750000000000005</v>
      </c>
      <c r="AN109" s="115">
        <v>79.706999999999994</v>
      </c>
      <c r="AO109" s="115">
        <v>79.046999999999997</v>
      </c>
      <c r="AP109" s="115">
        <v>124.961</v>
      </c>
    </row>
    <row r="110" spans="2:42" s="70" customFormat="1" ht="15.6" customHeight="1" x14ac:dyDescent="0.25">
      <c r="B110" s="75"/>
      <c r="C110" s="81"/>
      <c r="D110" s="75" t="s">
        <v>619</v>
      </c>
      <c r="E110" s="81" t="s">
        <v>620</v>
      </c>
      <c r="F110" s="96" t="s">
        <v>6</v>
      </c>
      <c r="G110" s="96" t="s">
        <v>6</v>
      </c>
      <c r="H110" s="96" t="s">
        <v>6</v>
      </c>
      <c r="I110" s="96" t="s">
        <v>6</v>
      </c>
      <c r="J110" s="96" t="s">
        <v>6</v>
      </c>
      <c r="K110" s="84">
        <v>2312.7449999999999</v>
      </c>
      <c r="L110" s="84">
        <v>3144.1909999999998</v>
      </c>
      <c r="M110" s="84">
        <v>4409.9170000000004</v>
      </c>
      <c r="N110" s="84">
        <v>6793.9309999999996</v>
      </c>
      <c r="O110" s="84">
        <v>4196.7520000000004</v>
      </c>
      <c r="P110" s="84">
        <v>4444.1350000000002</v>
      </c>
      <c r="Q110" s="84">
        <v>4387.9179999999997</v>
      </c>
      <c r="R110" s="84">
        <v>3261.5210000000002</v>
      </c>
      <c r="S110" s="84">
        <v>859.71400000000006</v>
      </c>
      <c r="T110" s="84">
        <v>982.81299999999999</v>
      </c>
      <c r="U110" s="84">
        <v>1597.1849999999999</v>
      </c>
      <c r="V110" s="84">
        <v>1366.124</v>
      </c>
      <c r="W110" s="84">
        <v>1497.4449999999999</v>
      </c>
      <c r="X110" s="84">
        <v>2453.1480000000001</v>
      </c>
      <c r="Y110" s="84">
        <v>2117.223</v>
      </c>
      <c r="Z110" s="84">
        <v>1434.0219999999999</v>
      </c>
      <c r="AA110" s="84">
        <v>2501.4059999999999</v>
      </c>
      <c r="AB110" s="115">
        <v>2748.7269999999999</v>
      </c>
      <c r="AC110" s="115">
        <v>1983.9970000000001</v>
      </c>
      <c r="AD110" s="84">
        <v>1687.6679999999999</v>
      </c>
      <c r="AE110" s="84">
        <v>1486.1320000000001</v>
      </c>
      <c r="AF110" s="84">
        <v>3171.5509999999999</v>
      </c>
      <c r="AG110" s="84">
        <v>3563.1469999999999</v>
      </c>
      <c r="AH110" s="115">
        <v>3108.1379999999999</v>
      </c>
      <c r="AI110" s="115">
        <v>4651.9939999999988</v>
      </c>
      <c r="AJ110" s="357">
        <v>7621.3459999999995</v>
      </c>
      <c r="AK110" s="115">
        <v>9145.0090000000018</v>
      </c>
      <c r="AL110" s="115">
        <v>9056.9969999999976</v>
      </c>
      <c r="AM110" s="115">
        <v>8683.119999999999</v>
      </c>
      <c r="AN110" s="115">
        <v>14825.026</v>
      </c>
      <c r="AO110" s="115">
        <v>11798.014999999999</v>
      </c>
      <c r="AP110" s="115">
        <v>19509.363000000001</v>
      </c>
    </row>
    <row r="111" spans="2:42" s="70" customFormat="1" ht="15.6" customHeight="1" x14ac:dyDescent="0.25">
      <c r="B111" s="75"/>
      <c r="C111" s="81"/>
      <c r="D111" s="75" t="s">
        <v>621</v>
      </c>
      <c r="E111" s="81" t="s">
        <v>622</v>
      </c>
      <c r="F111" s="96" t="s">
        <v>6</v>
      </c>
      <c r="G111" s="96" t="s">
        <v>6</v>
      </c>
      <c r="H111" s="96" t="s">
        <v>6</v>
      </c>
      <c r="I111" s="96" t="s">
        <v>6</v>
      </c>
      <c r="J111" s="96" t="s">
        <v>6</v>
      </c>
      <c r="K111" s="81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v>0</v>
      </c>
      <c r="S111" s="84">
        <v>3.8879999999999999</v>
      </c>
      <c r="T111" s="81">
        <v>0</v>
      </c>
      <c r="U111" s="84">
        <v>12.081</v>
      </c>
      <c r="V111" s="84">
        <v>1.3520000000000001</v>
      </c>
      <c r="W111" s="84">
        <v>4.9029999999999996</v>
      </c>
      <c r="X111" s="81">
        <v>0</v>
      </c>
      <c r="Y111" s="84">
        <v>5.8719999999999999</v>
      </c>
      <c r="Z111" s="81">
        <v>0</v>
      </c>
      <c r="AA111" s="84">
        <v>145.29</v>
      </c>
      <c r="AB111" s="115">
        <v>72.591999999999999</v>
      </c>
      <c r="AC111" s="117">
        <v>0</v>
      </c>
      <c r="AD111" s="81">
        <v>0</v>
      </c>
      <c r="AE111" s="81">
        <v>0</v>
      </c>
      <c r="AF111" s="84">
        <v>9.1489999999999991</v>
      </c>
      <c r="AG111" s="81">
        <v>0</v>
      </c>
      <c r="AH111" s="125">
        <v>0</v>
      </c>
      <c r="AI111" s="125">
        <v>0</v>
      </c>
      <c r="AJ111" s="376">
        <v>13.125</v>
      </c>
      <c r="AK111" s="125">
        <v>0</v>
      </c>
      <c r="AL111" s="125">
        <v>61.215000000000003</v>
      </c>
      <c r="AM111" s="115">
        <v>0.85099999999999998</v>
      </c>
      <c r="AN111" s="124">
        <v>0</v>
      </c>
      <c r="AO111" s="116" t="s">
        <v>405</v>
      </c>
      <c r="AP111" s="116" t="s">
        <v>405</v>
      </c>
    </row>
    <row r="112" spans="2:42" s="70" customFormat="1" ht="15.6" customHeight="1" x14ac:dyDescent="0.25">
      <c r="B112" s="75"/>
      <c r="C112" s="81"/>
      <c r="D112" s="75" t="s">
        <v>623</v>
      </c>
      <c r="E112" s="81" t="s">
        <v>624</v>
      </c>
      <c r="F112" s="96" t="s">
        <v>6</v>
      </c>
      <c r="G112" s="96" t="s">
        <v>6</v>
      </c>
      <c r="H112" s="96" t="s">
        <v>6</v>
      </c>
      <c r="I112" s="96" t="s">
        <v>6</v>
      </c>
      <c r="J112" s="96" t="s">
        <v>6</v>
      </c>
      <c r="K112" s="81">
        <v>0</v>
      </c>
      <c r="L112" s="84">
        <v>1.9350000000000001</v>
      </c>
      <c r="M112" s="81">
        <v>0</v>
      </c>
      <c r="N112" s="84">
        <v>1520.71</v>
      </c>
      <c r="O112" s="81">
        <v>0</v>
      </c>
      <c r="P112" s="84">
        <v>1.589</v>
      </c>
      <c r="Q112" s="84">
        <v>27.102</v>
      </c>
      <c r="R112" s="81">
        <v>0</v>
      </c>
      <c r="S112" s="84">
        <v>3939.7860000000001</v>
      </c>
      <c r="T112" s="84">
        <v>2881.5880000000002</v>
      </c>
      <c r="U112" s="84">
        <v>4463.9409999999998</v>
      </c>
      <c r="V112" s="84">
        <v>379.81200000000001</v>
      </c>
      <c r="W112" s="84">
        <v>23.99</v>
      </c>
      <c r="X112" s="84">
        <v>12024</v>
      </c>
      <c r="Y112" s="89" t="s">
        <v>405</v>
      </c>
      <c r="Z112" s="84">
        <v>32.636000000000003</v>
      </c>
      <c r="AA112" s="84">
        <v>1818.047</v>
      </c>
      <c r="AB112" s="115">
        <v>9775.2219999999998</v>
      </c>
      <c r="AC112" s="115">
        <v>45.497</v>
      </c>
      <c r="AD112" s="84">
        <v>52881.468000000001</v>
      </c>
      <c r="AE112" s="84">
        <v>15917.638000000001</v>
      </c>
      <c r="AF112" s="84">
        <v>1.9830000000000001</v>
      </c>
      <c r="AG112" s="84">
        <v>14.727</v>
      </c>
      <c r="AH112" s="115">
        <v>2155.4699999999998</v>
      </c>
      <c r="AI112" s="115">
        <v>8114.2420000000002</v>
      </c>
      <c r="AJ112" s="357">
        <v>4026.0129999999999</v>
      </c>
      <c r="AK112" s="115">
        <v>10427.476999999999</v>
      </c>
      <c r="AL112" s="115">
        <v>13404.793</v>
      </c>
      <c r="AM112" s="115">
        <v>3838.2269999999999</v>
      </c>
      <c r="AN112" s="115">
        <v>11765.084000000001</v>
      </c>
      <c r="AO112" s="115">
        <v>5786.3969999999999</v>
      </c>
      <c r="AP112" s="115">
        <v>20770.912</v>
      </c>
    </row>
    <row r="113" spans="2:42" s="70" customFormat="1" ht="15.6" customHeight="1" x14ac:dyDescent="0.25">
      <c r="B113" s="2" t="s">
        <v>625</v>
      </c>
      <c r="C113" s="78" t="s">
        <v>626</v>
      </c>
      <c r="D113" s="78"/>
      <c r="E113" s="78"/>
      <c r="F113" s="95" t="s">
        <v>6</v>
      </c>
      <c r="G113" s="95" t="s">
        <v>6</v>
      </c>
      <c r="H113" s="95" t="s">
        <v>6</v>
      </c>
      <c r="I113" s="95" t="s">
        <v>6</v>
      </c>
      <c r="J113" s="95" t="s">
        <v>6</v>
      </c>
      <c r="K113" s="79">
        <v>312.642</v>
      </c>
      <c r="L113" s="79">
        <v>199.01599999999999</v>
      </c>
      <c r="M113" s="79">
        <v>284.471</v>
      </c>
      <c r="N113" s="79">
        <v>310.67400000000004</v>
      </c>
      <c r="O113" s="79">
        <v>161.76900000000001</v>
      </c>
      <c r="P113" s="79">
        <v>401.42099999999999</v>
      </c>
      <c r="Q113" s="79">
        <v>583.65299999999991</v>
      </c>
      <c r="R113" s="79">
        <v>300.92699999999996</v>
      </c>
      <c r="S113" s="79">
        <v>382.67199999999997</v>
      </c>
      <c r="T113" s="79">
        <v>547.04300000000001</v>
      </c>
      <c r="U113" s="79">
        <v>728.55799999999999</v>
      </c>
      <c r="V113" s="79">
        <v>691.20800000000008</v>
      </c>
      <c r="W113" s="79">
        <v>939.52700000000004</v>
      </c>
      <c r="X113" s="79">
        <v>1148.9839999999999</v>
      </c>
      <c r="Y113" s="79">
        <v>761.30400000000009</v>
      </c>
      <c r="Z113" s="79">
        <v>1602.8249999999998</v>
      </c>
      <c r="AA113" s="79">
        <v>2311.5010000000002</v>
      </c>
      <c r="AB113" s="114">
        <v>1689.6130000000001</v>
      </c>
      <c r="AC113" s="114">
        <v>1389.4549999999999</v>
      </c>
      <c r="AD113" s="79">
        <v>1603.251</v>
      </c>
      <c r="AE113" s="79">
        <v>2463.9380000000001</v>
      </c>
      <c r="AF113" s="79">
        <v>3238.5149999999999</v>
      </c>
      <c r="AG113" s="79">
        <v>3642.828</v>
      </c>
      <c r="AH113" s="114">
        <v>3041.7190000000001</v>
      </c>
      <c r="AI113" s="114">
        <v>2671.927999999999</v>
      </c>
      <c r="AJ113" s="372">
        <v>3636.2050000000004</v>
      </c>
      <c r="AK113" s="114">
        <v>3684.7179999999994</v>
      </c>
      <c r="AL113" s="114">
        <v>5168.4929999999977</v>
      </c>
      <c r="AM113" s="114">
        <v>7757.98</v>
      </c>
      <c r="AN113" s="114">
        <v>6050.183</v>
      </c>
      <c r="AO113" s="114">
        <v>5881.0079999999998</v>
      </c>
      <c r="AP113" s="114">
        <v>12111.021999999999</v>
      </c>
    </row>
    <row r="114" spans="2:42" s="70" customFormat="1" ht="15.6" customHeight="1" x14ac:dyDescent="0.25">
      <c r="B114" s="75"/>
      <c r="C114" s="81"/>
      <c r="D114" s="75" t="s">
        <v>627</v>
      </c>
      <c r="E114" s="82" t="s">
        <v>628</v>
      </c>
      <c r="F114" s="96" t="s">
        <v>6</v>
      </c>
      <c r="G114" s="96" t="s">
        <v>6</v>
      </c>
      <c r="H114" s="96" t="s">
        <v>6</v>
      </c>
      <c r="I114" s="96" t="s">
        <v>6</v>
      </c>
      <c r="J114" s="96" t="s">
        <v>6</v>
      </c>
      <c r="K114" s="84">
        <v>309.702</v>
      </c>
      <c r="L114" s="84">
        <v>198.63</v>
      </c>
      <c r="M114" s="84">
        <v>281.82</v>
      </c>
      <c r="N114" s="84">
        <v>299.02300000000002</v>
      </c>
      <c r="O114" s="84">
        <v>156.54599999999999</v>
      </c>
      <c r="P114" s="84">
        <v>397.56700000000001</v>
      </c>
      <c r="Q114" s="84">
        <v>566.08699999999999</v>
      </c>
      <c r="R114" s="84">
        <v>289.464</v>
      </c>
      <c r="S114" s="84">
        <v>339.65600000000001</v>
      </c>
      <c r="T114" s="84">
        <v>525.93200000000002</v>
      </c>
      <c r="U114" s="84">
        <v>701.31600000000003</v>
      </c>
      <c r="V114" s="84">
        <v>617.08100000000002</v>
      </c>
      <c r="W114" s="84">
        <v>874.02300000000002</v>
      </c>
      <c r="X114" s="84">
        <v>1050.7809999999999</v>
      </c>
      <c r="Y114" s="84">
        <v>694.17200000000003</v>
      </c>
      <c r="Z114" s="84">
        <v>1535.396</v>
      </c>
      <c r="AA114" s="84">
        <v>2202.989</v>
      </c>
      <c r="AB114" s="115">
        <v>1550.2919999999999</v>
      </c>
      <c r="AC114" s="115">
        <v>1274.9390000000001</v>
      </c>
      <c r="AD114" s="84">
        <v>1435.4880000000001</v>
      </c>
      <c r="AE114" s="84">
        <v>2228.1570000000002</v>
      </c>
      <c r="AF114" s="84">
        <v>3066.1190000000001</v>
      </c>
      <c r="AG114" s="84">
        <v>3537.886</v>
      </c>
      <c r="AH114" s="115">
        <v>2104.143</v>
      </c>
      <c r="AI114" s="115">
        <v>2353.4469999999992</v>
      </c>
      <c r="AJ114" s="357">
        <v>3551.2430000000004</v>
      </c>
      <c r="AK114" s="115">
        <v>3620.5579999999995</v>
      </c>
      <c r="AL114" s="115">
        <v>5055.6489999999976</v>
      </c>
      <c r="AM114" s="115">
        <v>7481.2879999999996</v>
      </c>
      <c r="AN114" s="115">
        <v>5312.7110000000002</v>
      </c>
      <c r="AO114" s="115">
        <v>5298.1319999999996</v>
      </c>
      <c r="AP114" s="115">
        <v>11411.73</v>
      </c>
    </row>
    <row r="115" spans="2:42" s="70" customFormat="1" ht="15.6" customHeight="1" x14ac:dyDescent="0.25">
      <c r="B115" s="75"/>
      <c r="C115" s="81"/>
      <c r="D115" s="75" t="s">
        <v>629</v>
      </c>
      <c r="E115" s="81" t="s">
        <v>630</v>
      </c>
      <c r="F115" s="96" t="s">
        <v>6</v>
      </c>
      <c r="G115" s="96" t="s">
        <v>6</v>
      </c>
      <c r="H115" s="96" t="s">
        <v>6</v>
      </c>
      <c r="I115" s="96" t="s">
        <v>6</v>
      </c>
      <c r="J115" s="96" t="s">
        <v>6</v>
      </c>
      <c r="K115" s="84">
        <v>2.94</v>
      </c>
      <c r="L115" s="89" t="s">
        <v>405</v>
      </c>
      <c r="M115" s="84">
        <v>1.8560000000000001</v>
      </c>
      <c r="N115" s="84">
        <v>3.5230000000000001</v>
      </c>
      <c r="O115" s="84">
        <v>4.5659999999999998</v>
      </c>
      <c r="P115" s="84">
        <v>3.8540000000000001</v>
      </c>
      <c r="Q115" s="84">
        <v>12.199</v>
      </c>
      <c r="R115" s="84">
        <v>11.169</v>
      </c>
      <c r="S115" s="84">
        <v>14.65</v>
      </c>
      <c r="T115" s="84">
        <v>13.801</v>
      </c>
      <c r="U115" s="84">
        <v>26.172999999999998</v>
      </c>
      <c r="V115" s="84">
        <v>67.061999999999998</v>
      </c>
      <c r="W115" s="84">
        <v>64.623000000000005</v>
      </c>
      <c r="X115" s="84">
        <v>97.462999999999994</v>
      </c>
      <c r="Y115" s="84">
        <v>66.224999999999994</v>
      </c>
      <c r="Z115" s="84">
        <v>55.475000000000001</v>
      </c>
      <c r="AA115" s="84">
        <v>56.911999999999999</v>
      </c>
      <c r="AB115" s="115">
        <v>73.498000000000005</v>
      </c>
      <c r="AC115" s="115">
        <v>44.008000000000003</v>
      </c>
      <c r="AD115" s="84">
        <v>75.715000000000003</v>
      </c>
      <c r="AE115" s="84">
        <v>184.63</v>
      </c>
      <c r="AF115" s="84">
        <v>136.803</v>
      </c>
      <c r="AG115" s="84">
        <v>58.008000000000003</v>
      </c>
      <c r="AH115" s="115">
        <v>891.67400000000009</v>
      </c>
      <c r="AI115" s="115">
        <v>56.682999999999993</v>
      </c>
      <c r="AJ115" s="357">
        <v>50.379999999999995</v>
      </c>
      <c r="AK115" s="115">
        <v>26.653999999999996</v>
      </c>
      <c r="AL115" s="115">
        <v>106.35099999999996</v>
      </c>
      <c r="AM115" s="115">
        <v>64.335999999999984</v>
      </c>
      <c r="AN115" s="115">
        <v>143.494</v>
      </c>
      <c r="AO115" s="115">
        <v>240.16</v>
      </c>
      <c r="AP115" s="115">
        <v>57.713000000000001</v>
      </c>
    </row>
    <row r="116" spans="2:42" s="70" customFormat="1" ht="15.6" customHeight="1" x14ac:dyDescent="0.25">
      <c r="B116" s="75"/>
      <c r="C116" s="81"/>
      <c r="D116" s="75" t="s">
        <v>631</v>
      </c>
      <c r="E116" s="81" t="s">
        <v>632</v>
      </c>
      <c r="F116" s="96" t="s">
        <v>6</v>
      </c>
      <c r="G116" s="96" t="s">
        <v>6</v>
      </c>
      <c r="H116" s="96" t="s">
        <v>6</v>
      </c>
      <c r="I116" s="96" t="s">
        <v>6</v>
      </c>
      <c r="J116" s="96" t="s">
        <v>6</v>
      </c>
      <c r="K116" s="81">
        <v>0</v>
      </c>
      <c r="L116" s="81">
        <v>0</v>
      </c>
      <c r="M116" s="84">
        <v>0.79500000000000004</v>
      </c>
      <c r="N116" s="84">
        <v>8.1280000000000001</v>
      </c>
      <c r="O116" s="84">
        <v>0.65700000000000003</v>
      </c>
      <c r="P116" s="81">
        <v>0</v>
      </c>
      <c r="Q116" s="84">
        <v>5.367</v>
      </c>
      <c r="R116" s="89" t="s">
        <v>405</v>
      </c>
      <c r="S116" s="84">
        <v>28.366</v>
      </c>
      <c r="T116" s="84">
        <v>7.31</v>
      </c>
      <c r="U116" s="84">
        <v>1.069</v>
      </c>
      <c r="V116" s="84">
        <v>7.0650000000000004</v>
      </c>
      <c r="W116" s="84">
        <v>0.88100000000000001</v>
      </c>
      <c r="X116" s="84">
        <v>0.74</v>
      </c>
      <c r="Y116" s="84">
        <v>0.90700000000000003</v>
      </c>
      <c r="Z116" s="84">
        <v>11.954000000000001</v>
      </c>
      <c r="AA116" s="84">
        <v>51.6</v>
      </c>
      <c r="AB116" s="115">
        <v>65.822999999999993</v>
      </c>
      <c r="AC116" s="115">
        <v>70.507999999999996</v>
      </c>
      <c r="AD116" s="84">
        <v>92.048000000000002</v>
      </c>
      <c r="AE116" s="84">
        <v>51.151000000000003</v>
      </c>
      <c r="AF116" s="84">
        <v>35.593000000000004</v>
      </c>
      <c r="AG116" s="84">
        <v>46.933999999999997</v>
      </c>
      <c r="AH116" s="115">
        <v>45.901999999999994</v>
      </c>
      <c r="AI116" s="115">
        <v>261.798</v>
      </c>
      <c r="AJ116" s="357">
        <v>34.582000000000001</v>
      </c>
      <c r="AK116" s="115">
        <v>37.506</v>
      </c>
      <c r="AL116" s="115">
        <v>6.4929999999999994</v>
      </c>
      <c r="AM116" s="115">
        <v>212.35599999999997</v>
      </c>
      <c r="AN116" s="115">
        <v>593.97799999999995</v>
      </c>
      <c r="AO116" s="115">
        <v>342.71600000000001</v>
      </c>
      <c r="AP116" s="115">
        <v>641.57899999999995</v>
      </c>
    </row>
    <row r="117" spans="2:42" s="70" customFormat="1" ht="15.6" customHeight="1" x14ac:dyDescent="0.25">
      <c r="B117" s="2" t="s">
        <v>633</v>
      </c>
      <c r="C117" s="78" t="s">
        <v>634</v>
      </c>
      <c r="D117" s="78"/>
      <c r="E117" s="78"/>
      <c r="F117" s="95" t="s">
        <v>6</v>
      </c>
      <c r="G117" s="95" t="s">
        <v>6</v>
      </c>
      <c r="H117" s="95" t="s">
        <v>6</v>
      </c>
      <c r="I117" s="95" t="s">
        <v>6</v>
      </c>
      <c r="J117" s="95" t="s">
        <v>6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9">
        <v>1.6919999999999999</v>
      </c>
      <c r="T117" s="79">
        <v>4.8920000000000003</v>
      </c>
      <c r="U117" s="79">
        <v>3.0510000000000002</v>
      </c>
      <c r="V117" s="79">
        <v>4.28</v>
      </c>
      <c r="W117" s="78">
        <v>0</v>
      </c>
      <c r="X117" s="78">
        <v>0</v>
      </c>
      <c r="Y117" s="99" t="s">
        <v>405</v>
      </c>
      <c r="Z117" s="79">
        <v>11.625999999999999</v>
      </c>
      <c r="AA117" s="98">
        <v>6.0590000000000002</v>
      </c>
      <c r="AB117" s="120" t="s">
        <v>405</v>
      </c>
      <c r="AC117" s="126">
        <v>0.51300000000000001</v>
      </c>
      <c r="AD117" s="98">
        <v>1.282</v>
      </c>
      <c r="AE117" s="98">
        <v>0.70199999999999996</v>
      </c>
      <c r="AF117" s="79">
        <v>0.58099999999999996</v>
      </c>
      <c r="AG117" s="97" t="s">
        <v>405</v>
      </c>
      <c r="AH117" s="120">
        <v>1.5309999999999999</v>
      </c>
      <c r="AI117" s="204">
        <v>0</v>
      </c>
      <c r="AJ117" s="379" t="s">
        <v>405</v>
      </c>
      <c r="AK117" s="204">
        <v>0</v>
      </c>
      <c r="AL117" s="204">
        <v>0</v>
      </c>
      <c r="AM117" s="204">
        <v>0</v>
      </c>
      <c r="AN117" s="120" t="s">
        <v>405</v>
      </c>
      <c r="AO117" s="204">
        <v>1.115</v>
      </c>
      <c r="AP117" s="142">
        <v>0</v>
      </c>
    </row>
    <row r="118" spans="2:42" s="70" customFormat="1" ht="15.6" customHeight="1" x14ac:dyDescent="0.25">
      <c r="B118" s="75"/>
      <c r="C118" s="81"/>
      <c r="D118" s="75" t="s">
        <v>635</v>
      </c>
      <c r="E118" s="81" t="s">
        <v>634</v>
      </c>
      <c r="F118" s="96" t="s">
        <v>6</v>
      </c>
      <c r="G118" s="96" t="s">
        <v>6</v>
      </c>
      <c r="H118" s="96" t="s">
        <v>6</v>
      </c>
      <c r="I118" s="96" t="s">
        <v>6</v>
      </c>
      <c r="J118" s="96" t="s">
        <v>6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4">
        <v>1.6919999999999999</v>
      </c>
      <c r="T118" s="84">
        <v>4.8920000000000003</v>
      </c>
      <c r="U118" s="84">
        <v>3.0510000000000002</v>
      </c>
      <c r="V118" s="84">
        <v>4.28</v>
      </c>
      <c r="W118" s="81">
        <v>0</v>
      </c>
      <c r="X118" s="81">
        <v>0</v>
      </c>
      <c r="Y118" s="89" t="s">
        <v>405</v>
      </c>
      <c r="Z118" s="84">
        <v>11.625999999999999</v>
      </c>
      <c r="AA118" s="86">
        <v>6.0590000000000002</v>
      </c>
      <c r="AB118" s="116" t="s">
        <v>405</v>
      </c>
      <c r="AC118" s="125">
        <v>0.51300000000000001</v>
      </c>
      <c r="AD118" s="86">
        <v>1.282</v>
      </c>
      <c r="AE118" s="86">
        <v>0.70199999999999996</v>
      </c>
      <c r="AF118" s="84">
        <v>0.58099999999999996</v>
      </c>
      <c r="AG118" s="88" t="s">
        <v>405</v>
      </c>
      <c r="AH118" s="116">
        <v>1.5309999999999999</v>
      </c>
      <c r="AI118" s="124">
        <v>0</v>
      </c>
      <c r="AJ118" s="378" t="s">
        <v>405</v>
      </c>
      <c r="AK118" s="124">
        <v>0</v>
      </c>
      <c r="AL118" s="124">
        <v>0</v>
      </c>
      <c r="AM118" s="124">
        <v>0</v>
      </c>
      <c r="AN118" s="116" t="s">
        <v>405</v>
      </c>
      <c r="AO118" s="115">
        <v>1.115</v>
      </c>
      <c r="AP118" s="125">
        <v>0</v>
      </c>
    </row>
    <row r="119" spans="2:42" s="70" customFormat="1" ht="15.6" customHeight="1" x14ac:dyDescent="0.25">
      <c r="B119" s="2" t="s">
        <v>636</v>
      </c>
      <c r="C119" s="78" t="s">
        <v>637</v>
      </c>
      <c r="D119" s="78"/>
      <c r="E119" s="78"/>
      <c r="F119" s="95" t="s">
        <v>6</v>
      </c>
      <c r="G119" s="95" t="s">
        <v>6</v>
      </c>
      <c r="H119" s="95" t="s">
        <v>6</v>
      </c>
      <c r="I119" s="95" t="s">
        <v>6</v>
      </c>
      <c r="J119" s="95" t="s">
        <v>6</v>
      </c>
      <c r="K119" s="79">
        <v>339.26799999999997</v>
      </c>
      <c r="L119" s="79">
        <v>505.71199999999999</v>
      </c>
      <c r="M119" s="79">
        <v>479.95</v>
      </c>
      <c r="N119" s="79">
        <v>1406.6659999999999</v>
      </c>
      <c r="O119" s="79">
        <v>1180.0989999999999</v>
      </c>
      <c r="P119" s="79">
        <v>1566.8429999999998</v>
      </c>
      <c r="Q119" s="79">
        <v>2036.3879999999999</v>
      </c>
      <c r="R119" s="79">
        <v>2126.6419999999998</v>
      </c>
      <c r="S119" s="79">
        <v>6075.6360000000004</v>
      </c>
      <c r="T119" s="79">
        <v>6768.3610000000008</v>
      </c>
      <c r="U119" s="79">
        <v>5510.8370000000004</v>
      </c>
      <c r="V119" s="79">
        <v>6874.7379999999994</v>
      </c>
      <c r="W119" s="79">
        <v>4402.3720000000003</v>
      </c>
      <c r="X119" s="79">
        <v>5492.7069999999994</v>
      </c>
      <c r="Y119" s="79">
        <v>4142.9250000000002</v>
      </c>
      <c r="Z119" s="79">
        <v>5906.1870000000008</v>
      </c>
      <c r="AA119" s="79">
        <v>4509.5</v>
      </c>
      <c r="AB119" s="114">
        <v>3793.5650000000001</v>
      </c>
      <c r="AC119" s="114">
        <v>3035.107</v>
      </c>
      <c r="AD119" s="128">
        <v>3204.1480000000001</v>
      </c>
      <c r="AE119" s="128">
        <v>2528.6840000000002</v>
      </c>
      <c r="AF119" s="128">
        <v>2909.7040000000002</v>
      </c>
      <c r="AG119" s="128">
        <v>4198.3530000000001</v>
      </c>
      <c r="AH119" s="114">
        <v>4090.7349999999997</v>
      </c>
      <c r="AI119" s="114">
        <v>3668.3180000000002</v>
      </c>
      <c r="AJ119" s="372">
        <v>4945.5610000000006</v>
      </c>
      <c r="AK119" s="114">
        <v>5114.6750000000002</v>
      </c>
      <c r="AL119" s="114">
        <v>3854.3050000000003</v>
      </c>
      <c r="AM119" s="114">
        <v>4449.5550000000003</v>
      </c>
      <c r="AN119" s="114">
        <v>6906.8940000000011</v>
      </c>
      <c r="AO119" s="114">
        <v>6856.322000000001</v>
      </c>
      <c r="AP119" s="114">
        <v>6884.5159999999996</v>
      </c>
    </row>
    <row r="120" spans="2:42" s="70" customFormat="1" ht="15.6" customHeight="1" x14ac:dyDescent="0.25">
      <c r="B120" s="75"/>
      <c r="C120" s="81"/>
      <c r="D120" s="75" t="s">
        <v>638</v>
      </c>
      <c r="E120" s="82" t="s">
        <v>639</v>
      </c>
      <c r="F120" s="96" t="s">
        <v>6</v>
      </c>
      <c r="G120" s="96" t="s">
        <v>6</v>
      </c>
      <c r="H120" s="96" t="s">
        <v>6</v>
      </c>
      <c r="I120" s="96" t="s">
        <v>6</v>
      </c>
      <c r="J120" s="96" t="s">
        <v>6</v>
      </c>
      <c r="K120" s="84">
        <v>184.40199999999999</v>
      </c>
      <c r="L120" s="84">
        <v>335.19</v>
      </c>
      <c r="M120" s="84">
        <v>313.16699999999997</v>
      </c>
      <c r="N120" s="84">
        <v>1155.4349999999999</v>
      </c>
      <c r="O120" s="84">
        <v>977.73199999999997</v>
      </c>
      <c r="P120" s="84">
        <v>896.59799999999996</v>
      </c>
      <c r="Q120" s="84">
        <v>1174.8699999999999</v>
      </c>
      <c r="R120" s="84">
        <v>1315.5170000000001</v>
      </c>
      <c r="S120" s="84">
        <v>5013.8010000000004</v>
      </c>
      <c r="T120" s="84">
        <v>4488.51</v>
      </c>
      <c r="U120" s="84">
        <v>4289.3990000000003</v>
      </c>
      <c r="V120" s="84">
        <v>4882.7939999999999</v>
      </c>
      <c r="W120" s="84">
        <v>3000.808</v>
      </c>
      <c r="X120" s="84">
        <v>4129.9660000000003</v>
      </c>
      <c r="Y120" s="84">
        <v>3026.7020000000002</v>
      </c>
      <c r="Z120" s="84">
        <v>3713.3429999999998</v>
      </c>
      <c r="AA120" s="84">
        <v>3034.1320000000001</v>
      </c>
      <c r="AB120" s="115">
        <v>2486.0680000000002</v>
      </c>
      <c r="AC120" s="115">
        <v>1995.643</v>
      </c>
      <c r="AD120" s="107">
        <v>2330.9180000000001</v>
      </c>
      <c r="AE120" s="107">
        <v>1773.6690000000001</v>
      </c>
      <c r="AF120" s="107">
        <v>1599.94</v>
      </c>
      <c r="AG120" s="107">
        <v>2464.64</v>
      </c>
      <c r="AH120" s="115">
        <v>2392.3519999999999</v>
      </c>
      <c r="AI120" s="115">
        <v>2416.9450000000002</v>
      </c>
      <c r="AJ120" s="357">
        <v>3518.9050000000002</v>
      </c>
      <c r="AK120" s="115">
        <v>3131.8989999999999</v>
      </c>
      <c r="AL120" s="115">
        <v>2505.7900000000004</v>
      </c>
      <c r="AM120" s="115">
        <v>2714.4940000000001</v>
      </c>
      <c r="AN120" s="115">
        <v>4734.26</v>
      </c>
      <c r="AO120" s="115">
        <v>4255.9840000000004</v>
      </c>
      <c r="AP120" s="115">
        <v>4563.7960000000003</v>
      </c>
    </row>
    <row r="121" spans="2:42" s="70" customFormat="1" ht="15.6" customHeight="1" x14ac:dyDescent="0.25">
      <c r="B121" s="75"/>
      <c r="C121" s="81"/>
      <c r="D121" s="75" t="s">
        <v>640</v>
      </c>
      <c r="E121" s="81" t="s">
        <v>641</v>
      </c>
      <c r="F121" s="96" t="s">
        <v>6</v>
      </c>
      <c r="G121" s="96" t="s">
        <v>6</v>
      </c>
      <c r="H121" s="96" t="s">
        <v>6</v>
      </c>
      <c r="I121" s="96" t="s">
        <v>6</v>
      </c>
      <c r="J121" s="96" t="s">
        <v>6</v>
      </c>
      <c r="K121" s="84">
        <v>127.49299999999999</v>
      </c>
      <c r="L121" s="84">
        <v>109.45</v>
      </c>
      <c r="M121" s="84">
        <v>88.641000000000005</v>
      </c>
      <c r="N121" s="84">
        <v>217.49100000000001</v>
      </c>
      <c r="O121" s="84">
        <v>175.48</v>
      </c>
      <c r="P121" s="84">
        <v>629.94600000000003</v>
      </c>
      <c r="Q121" s="84">
        <v>819.58600000000001</v>
      </c>
      <c r="R121" s="84">
        <v>759.53200000000004</v>
      </c>
      <c r="S121" s="84">
        <v>963.12599999999998</v>
      </c>
      <c r="T121" s="84">
        <v>2235.0909999999999</v>
      </c>
      <c r="U121" s="84">
        <v>1171.4280000000001</v>
      </c>
      <c r="V121" s="84">
        <v>1894.1759999999999</v>
      </c>
      <c r="W121" s="84">
        <v>1286.723</v>
      </c>
      <c r="X121" s="84">
        <v>1202.2919999999999</v>
      </c>
      <c r="Y121" s="84">
        <v>990.36900000000003</v>
      </c>
      <c r="Z121" s="84">
        <v>2051.7930000000001</v>
      </c>
      <c r="AA121" s="84">
        <v>1278.1869999999999</v>
      </c>
      <c r="AB121" s="115">
        <v>1110.6869999999999</v>
      </c>
      <c r="AC121" s="115">
        <v>943.9</v>
      </c>
      <c r="AD121" s="107">
        <v>789.02200000000005</v>
      </c>
      <c r="AE121" s="107">
        <v>627.59299999999996</v>
      </c>
      <c r="AF121" s="107">
        <v>1217.3510000000001</v>
      </c>
      <c r="AG121" s="107">
        <v>1593.873</v>
      </c>
      <c r="AH121" s="115">
        <v>1573.575</v>
      </c>
      <c r="AI121" s="115">
        <v>1107.6930000000002</v>
      </c>
      <c r="AJ121" s="357">
        <v>1244.5410000000004</v>
      </c>
      <c r="AK121" s="115">
        <v>1730.0659999999998</v>
      </c>
      <c r="AL121" s="115">
        <v>1234.3799999999999</v>
      </c>
      <c r="AM121" s="115">
        <v>1465.1390000000006</v>
      </c>
      <c r="AN121" s="115">
        <v>1927.7260000000001</v>
      </c>
      <c r="AO121" s="115">
        <v>2313.297</v>
      </c>
      <c r="AP121" s="115">
        <v>2043.664</v>
      </c>
    </row>
    <row r="122" spans="2:42" s="70" customFormat="1" ht="15.6" customHeight="1" x14ac:dyDescent="0.25">
      <c r="B122" s="75"/>
      <c r="C122" s="81"/>
      <c r="D122" s="75" t="s">
        <v>642</v>
      </c>
      <c r="E122" s="81" t="s">
        <v>643</v>
      </c>
      <c r="F122" s="96" t="s">
        <v>6</v>
      </c>
      <c r="G122" s="96" t="s">
        <v>6</v>
      </c>
      <c r="H122" s="96" t="s">
        <v>6</v>
      </c>
      <c r="I122" s="96" t="s">
        <v>6</v>
      </c>
      <c r="J122" s="96" t="s">
        <v>6</v>
      </c>
      <c r="K122" s="84">
        <v>27.373000000000001</v>
      </c>
      <c r="L122" s="84">
        <v>61.072000000000003</v>
      </c>
      <c r="M122" s="84">
        <v>78.141999999999996</v>
      </c>
      <c r="N122" s="84">
        <v>33.74</v>
      </c>
      <c r="O122" s="84">
        <v>26.887</v>
      </c>
      <c r="P122" s="84">
        <v>40.298999999999999</v>
      </c>
      <c r="Q122" s="84">
        <v>41.932000000000002</v>
      </c>
      <c r="R122" s="84">
        <v>51.593000000000004</v>
      </c>
      <c r="S122" s="84">
        <v>98.709000000000003</v>
      </c>
      <c r="T122" s="84">
        <v>44.76</v>
      </c>
      <c r="U122" s="84">
        <v>50.01</v>
      </c>
      <c r="V122" s="84">
        <v>97.768000000000001</v>
      </c>
      <c r="W122" s="84">
        <v>114.84099999999999</v>
      </c>
      <c r="X122" s="84">
        <v>160.44900000000001</v>
      </c>
      <c r="Y122" s="84">
        <v>125.854</v>
      </c>
      <c r="Z122" s="84">
        <v>141.05099999999999</v>
      </c>
      <c r="AA122" s="84">
        <v>197.18100000000001</v>
      </c>
      <c r="AB122" s="115">
        <v>196.81</v>
      </c>
      <c r="AC122" s="115">
        <v>95.563999999999993</v>
      </c>
      <c r="AD122" s="107">
        <v>84.207999999999998</v>
      </c>
      <c r="AE122" s="107">
        <v>127.422</v>
      </c>
      <c r="AF122" s="107">
        <v>92.412999999999997</v>
      </c>
      <c r="AG122" s="107">
        <v>139.84</v>
      </c>
      <c r="AH122" s="115">
        <v>124.80800000000001</v>
      </c>
      <c r="AI122" s="115">
        <v>143.67999999999998</v>
      </c>
      <c r="AJ122" s="357">
        <v>182.11500000000004</v>
      </c>
      <c r="AK122" s="115">
        <v>252.71</v>
      </c>
      <c r="AL122" s="115">
        <v>114.13500000000001</v>
      </c>
      <c r="AM122" s="115">
        <v>269.92199999999997</v>
      </c>
      <c r="AN122" s="115">
        <v>244.90799999999999</v>
      </c>
      <c r="AO122" s="115">
        <v>287.041</v>
      </c>
      <c r="AP122" s="115">
        <v>277.05599999999998</v>
      </c>
    </row>
    <row r="123" spans="2:42" s="70" customFormat="1" ht="15.6" customHeight="1" x14ac:dyDescent="0.25">
      <c r="B123" s="2" t="s">
        <v>644</v>
      </c>
      <c r="C123" s="78" t="s">
        <v>645</v>
      </c>
      <c r="D123" s="78"/>
      <c r="E123" s="78"/>
      <c r="F123" s="95" t="s">
        <v>6</v>
      </c>
      <c r="G123" s="95" t="s">
        <v>6</v>
      </c>
      <c r="H123" s="95" t="s">
        <v>6</v>
      </c>
      <c r="I123" s="95" t="s">
        <v>6</v>
      </c>
      <c r="J123" s="95" t="s">
        <v>6</v>
      </c>
      <c r="K123" s="78">
        <v>0</v>
      </c>
      <c r="L123" s="79">
        <v>247.82</v>
      </c>
      <c r="M123" s="79">
        <v>47.149000000000001</v>
      </c>
      <c r="N123" s="79">
        <v>42.500999999999998</v>
      </c>
      <c r="O123" s="79">
        <v>17.709</v>
      </c>
      <c r="P123" s="79">
        <v>16.285</v>
      </c>
      <c r="Q123" s="79">
        <v>49.238</v>
      </c>
      <c r="R123" s="79">
        <v>46.258000000000003</v>
      </c>
      <c r="S123" s="79">
        <v>159.667</v>
      </c>
      <c r="T123" s="79">
        <v>1057.748</v>
      </c>
      <c r="U123" s="79">
        <v>52.265000000000001</v>
      </c>
      <c r="V123" s="79">
        <v>48.404000000000003</v>
      </c>
      <c r="W123" s="79">
        <v>16.666</v>
      </c>
      <c r="X123" s="79">
        <v>27.677</v>
      </c>
      <c r="Y123" s="79">
        <v>144.68199999999999</v>
      </c>
      <c r="Z123" s="79">
        <v>114.09099999999999</v>
      </c>
      <c r="AA123" s="79">
        <v>210.86799999999999</v>
      </c>
      <c r="AB123" s="114">
        <v>897.39</v>
      </c>
      <c r="AC123" s="114">
        <v>280.935</v>
      </c>
      <c r="AD123" s="128">
        <v>440.69799999999998</v>
      </c>
      <c r="AE123" s="128">
        <v>316.96100000000001</v>
      </c>
      <c r="AF123" s="128">
        <v>346.08800000000002</v>
      </c>
      <c r="AG123" s="128">
        <v>59.552999999999997</v>
      </c>
      <c r="AH123" s="114">
        <v>85.247</v>
      </c>
      <c r="AI123" s="114">
        <v>3.3919999999999999</v>
      </c>
      <c r="AJ123" s="372">
        <v>12.427</v>
      </c>
      <c r="AK123" s="114">
        <v>331.48499999999996</v>
      </c>
      <c r="AL123" s="114">
        <v>65.748999999999995</v>
      </c>
      <c r="AM123" s="114">
        <v>41.411999999999999</v>
      </c>
      <c r="AN123" s="114">
        <v>20.172999999999998</v>
      </c>
      <c r="AO123" s="114">
        <v>164.50299999999999</v>
      </c>
      <c r="AP123" s="114">
        <v>16.420000000000002</v>
      </c>
    </row>
    <row r="124" spans="2:42" s="70" customFormat="1" ht="15.6" customHeight="1" x14ac:dyDescent="0.25">
      <c r="B124" s="75"/>
      <c r="C124" s="81"/>
      <c r="D124" s="75" t="s">
        <v>646</v>
      </c>
      <c r="E124" s="81" t="s">
        <v>645</v>
      </c>
      <c r="F124" s="96" t="s">
        <v>6</v>
      </c>
      <c r="G124" s="96" t="s">
        <v>6</v>
      </c>
      <c r="H124" s="96" t="s">
        <v>6</v>
      </c>
      <c r="I124" s="96" t="s">
        <v>6</v>
      </c>
      <c r="J124" s="96" t="s">
        <v>6</v>
      </c>
      <c r="K124" s="81">
        <v>0</v>
      </c>
      <c r="L124" s="84">
        <v>247.82</v>
      </c>
      <c r="M124" s="84">
        <v>47.149000000000001</v>
      </c>
      <c r="N124" s="84">
        <v>42.500999999999998</v>
      </c>
      <c r="O124" s="84">
        <v>17.709</v>
      </c>
      <c r="P124" s="84">
        <v>16.285</v>
      </c>
      <c r="Q124" s="84">
        <v>49.238</v>
      </c>
      <c r="R124" s="84">
        <v>46.258000000000003</v>
      </c>
      <c r="S124" s="84">
        <v>159.667</v>
      </c>
      <c r="T124" s="84">
        <v>1057.6400000000001</v>
      </c>
      <c r="U124" s="84">
        <v>52.265000000000001</v>
      </c>
      <c r="V124" s="84">
        <v>48.404000000000003</v>
      </c>
      <c r="W124" s="84">
        <v>16.666</v>
      </c>
      <c r="X124" s="84">
        <v>27.677</v>
      </c>
      <c r="Y124" s="84">
        <v>144.68199999999999</v>
      </c>
      <c r="Z124" s="84">
        <v>114.09099999999999</v>
      </c>
      <c r="AA124" s="84">
        <v>210.86799999999999</v>
      </c>
      <c r="AB124" s="115">
        <v>889.95299999999997</v>
      </c>
      <c r="AC124" s="115">
        <v>280.935</v>
      </c>
      <c r="AD124" s="107">
        <v>440.69799999999998</v>
      </c>
      <c r="AE124" s="107">
        <v>316.96100000000001</v>
      </c>
      <c r="AF124" s="107">
        <v>346.08800000000002</v>
      </c>
      <c r="AG124" s="107">
        <v>59.552999999999997</v>
      </c>
      <c r="AH124" s="115">
        <v>85.247</v>
      </c>
      <c r="AI124" s="115">
        <v>3.3919999999999999</v>
      </c>
      <c r="AJ124" s="357">
        <v>12.427</v>
      </c>
      <c r="AK124" s="115">
        <v>331.48499999999996</v>
      </c>
      <c r="AL124" s="115">
        <v>65.748999999999995</v>
      </c>
      <c r="AM124" s="115">
        <v>41.411999999999999</v>
      </c>
      <c r="AN124" s="115">
        <v>20.172999999999998</v>
      </c>
      <c r="AO124" s="115">
        <v>164.50299999999999</v>
      </c>
      <c r="AP124" s="115">
        <v>16.420000000000002</v>
      </c>
    </row>
    <row r="125" spans="2:42" s="70" customFormat="1" ht="15.6" customHeight="1" x14ac:dyDescent="0.2">
      <c r="B125" s="75"/>
      <c r="C125" s="81"/>
      <c r="D125" s="75" t="s">
        <v>647</v>
      </c>
      <c r="E125" s="82" t="s">
        <v>648</v>
      </c>
      <c r="F125" s="96" t="s">
        <v>6</v>
      </c>
      <c r="G125" s="96" t="s">
        <v>6</v>
      </c>
      <c r="H125" s="96" t="s">
        <v>6</v>
      </c>
      <c r="I125" s="96" t="s">
        <v>6</v>
      </c>
      <c r="J125" s="96" t="s">
        <v>6</v>
      </c>
      <c r="K125" s="81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1">
        <v>0</v>
      </c>
      <c r="R125" s="81">
        <v>0</v>
      </c>
      <c r="S125" s="81">
        <v>0</v>
      </c>
      <c r="T125" s="89" t="s">
        <v>405</v>
      </c>
      <c r="U125" s="81">
        <v>0</v>
      </c>
      <c r="V125" s="81">
        <v>0</v>
      </c>
      <c r="W125" s="81">
        <v>0</v>
      </c>
      <c r="X125" s="81">
        <v>0</v>
      </c>
      <c r="Y125" s="81">
        <v>0</v>
      </c>
      <c r="Z125" s="81">
        <v>0</v>
      </c>
      <c r="AA125" s="81">
        <v>0</v>
      </c>
      <c r="AB125" s="115">
        <v>7.4370000000000003</v>
      </c>
      <c r="AC125" s="117">
        <v>0</v>
      </c>
      <c r="AD125" s="81">
        <v>0</v>
      </c>
      <c r="AE125" s="81">
        <v>0</v>
      </c>
      <c r="AF125" s="81">
        <v>0</v>
      </c>
      <c r="AG125" s="81">
        <v>0</v>
      </c>
      <c r="AH125" s="125">
        <v>0</v>
      </c>
      <c r="AI125" s="125">
        <v>0</v>
      </c>
      <c r="AJ125" s="376">
        <v>0</v>
      </c>
      <c r="AK125" s="125">
        <v>0</v>
      </c>
      <c r="AL125" s="125">
        <v>0</v>
      </c>
      <c r="AM125" s="238">
        <v>0</v>
      </c>
      <c r="AN125" s="125">
        <v>0</v>
      </c>
      <c r="AO125" s="125">
        <v>0</v>
      </c>
      <c r="AP125" s="125">
        <v>0</v>
      </c>
    </row>
    <row r="126" spans="2:42" s="74" customFormat="1" ht="9.75" customHeight="1" x14ac:dyDescent="0.2">
      <c r="AC126" s="250"/>
      <c r="AD126" s="251"/>
      <c r="AE126" s="251"/>
      <c r="AF126" s="251"/>
      <c r="AG126" s="252"/>
      <c r="AH126" s="252"/>
      <c r="AI126" s="252"/>
      <c r="AN126" s="251"/>
      <c r="AO126" s="251"/>
      <c r="AP126" s="251"/>
    </row>
    <row r="127" spans="2:42" s="74" customFormat="1" ht="3" customHeight="1" x14ac:dyDescent="0.2"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4"/>
      <c r="AD127" s="255"/>
      <c r="AE127" s="255"/>
      <c r="AF127" s="255"/>
      <c r="AG127" s="256"/>
      <c r="AH127" s="256"/>
      <c r="AI127" s="256"/>
      <c r="AJ127" s="256"/>
      <c r="AK127" s="256"/>
      <c r="AL127" s="256"/>
      <c r="AM127" s="256"/>
      <c r="AN127" s="349"/>
      <c r="AO127" s="349"/>
      <c r="AP127" s="349"/>
    </row>
    <row r="128" spans="2:42" s="74" customFormat="1" ht="10.5" customHeight="1" x14ac:dyDescent="0.2"/>
    <row r="129" spans="2:39" s="4" customFormat="1" ht="12.75" customHeight="1" x14ac:dyDescent="0.2">
      <c r="B129" s="623" t="s">
        <v>40</v>
      </c>
      <c r="C129" s="623"/>
      <c r="D129" s="623"/>
      <c r="E129" s="623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8"/>
      <c r="AE129" s="249"/>
      <c r="AF129" s="249"/>
      <c r="AG129" s="249"/>
      <c r="AH129" s="249"/>
      <c r="AI129" s="249"/>
    </row>
    <row r="130" spans="2:39" s="4" customFormat="1" ht="12.75" customHeight="1" x14ac:dyDescent="0.2">
      <c r="B130" s="445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8"/>
      <c r="AE130" s="249"/>
      <c r="AF130" s="249"/>
      <c r="AG130" s="249"/>
      <c r="AH130" s="249"/>
      <c r="AI130" s="249"/>
    </row>
    <row r="131" spans="2:39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  <c r="AM131" s="385"/>
    </row>
    <row r="132" spans="2:39" s="70" customFormat="1" ht="15.75" customHeight="1" x14ac:dyDescent="0.25">
      <c r="B132" s="75"/>
      <c r="C132" s="81"/>
      <c r="D132" s="7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4"/>
      <c r="AB132" s="84"/>
      <c r="AC132" s="83"/>
      <c r="AD132" s="84"/>
    </row>
    <row r="133" spans="2:39" s="70" customFormat="1" ht="15.75" customHeight="1" x14ac:dyDescent="0.25">
      <c r="B133" s="75"/>
      <c r="C133" s="81"/>
      <c r="D133" s="7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4"/>
      <c r="AB133" s="84"/>
      <c r="AC133" s="83"/>
      <c r="AD133" s="84"/>
    </row>
    <row r="134" spans="2:39" s="70" customFormat="1" ht="15.75" customHeight="1" x14ac:dyDescent="0.25">
      <c r="B134" s="75"/>
      <c r="C134" s="81"/>
      <c r="D134" s="7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4"/>
      <c r="AB134" s="84"/>
      <c r="AC134" s="83"/>
      <c r="AD134" s="84"/>
    </row>
    <row r="135" spans="2:39" s="70" customFormat="1" ht="15.75" customHeight="1" x14ac:dyDescent="0.25">
      <c r="B135" s="75"/>
      <c r="C135" s="81"/>
      <c r="D135" s="75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4"/>
      <c r="AB135" s="84"/>
      <c r="AC135" s="83"/>
      <c r="AD135" s="84"/>
    </row>
    <row r="136" spans="2:39" s="70" customFormat="1" ht="15.75" customHeight="1" x14ac:dyDescent="0.25">
      <c r="B136" s="75"/>
      <c r="C136" s="81"/>
      <c r="D136" s="75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4"/>
      <c r="AB136" s="84"/>
      <c r="AC136" s="83"/>
      <c r="AD136" s="84"/>
    </row>
    <row r="137" spans="2:39" s="70" customFormat="1" ht="15.75" customHeight="1" x14ac:dyDescent="0.25">
      <c r="B137" s="75"/>
      <c r="C137" s="81"/>
      <c r="D137" s="75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4"/>
      <c r="AB137" s="84"/>
      <c r="AC137" s="83"/>
      <c r="AD137" s="84"/>
    </row>
    <row r="138" spans="2:39" s="70" customFormat="1" ht="15.75" customHeight="1" x14ac:dyDescent="0.25">
      <c r="B138" s="75"/>
      <c r="C138" s="81"/>
      <c r="D138" s="75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4"/>
      <c r="AB138" s="84"/>
      <c r="AC138" s="83"/>
      <c r="AD138" s="84"/>
    </row>
    <row r="139" spans="2:39" s="70" customFormat="1" ht="15.75" customHeight="1" x14ac:dyDescent="0.25">
      <c r="B139" s="75"/>
      <c r="C139" s="81"/>
      <c r="D139" s="75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4"/>
      <c r="AB139" s="84"/>
      <c r="AC139" s="83"/>
      <c r="AD139" s="84"/>
    </row>
    <row r="140" spans="2:39" s="70" customFormat="1" ht="15.75" customHeight="1" x14ac:dyDescent="0.25">
      <c r="B140" s="75"/>
      <c r="C140" s="81"/>
      <c r="D140" s="75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4"/>
      <c r="AB140" s="84"/>
      <c r="AC140" s="83"/>
      <c r="AD140" s="84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M131">
    <cfRule type="cellIs" dxfId="20" priority="2" operator="notEqual">
      <formula>0</formula>
    </cfRule>
  </conditionalFormatting>
  <hyperlinks>
    <hyperlink ref="B131:E131" location="Indice!A1" display="(Voltar ao Índice)" xr:uid="{D294693B-2B99-447C-BAEF-73A56FBFDFD2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C9:E1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1770-26DB-4D65-A7EA-3CEF90A35600}">
  <dimension ref="B1:AP134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"/>
  <cols>
    <col min="1" max="1" width="6.7109375" style="72" customWidth="1"/>
    <col min="2" max="2" width="5.7109375" style="71" customWidth="1"/>
    <col min="3" max="3" width="1.85546875" style="71" customWidth="1"/>
    <col min="4" max="4" width="7.7109375" style="71" customWidth="1"/>
    <col min="5" max="5" width="82.7109375" style="72" customWidth="1"/>
    <col min="6" max="40" width="9.7109375" style="72" customWidth="1"/>
    <col min="41" max="16384" width="9.140625" style="72"/>
  </cols>
  <sheetData>
    <row r="1" spans="2:42" s="63" customFormat="1" ht="18" customHeight="1" x14ac:dyDescent="0.25">
      <c r="B1" s="645" t="s">
        <v>652</v>
      </c>
      <c r="C1" s="645"/>
      <c r="D1" s="645"/>
      <c r="E1" s="645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2"/>
    </row>
    <row r="2" spans="2:42" s="63" customFormat="1" ht="15" customHeight="1" x14ac:dyDescent="0.25">
      <c r="B2" s="64"/>
      <c r="C2" s="64"/>
      <c r="D2" s="64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s="63" customFormat="1" ht="15" customHeight="1" x14ac:dyDescent="0.15">
      <c r="B3" s="64"/>
      <c r="C3" s="64"/>
      <c r="D3" s="64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70"/>
      <c r="AB3" s="70"/>
      <c r="AO3" s="647" t="s">
        <v>76</v>
      </c>
      <c r="AP3" s="647"/>
    </row>
    <row r="4" spans="2:42" s="74" customFormat="1" ht="33" customHeight="1" x14ac:dyDescent="0.2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31">
        <v>2018</v>
      </c>
      <c r="AK4" s="231">
        <v>2019</v>
      </c>
      <c r="AL4" s="231">
        <v>2020</v>
      </c>
      <c r="AM4" s="392">
        <v>2021</v>
      </c>
      <c r="AN4" s="392">
        <v>2022</v>
      </c>
      <c r="AO4" s="392">
        <v>2023</v>
      </c>
      <c r="AP4" s="392">
        <v>2024</v>
      </c>
    </row>
    <row r="5" spans="2:42" s="74" customFormat="1" ht="3.75" customHeight="1" x14ac:dyDescent="0.2">
      <c r="B5" s="73"/>
      <c r="C5" s="73"/>
      <c r="D5" s="7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3"/>
      <c r="AB5" s="73"/>
      <c r="AC5" s="73"/>
      <c r="AD5" s="145"/>
      <c r="AE5" s="145"/>
      <c r="AF5" s="145"/>
      <c r="AG5" s="145"/>
      <c r="AH5" s="145"/>
      <c r="AI5" s="145"/>
      <c r="AM5" s="238"/>
      <c r="AN5" s="238"/>
      <c r="AO5" s="238"/>
    </row>
    <row r="6" spans="2:42" s="74" customFormat="1" ht="26.25" customHeight="1" x14ac:dyDescent="0.2">
      <c r="B6" s="75"/>
      <c r="C6" s="75"/>
      <c r="D6" s="75"/>
      <c r="E6" s="76" t="s">
        <v>66</v>
      </c>
      <c r="F6" s="94" t="s">
        <v>6</v>
      </c>
      <c r="G6" s="94" t="s">
        <v>6</v>
      </c>
      <c r="H6" s="94" t="s">
        <v>6</v>
      </c>
      <c r="I6" s="94" t="s">
        <v>6</v>
      </c>
      <c r="J6" s="94" t="s">
        <v>6</v>
      </c>
      <c r="K6" s="66">
        <v>6792.518</v>
      </c>
      <c r="L6" s="66">
        <v>59308.186999999998</v>
      </c>
      <c r="M6" s="66">
        <v>6971.8980000000001</v>
      </c>
      <c r="N6" s="66">
        <v>16869.684999999998</v>
      </c>
      <c r="O6" s="66">
        <v>13090.333000000001</v>
      </c>
      <c r="P6" s="66">
        <v>7433.0150000000021</v>
      </c>
      <c r="Q6" s="66">
        <v>8963.3429999999971</v>
      </c>
      <c r="R6" s="66">
        <v>13458.080000000005</v>
      </c>
      <c r="S6" s="66">
        <v>13208.493999999997</v>
      </c>
      <c r="T6" s="66">
        <v>14605.415000000001</v>
      </c>
      <c r="U6" s="66">
        <v>19736.240000000005</v>
      </c>
      <c r="V6" s="66">
        <v>21225.745999999999</v>
      </c>
      <c r="W6" s="66">
        <v>11793.465</v>
      </c>
      <c r="X6" s="66">
        <v>16806.208000000002</v>
      </c>
      <c r="Y6" s="66">
        <v>19787.206000000002</v>
      </c>
      <c r="Z6" s="66">
        <v>33884.311000000002</v>
      </c>
      <c r="AA6" s="66">
        <v>32968.771000000001</v>
      </c>
      <c r="AB6" s="128">
        <v>31809.882999999998</v>
      </c>
      <c r="AC6" s="128">
        <v>37722.773000000008</v>
      </c>
      <c r="AD6" s="111">
        <v>66774.005000000005</v>
      </c>
      <c r="AE6" s="111">
        <v>63234.285999999993</v>
      </c>
      <c r="AF6" s="111">
        <v>99609.734000000011</v>
      </c>
      <c r="AG6" s="103">
        <v>83871.44</v>
      </c>
      <c r="AH6" s="114">
        <v>64258.426999999996</v>
      </c>
      <c r="AI6" s="114">
        <v>105022.63499999999</v>
      </c>
      <c r="AJ6" s="372">
        <v>140766.739</v>
      </c>
      <c r="AK6" s="114">
        <v>125290.14899999999</v>
      </c>
      <c r="AL6" s="114">
        <v>134560.45500000002</v>
      </c>
      <c r="AM6" s="114">
        <v>166571.201</v>
      </c>
      <c r="AN6" s="114">
        <v>233615.43700000009</v>
      </c>
      <c r="AO6" s="114">
        <v>220133.67999999996</v>
      </c>
      <c r="AP6" s="114">
        <v>205377.15899999999</v>
      </c>
    </row>
    <row r="7" spans="2:42" s="74" customFormat="1" ht="3.75" customHeight="1" x14ac:dyDescent="0.2">
      <c r="B7" s="75"/>
      <c r="C7" s="75"/>
      <c r="D7" s="75"/>
      <c r="E7" s="76"/>
      <c r="F7" s="77"/>
      <c r="G7" s="77"/>
      <c r="H7" s="77"/>
      <c r="I7" s="77"/>
      <c r="J7" s="7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77"/>
      <c r="AB7" s="122"/>
      <c r="AC7" s="123"/>
      <c r="AD7" s="104"/>
      <c r="AE7" s="104"/>
      <c r="AF7" s="104"/>
      <c r="AG7" s="202"/>
      <c r="AH7" s="122"/>
      <c r="AI7" s="122"/>
      <c r="AJ7" s="361"/>
      <c r="AK7" s="122">
        <v>0</v>
      </c>
      <c r="AL7" s="122"/>
      <c r="AM7" s="116"/>
      <c r="AN7" s="238"/>
      <c r="AO7" s="116"/>
      <c r="AP7" s="238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95" t="s">
        <v>6</v>
      </c>
      <c r="G8" s="95" t="s">
        <v>6</v>
      </c>
      <c r="H8" s="95" t="s">
        <v>6</v>
      </c>
      <c r="I8" s="95" t="s">
        <v>6</v>
      </c>
      <c r="J8" s="95" t="s">
        <v>6</v>
      </c>
      <c r="K8" s="79">
        <v>96.524000000000001</v>
      </c>
      <c r="L8" s="79">
        <v>445.22699999999998</v>
      </c>
      <c r="M8" s="79">
        <v>30.478999999999999</v>
      </c>
      <c r="N8" s="79">
        <v>63.323999999999998</v>
      </c>
      <c r="O8" s="79">
        <v>340.334</v>
      </c>
      <c r="P8" s="79">
        <v>49.579000000000001</v>
      </c>
      <c r="Q8" s="79">
        <v>49.932000000000002</v>
      </c>
      <c r="R8" s="79">
        <v>132.49</v>
      </c>
      <c r="S8" s="79">
        <v>233.25899999999999</v>
      </c>
      <c r="T8" s="79">
        <v>243.32900000000001</v>
      </c>
      <c r="U8" s="79">
        <v>20.614000000000001</v>
      </c>
      <c r="V8" s="79">
        <v>55.116999999999997</v>
      </c>
      <c r="W8" s="78">
        <v>0</v>
      </c>
      <c r="X8" s="78">
        <v>0</v>
      </c>
      <c r="Y8" s="79">
        <v>62.474000000000004</v>
      </c>
      <c r="Z8" s="79">
        <v>113.72199999999999</v>
      </c>
      <c r="AA8" s="98">
        <v>334.79899999999998</v>
      </c>
      <c r="AB8" s="128">
        <v>286.99599999999998</v>
      </c>
      <c r="AC8" s="128">
        <v>286.738</v>
      </c>
      <c r="AD8" s="98">
        <v>160.67500000000001</v>
      </c>
      <c r="AE8" s="98">
        <v>54.071999999999996</v>
      </c>
      <c r="AF8" s="128">
        <v>91.14</v>
      </c>
      <c r="AG8" s="114">
        <v>214.03900000000002</v>
      </c>
      <c r="AH8" s="114">
        <v>394.38499999999999</v>
      </c>
      <c r="AI8" s="114">
        <v>4059.5419999999999</v>
      </c>
      <c r="AJ8" s="372">
        <v>7483.7429999999986</v>
      </c>
      <c r="AK8" s="114">
        <v>3923.5169999999994</v>
      </c>
      <c r="AL8" s="114">
        <v>4512.6390000000001</v>
      </c>
      <c r="AM8" s="114">
        <v>5642.7539999999999</v>
      </c>
      <c r="AN8" s="114">
        <v>7158.4950000000008</v>
      </c>
      <c r="AO8" s="114">
        <v>7808.0629999999992</v>
      </c>
      <c r="AP8" s="114">
        <v>5441.1930000000002</v>
      </c>
    </row>
    <row r="9" spans="2:42" s="70" customFormat="1" ht="15.6" customHeight="1" x14ac:dyDescent="0.25">
      <c r="B9" s="75"/>
      <c r="C9" s="81"/>
      <c r="D9" s="75" t="s">
        <v>417</v>
      </c>
      <c r="E9" s="82" t="s">
        <v>418</v>
      </c>
      <c r="F9" s="96" t="s">
        <v>6</v>
      </c>
      <c r="G9" s="96" t="s">
        <v>6</v>
      </c>
      <c r="H9" s="96" t="s">
        <v>6</v>
      </c>
      <c r="I9" s="96" t="s">
        <v>6</v>
      </c>
      <c r="J9" s="96" t="s">
        <v>6</v>
      </c>
      <c r="K9" s="81">
        <v>0</v>
      </c>
      <c r="L9" s="81">
        <v>0</v>
      </c>
      <c r="M9" s="81">
        <v>0</v>
      </c>
      <c r="N9" s="81">
        <v>0</v>
      </c>
      <c r="O9" s="88" t="s">
        <v>405</v>
      </c>
      <c r="P9" s="88" t="s">
        <v>405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4">
        <v>113.6</v>
      </c>
      <c r="AA9" s="86">
        <v>121.6</v>
      </c>
      <c r="AB9" s="107">
        <v>81.599999999999994</v>
      </c>
      <c r="AC9" s="107">
        <v>66.400000000000006</v>
      </c>
      <c r="AD9" s="88" t="s">
        <v>405</v>
      </c>
      <c r="AE9" s="88">
        <v>0</v>
      </c>
      <c r="AF9" s="81">
        <v>0</v>
      </c>
      <c r="AG9" s="124">
        <v>1.24</v>
      </c>
      <c r="AH9" s="124" t="s">
        <v>405</v>
      </c>
      <c r="AI9" s="117">
        <v>0</v>
      </c>
      <c r="AJ9" s="370">
        <v>0</v>
      </c>
      <c r="AK9" s="124">
        <v>0</v>
      </c>
      <c r="AL9" s="124">
        <v>0</v>
      </c>
      <c r="AM9" s="115">
        <v>5.2569999999999997</v>
      </c>
      <c r="AN9" s="124">
        <v>26.690999999999999</v>
      </c>
      <c r="AO9" s="124">
        <v>8.23</v>
      </c>
      <c r="AP9" s="116" t="s">
        <v>405</v>
      </c>
    </row>
    <row r="10" spans="2:42" s="70" customFormat="1" ht="15.6" customHeight="1" x14ac:dyDescent="0.25">
      <c r="B10" s="75"/>
      <c r="C10" s="81"/>
      <c r="D10" s="75" t="s">
        <v>419</v>
      </c>
      <c r="E10" s="82" t="s">
        <v>420</v>
      </c>
      <c r="F10" s="96" t="s">
        <v>6</v>
      </c>
      <c r="G10" s="96" t="s">
        <v>6</v>
      </c>
      <c r="H10" s="96" t="s">
        <v>6</v>
      </c>
      <c r="I10" s="96" t="s">
        <v>6</v>
      </c>
      <c r="J10" s="96" t="s">
        <v>6</v>
      </c>
      <c r="K10" s="81">
        <v>0</v>
      </c>
      <c r="L10" s="81">
        <v>0</v>
      </c>
      <c r="M10" s="84">
        <v>21.099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4">
        <v>16.826000000000001</v>
      </c>
      <c r="T10" s="84">
        <v>25.963999999999999</v>
      </c>
      <c r="U10" s="84">
        <v>20.614000000000001</v>
      </c>
      <c r="V10" s="84">
        <v>55.116999999999997</v>
      </c>
      <c r="W10" s="81">
        <v>0</v>
      </c>
      <c r="X10" s="81">
        <v>0</v>
      </c>
      <c r="Y10" s="81">
        <v>0</v>
      </c>
      <c r="Z10" s="81">
        <v>0</v>
      </c>
      <c r="AA10" s="86">
        <v>8.18</v>
      </c>
      <c r="AB10" s="109">
        <v>0</v>
      </c>
      <c r="AC10" s="109">
        <v>0</v>
      </c>
      <c r="AD10" s="86">
        <v>0</v>
      </c>
      <c r="AE10" s="86">
        <v>7.6280000000000001</v>
      </c>
      <c r="AF10" s="84">
        <v>0.81899999999999995</v>
      </c>
      <c r="AG10" s="115">
        <v>28.521000000000001</v>
      </c>
      <c r="AH10" s="115">
        <v>237.785</v>
      </c>
      <c r="AI10" s="115">
        <v>3265.2730000000001</v>
      </c>
      <c r="AJ10" s="357">
        <v>5547.8459999999995</v>
      </c>
      <c r="AK10" s="115">
        <v>2582.4289999999996</v>
      </c>
      <c r="AL10" s="115">
        <v>3399.152</v>
      </c>
      <c r="AM10" s="115">
        <v>3039.38</v>
      </c>
      <c r="AN10" s="115">
        <v>3031.0390000000002</v>
      </c>
      <c r="AO10" s="115">
        <v>3426.54</v>
      </c>
      <c r="AP10" s="115">
        <v>2051.5889999999999</v>
      </c>
    </row>
    <row r="11" spans="2:42" s="70" customFormat="1" ht="15.6" customHeight="1" x14ac:dyDescent="0.25">
      <c r="B11" s="75"/>
      <c r="C11" s="81"/>
      <c r="D11" s="75" t="s">
        <v>421</v>
      </c>
      <c r="E11" s="82" t="s">
        <v>422</v>
      </c>
      <c r="F11" s="96" t="s">
        <v>6</v>
      </c>
      <c r="G11" s="96" t="s">
        <v>6</v>
      </c>
      <c r="H11" s="96" t="s">
        <v>6</v>
      </c>
      <c r="I11" s="96" t="s">
        <v>6</v>
      </c>
      <c r="J11" s="96" t="s">
        <v>6</v>
      </c>
      <c r="K11" s="84">
        <v>96.524000000000001</v>
      </c>
      <c r="L11" s="84">
        <v>445.22699999999998</v>
      </c>
      <c r="M11" s="84">
        <v>9.3800000000000008</v>
      </c>
      <c r="N11" s="84">
        <v>63.265999999999998</v>
      </c>
      <c r="O11" s="84">
        <v>340.32900000000001</v>
      </c>
      <c r="P11" s="84">
        <v>48.622</v>
      </c>
      <c r="Q11" s="84">
        <v>49.932000000000002</v>
      </c>
      <c r="R11" s="84">
        <v>132.49</v>
      </c>
      <c r="S11" s="84">
        <v>216.43299999999999</v>
      </c>
      <c r="T11" s="84">
        <v>217.36500000000001</v>
      </c>
      <c r="U11" s="81">
        <v>0</v>
      </c>
      <c r="V11" s="81">
        <v>0</v>
      </c>
      <c r="W11" s="81">
        <v>0</v>
      </c>
      <c r="X11" s="81">
        <v>0</v>
      </c>
      <c r="Y11" s="84">
        <v>61.968000000000004</v>
      </c>
      <c r="Z11" s="81">
        <v>0</v>
      </c>
      <c r="AA11" s="86">
        <v>199.441</v>
      </c>
      <c r="AB11" s="107">
        <v>205.09800000000001</v>
      </c>
      <c r="AC11" s="107">
        <v>220.334</v>
      </c>
      <c r="AD11" s="86">
        <v>159.096</v>
      </c>
      <c r="AE11" s="86">
        <v>37.360999999999997</v>
      </c>
      <c r="AF11" s="84">
        <v>89.977000000000004</v>
      </c>
      <c r="AG11" s="115">
        <v>183.24700000000001</v>
      </c>
      <c r="AH11" s="115">
        <v>69.09</v>
      </c>
      <c r="AI11" s="115">
        <v>119.39700000000001</v>
      </c>
      <c r="AJ11" s="357">
        <v>447.93599999999998</v>
      </c>
      <c r="AK11" s="115">
        <v>378.25100000000009</v>
      </c>
      <c r="AL11" s="115">
        <v>294.26199999999994</v>
      </c>
      <c r="AM11" s="115">
        <v>791.12199999999984</v>
      </c>
      <c r="AN11" s="115">
        <v>1429.1420000000001</v>
      </c>
      <c r="AO11" s="124">
        <v>850.44799999999998</v>
      </c>
      <c r="AP11" s="115">
        <v>593.50199999999995</v>
      </c>
    </row>
    <row r="12" spans="2:42" s="70" customFormat="1" ht="15.6" customHeight="1" x14ac:dyDescent="0.25">
      <c r="B12" s="75"/>
      <c r="C12" s="81"/>
      <c r="D12" s="75" t="s">
        <v>423</v>
      </c>
      <c r="E12" s="82" t="s">
        <v>424</v>
      </c>
      <c r="F12" s="96" t="s">
        <v>6</v>
      </c>
      <c r="G12" s="96" t="s">
        <v>6</v>
      </c>
      <c r="H12" s="96" t="s">
        <v>6</v>
      </c>
      <c r="I12" s="96" t="s">
        <v>6</v>
      </c>
      <c r="J12" s="96" t="s">
        <v>6</v>
      </c>
      <c r="K12" s="81">
        <v>0</v>
      </c>
      <c r="L12" s="81">
        <v>0</v>
      </c>
      <c r="M12" s="81">
        <v>0</v>
      </c>
      <c r="N12" s="88" t="s">
        <v>405</v>
      </c>
      <c r="O12" s="81">
        <v>0</v>
      </c>
      <c r="P12" s="84">
        <v>0.74199999999999999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0</v>
      </c>
      <c r="Y12" s="84">
        <v>0.50600000000000001</v>
      </c>
      <c r="Z12" s="88" t="s">
        <v>405</v>
      </c>
      <c r="AA12" s="86">
        <v>5.5780000000000003</v>
      </c>
      <c r="AB12" s="131" t="s">
        <v>405</v>
      </c>
      <c r="AC12" s="108" t="s">
        <v>405</v>
      </c>
      <c r="AD12" s="86">
        <v>1.129</v>
      </c>
      <c r="AE12" s="86">
        <v>9.0830000000000002</v>
      </c>
      <c r="AF12" s="88" t="s">
        <v>405</v>
      </c>
      <c r="AG12" s="124">
        <v>1.0309999999999999</v>
      </c>
      <c r="AH12" s="116">
        <v>87.41</v>
      </c>
      <c r="AI12" s="115">
        <v>655.66</v>
      </c>
      <c r="AJ12" s="357">
        <v>1468.1309999999999</v>
      </c>
      <c r="AK12" s="115">
        <v>936.77700000000004</v>
      </c>
      <c r="AL12" s="115">
        <v>758.62500000000011</v>
      </c>
      <c r="AM12" s="115">
        <v>1792.0069999999998</v>
      </c>
      <c r="AN12" s="115">
        <v>2648.38</v>
      </c>
      <c r="AO12" s="115">
        <v>2306.0279999999998</v>
      </c>
      <c r="AP12" s="115">
        <v>2739.857</v>
      </c>
    </row>
    <row r="13" spans="2:42" s="70" customFormat="1" ht="15.6" customHeight="1" x14ac:dyDescent="0.25">
      <c r="B13" s="75"/>
      <c r="C13" s="81"/>
      <c r="D13" s="75" t="s">
        <v>425</v>
      </c>
      <c r="E13" s="82" t="s">
        <v>426</v>
      </c>
      <c r="F13" s="96" t="s">
        <v>6</v>
      </c>
      <c r="G13" s="96" t="s">
        <v>6</v>
      </c>
      <c r="H13" s="96" t="s">
        <v>6</v>
      </c>
      <c r="I13" s="96" t="s">
        <v>6</v>
      </c>
      <c r="J13" s="96" t="s">
        <v>6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6">
        <v>0</v>
      </c>
      <c r="AB13" s="109">
        <v>0</v>
      </c>
      <c r="AC13" s="109">
        <v>0</v>
      </c>
      <c r="AD13" s="86">
        <v>0</v>
      </c>
      <c r="AE13" s="86">
        <v>0</v>
      </c>
      <c r="AF13" s="86">
        <v>0</v>
      </c>
      <c r="AG13" s="124">
        <v>0</v>
      </c>
      <c r="AH13" s="124">
        <v>0</v>
      </c>
      <c r="AI13" s="124">
        <v>19.212</v>
      </c>
      <c r="AJ13" s="378">
        <v>19.829999999999998</v>
      </c>
      <c r="AK13" s="124">
        <v>26.060000000000002</v>
      </c>
      <c r="AL13" s="124">
        <v>60.6</v>
      </c>
      <c r="AM13" s="115">
        <v>14.988000000000001</v>
      </c>
      <c r="AN13" s="124">
        <v>23.242999999999999</v>
      </c>
      <c r="AO13" s="115">
        <v>1216.817</v>
      </c>
      <c r="AP13" s="115">
        <v>56.094999999999999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95" t="s">
        <v>6</v>
      </c>
      <c r="G14" s="95" t="s">
        <v>6</v>
      </c>
      <c r="H14" s="95" t="s">
        <v>6</v>
      </c>
      <c r="I14" s="95" t="s">
        <v>6</v>
      </c>
      <c r="J14" s="95" t="s">
        <v>6</v>
      </c>
      <c r="K14" s="79">
        <v>93.301000000000002</v>
      </c>
      <c r="L14" s="79">
        <v>71.232000000000014</v>
      </c>
      <c r="M14" s="79">
        <v>69.680999999999997</v>
      </c>
      <c r="N14" s="79">
        <v>61.239000000000004</v>
      </c>
      <c r="O14" s="79">
        <v>37.808999999999997</v>
      </c>
      <c r="P14" s="79">
        <v>101.30699999999999</v>
      </c>
      <c r="Q14" s="79">
        <v>65.715000000000003</v>
      </c>
      <c r="R14" s="79">
        <v>14.566000000000001</v>
      </c>
      <c r="S14" s="79">
        <v>17.513000000000002</v>
      </c>
      <c r="T14" s="79">
        <v>36.181000000000004</v>
      </c>
      <c r="U14" s="79">
        <v>30.000999999999998</v>
      </c>
      <c r="V14" s="79">
        <v>23.654</v>
      </c>
      <c r="W14" s="79">
        <v>7.41</v>
      </c>
      <c r="X14" s="79">
        <v>1.5720000000000001</v>
      </c>
      <c r="Y14" s="79">
        <v>0.76300000000000001</v>
      </c>
      <c r="Z14" s="79">
        <v>72.974000000000004</v>
      </c>
      <c r="AA14" s="98">
        <v>849.06200000000001</v>
      </c>
      <c r="AB14" s="128">
        <v>535.00800000000004</v>
      </c>
      <c r="AC14" s="128">
        <v>528.66300000000001</v>
      </c>
      <c r="AD14" s="79">
        <v>1075.9380000000001</v>
      </c>
      <c r="AE14" s="79">
        <v>637.27199999999993</v>
      </c>
      <c r="AF14" s="98">
        <v>4.1470000000000002</v>
      </c>
      <c r="AG14" s="114">
        <v>114.86699999999999</v>
      </c>
      <c r="AH14" s="114">
        <v>2692.694</v>
      </c>
      <c r="AI14" s="114">
        <v>2922.95</v>
      </c>
      <c r="AJ14" s="372">
        <v>1888.7499999999998</v>
      </c>
      <c r="AK14" s="114">
        <v>1333.8310000000001</v>
      </c>
      <c r="AL14" s="114">
        <v>1841.5629999999999</v>
      </c>
      <c r="AM14" s="114">
        <v>2173.4599999999982</v>
      </c>
      <c r="AN14" s="114">
        <v>2372.9650000000001</v>
      </c>
      <c r="AO14" s="114">
        <v>1907.4039999999998</v>
      </c>
      <c r="AP14" s="114">
        <v>1340.7059999999999</v>
      </c>
    </row>
    <row r="15" spans="2:42" s="70" customFormat="1" ht="15.6" customHeight="1" x14ac:dyDescent="0.25">
      <c r="B15" s="75"/>
      <c r="C15" s="81"/>
      <c r="D15" s="75" t="s">
        <v>429</v>
      </c>
      <c r="E15" s="81" t="s">
        <v>430</v>
      </c>
      <c r="F15" s="96" t="s">
        <v>6</v>
      </c>
      <c r="G15" s="96" t="s">
        <v>6</v>
      </c>
      <c r="H15" s="96" t="s">
        <v>6</v>
      </c>
      <c r="I15" s="96" t="s">
        <v>6</v>
      </c>
      <c r="J15" s="96" t="s">
        <v>6</v>
      </c>
      <c r="K15" s="84">
        <v>93.301000000000002</v>
      </c>
      <c r="L15" s="84">
        <v>71.055000000000007</v>
      </c>
      <c r="M15" s="84">
        <v>69.680999999999997</v>
      </c>
      <c r="N15" s="84">
        <v>18.085999999999999</v>
      </c>
      <c r="O15" s="84">
        <v>37.808999999999997</v>
      </c>
      <c r="P15" s="84">
        <v>22.25</v>
      </c>
      <c r="Q15" s="84">
        <v>19.376999999999999</v>
      </c>
      <c r="R15" s="84">
        <v>14.362</v>
      </c>
      <c r="S15" s="84">
        <v>8.2430000000000003</v>
      </c>
      <c r="T15" s="84">
        <v>26.266999999999999</v>
      </c>
      <c r="U15" s="84">
        <v>16.45</v>
      </c>
      <c r="V15" s="84">
        <v>23.295999999999999</v>
      </c>
      <c r="W15" s="84">
        <v>7.38</v>
      </c>
      <c r="X15" s="84">
        <v>1.5720000000000001</v>
      </c>
      <c r="Y15" s="84">
        <v>0.76300000000000001</v>
      </c>
      <c r="Z15" s="84">
        <v>0.877</v>
      </c>
      <c r="AA15" s="86">
        <v>0.876</v>
      </c>
      <c r="AB15" s="107">
        <v>1.1519999999999999</v>
      </c>
      <c r="AC15" s="107">
        <v>10.489000000000001</v>
      </c>
      <c r="AD15" s="86">
        <v>0</v>
      </c>
      <c r="AE15" s="86">
        <v>0</v>
      </c>
      <c r="AF15" s="88" t="s">
        <v>405</v>
      </c>
      <c r="AG15" s="116" t="s">
        <v>405</v>
      </c>
      <c r="AH15" s="116">
        <v>1.032</v>
      </c>
      <c r="AI15" s="116">
        <v>10.823</v>
      </c>
      <c r="AJ15" s="358">
        <v>8.8140000000000001</v>
      </c>
      <c r="AK15" s="116" t="s">
        <v>405</v>
      </c>
      <c r="AL15" s="116" t="s">
        <v>405</v>
      </c>
      <c r="AM15" s="115">
        <v>10.712</v>
      </c>
      <c r="AN15" s="116">
        <v>19.867999999999999</v>
      </c>
      <c r="AO15" s="115">
        <v>34.201000000000001</v>
      </c>
      <c r="AP15" s="115">
        <v>7.7859999999999996</v>
      </c>
    </row>
    <row r="16" spans="2:42" s="70" customFormat="1" ht="15.6" customHeight="1" x14ac:dyDescent="0.25">
      <c r="B16" s="75"/>
      <c r="C16" s="81"/>
      <c r="D16" s="75" t="s">
        <v>431</v>
      </c>
      <c r="E16" s="81" t="s">
        <v>432</v>
      </c>
      <c r="F16" s="96" t="s">
        <v>6</v>
      </c>
      <c r="G16" s="96" t="s">
        <v>6</v>
      </c>
      <c r="H16" s="96" t="s">
        <v>6</v>
      </c>
      <c r="I16" s="96" t="s">
        <v>6</v>
      </c>
      <c r="J16" s="96" t="s">
        <v>6</v>
      </c>
      <c r="K16" s="81">
        <v>0</v>
      </c>
      <c r="L16" s="88" t="s">
        <v>405</v>
      </c>
      <c r="M16" s="81">
        <v>0</v>
      </c>
      <c r="N16" s="84">
        <v>43.078000000000003</v>
      </c>
      <c r="O16" s="81">
        <v>0</v>
      </c>
      <c r="P16" s="81">
        <v>0</v>
      </c>
      <c r="Q16" s="81">
        <v>0</v>
      </c>
      <c r="R16" s="81">
        <v>0</v>
      </c>
      <c r="S16" s="81">
        <v>0</v>
      </c>
      <c r="T16" s="84">
        <v>6.8540000000000001</v>
      </c>
      <c r="U16" s="81">
        <v>0</v>
      </c>
      <c r="V16" s="81">
        <v>0</v>
      </c>
      <c r="W16" s="81">
        <v>0</v>
      </c>
      <c r="X16" s="81">
        <v>0</v>
      </c>
      <c r="Y16" s="81">
        <v>0</v>
      </c>
      <c r="Z16" s="88" t="s">
        <v>405</v>
      </c>
      <c r="AA16" s="86">
        <v>35.96</v>
      </c>
      <c r="AB16" s="107">
        <v>0.83899999999999997</v>
      </c>
      <c r="AC16" s="108" t="s">
        <v>405</v>
      </c>
      <c r="AD16" s="86">
        <v>0</v>
      </c>
      <c r="AE16" s="86">
        <v>21.321999999999999</v>
      </c>
      <c r="AF16" s="86">
        <v>0</v>
      </c>
      <c r="AG16" s="124">
        <v>3.0110000000000001</v>
      </c>
      <c r="AH16" s="124">
        <v>51.005000000000003</v>
      </c>
      <c r="AI16" s="116">
        <v>104.42</v>
      </c>
      <c r="AJ16" s="358">
        <v>186.60499999999999</v>
      </c>
      <c r="AK16" s="116">
        <v>75.73599999999999</v>
      </c>
      <c r="AL16" s="116">
        <v>93.073000000000008</v>
      </c>
      <c r="AM16" s="115">
        <v>84.766999999999996</v>
      </c>
      <c r="AN16" s="116">
        <v>87.712000000000003</v>
      </c>
      <c r="AO16" s="115">
        <v>141.34700000000001</v>
      </c>
      <c r="AP16" s="115">
        <v>252.94</v>
      </c>
    </row>
    <row r="17" spans="2:42" s="70" customFormat="1" ht="15.6" customHeight="1" x14ac:dyDescent="0.25">
      <c r="B17" s="75"/>
      <c r="C17" s="81"/>
      <c r="D17" s="75" t="s">
        <v>433</v>
      </c>
      <c r="E17" s="81" t="s">
        <v>434</v>
      </c>
      <c r="F17" s="96" t="s">
        <v>6</v>
      </c>
      <c r="G17" s="96" t="s">
        <v>6</v>
      </c>
      <c r="H17" s="96" t="s">
        <v>6</v>
      </c>
      <c r="I17" s="96" t="s">
        <v>6</v>
      </c>
      <c r="J17" s="96" t="s">
        <v>6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4">
        <v>7.97</v>
      </c>
      <c r="T17" s="81">
        <v>0</v>
      </c>
      <c r="U17" s="81">
        <v>0</v>
      </c>
      <c r="V17" s="81">
        <v>0</v>
      </c>
      <c r="W17" s="81">
        <v>0</v>
      </c>
      <c r="X17" s="81">
        <v>0</v>
      </c>
      <c r="Y17" s="81">
        <v>0</v>
      </c>
      <c r="Z17" s="81">
        <v>0</v>
      </c>
      <c r="AA17" s="86">
        <v>12.568</v>
      </c>
      <c r="AB17" s="109">
        <v>0</v>
      </c>
      <c r="AC17" s="108" t="s">
        <v>405</v>
      </c>
      <c r="AD17" s="86">
        <v>0</v>
      </c>
      <c r="AE17" s="86">
        <v>16.780999999999999</v>
      </c>
      <c r="AF17" s="88" t="s">
        <v>405</v>
      </c>
      <c r="AG17" s="115">
        <v>10.194000000000001</v>
      </c>
      <c r="AH17" s="116">
        <v>5.3540000000000001</v>
      </c>
      <c r="AI17" s="116">
        <v>420.69099999999992</v>
      </c>
      <c r="AJ17" s="358">
        <v>149.10599999999999</v>
      </c>
      <c r="AK17" s="116">
        <v>1.5530000000000002</v>
      </c>
      <c r="AL17" s="116">
        <v>58.582000000000015</v>
      </c>
      <c r="AM17" s="115">
        <v>66.758999999999958</v>
      </c>
      <c r="AN17" s="116">
        <v>73.001999999999995</v>
      </c>
      <c r="AO17" s="115">
        <v>416.26299999999998</v>
      </c>
      <c r="AP17" s="115">
        <v>38.435000000000002</v>
      </c>
    </row>
    <row r="18" spans="2:42" s="70" customFormat="1" ht="15.6" customHeight="1" x14ac:dyDescent="0.25">
      <c r="B18" s="75"/>
      <c r="C18" s="81"/>
      <c r="D18" s="75" t="s">
        <v>435</v>
      </c>
      <c r="E18" s="81" t="s">
        <v>436</v>
      </c>
      <c r="F18" s="96" t="s">
        <v>6</v>
      </c>
      <c r="G18" s="96" t="s">
        <v>6</v>
      </c>
      <c r="H18" s="96" t="s">
        <v>6</v>
      </c>
      <c r="I18" s="96" t="s">
        <v>6</v>
      </c>
      <c r="J18" s="96" t="s">
        <v>6</v>
      </c>
      <c r="K18" s="81">
        <v>0</v>
      </c>
      <c r="L18" s="81">
        <v>0</v>
      </c>
      <c r="M18" s="81">
        <v>0</v>
      </c>
      <c r="N18" s="88" t="s">
        <v>405</v>
      </c>
      <c r="O18" s="81">
        <v>0</v>
      </c>
      <c r="P18" s="84">
        <v>1.145</v>
      </c>
      <c r="Q18" s="88" t="s">
        <v>405</v>
      </c>
      <c r="R18" s="88" t="s">
        <v>405</v>
      </c>
      <c r="S18" s="84">
        <v>1.3</v>
      </c>
      <c r="T18" s="81">
        <v>0</v>
      </c>
      <c r="U18" s="81">
        <v>0</v>
      </c>
      <c r="V18" s="88" t="s">
        <v>405</v>
      </c>
      <c r="W18" s="88" t="s">
        <v>405</v>
      </c>
      <c r="X18" s="81">
        <v>0</v>
      </c>
      <c r="Y18" s="81">
        <v>0</v>
      </c>
      <c r="Z18" s="88" t="s">
        <v>405</v>
      </c>
      <c r="AA18" s="86">
        <v>0</v>
      </c>
      <c r="AB18" s="107">
        <v>33.601999999999997</v>
      </c>
      <c r="AC18" s="107">
        <v>46.683</v>
      </c>
      <c r="AD18" s="86">
        <v>4.2510000000000003</v>
      </c>
      <c r="AE18" s="86">
        <v>43.502000000000002</v>
      </c>
      <c r="AF18" s="86">
        <v>3.7280000000000002</v>
      </c>
      <c r="AG18" s="124">
        <v>47.55</v>
      </c>
      <c r="AH18" s="115">
        <v>56.808</v>
      </c>
      <c r="AI18" s="116">
        <v>21.763999999999996</v>
      </c>
      <c r="AJ18" s="358">
        <v>197.99600000000001</v>
      </c>
      <c r="AK18" s="116">
        <v>80.475999999999985</v>
      </c>
      <c r="AL18" s="116">
        <v>242.56300000000002</v>
      </c>
      <c r="AM18" s="115">
        <v>735.58199999999965</v>
      </c>
      <c r="AN18" s="116">
        <v>977.46299999999997</v>
      </c>
      <c r="AO18" s="115">
        <v>187.46299999999999</v>
      </c>
      <c r="AP18" s="115">
        <v>51.191000000000003</v>
      </c>
    </row>
    <row r="19" spans="2:42" s="70" customFormat="1" ht="15.6" customHeight="1" x14ac:dyDescent="0.25">
      <c r="B19" s="75"/>
      <c r="C19" s="81"/>
      <c r="D19" s="75" t="s">
        <v>437</v>
      </c>
      <c r="E19" s="81" t="s">
        <v>438</v>
      </c>
      <c r="F19" s="96" t="s">
        <v>6</v>
      </c>
      <c r="G19" s="96" t="s">
        <v>6</v>
      </c>
      <c r="H19" s="96" t="s">
        <v>6</v>
      </c>
      <c r="I19" s="96" t="s">
        <v>6</v>
      </c>
      <c r="J19" s="96" t="s">
        <v>6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8" t="s">
        <v>405</v>
      </c>
      <c r="Q19" s="81">
        <v>0</v>
      </c>
      <c r="R19" s="81">
        <v>0</v>
      </c>
      <c r="S19" s="81">
        <v>0</v>
      </c>
      <c r="T19" s="84">
        <v>1.06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86">
        <v>3.3170000000000002</v>
      </c>
      <c r="AB19" s="131" t="s">
        <v>405</v>
      </c>
      <c r="AC19" s="109">
        <v>0</v>
      </c>
      <c r="AD19" s="86">
        <v>0</v>
      </c>
      <c r="AE19" s="86">
        <v>2.637</v>
      </c>
      <c r="AF19" s="83" t="s">
        <v>405</v>
      </c>
      <c r="AG19" s="124">
        <v>0</v>
      </c>
      <c r="AH19" s="124" t="s">
        <v>405</v>
      </c>
      <c r="AI19" s="116" t="s">
        <v>405</v>
      </c>
      <c r="AJ19" s="358">
        <v>43.914000000000001</v>
      </c>
      <c r="AK19" s="116">
        <v>4.9619999999999997</v>
      </c>
      <c r="AL19" s="116">
        <v>35.141000000000005</v>
      </c>
      <c r="AM19" s="115">
        <v>27.185999999999996</v>
      </c>
      <c r="AN19" s="116">
        <v>6.3280000000000003</v>
      </c>
      <c r="AO19" s="115">
        <v>12.192</v>
      </c>
      <c r="AP19" s="115">
        <v>3.2280000000000002</v>
      </c>
    </row>
    <row r="20" spans="2:42" s="70" customFormat="1" ht="15.6" customHeight="1" x14ac:dyDescent="0.25">
      <c r="B20" s="75"/>
      <c r="C20" s="81"/>
      <c r="D20" s="75" t="s">
        <v>439</v>
      </c>
      <c r="E20" s="81" t="s">
        <v>440</v>
      </c>
      <c r="F20" s="96" t="s">
        <v>6</v>
      </c>
      <c r="G20" s="96" t="s">
        <v>6</v>
      </c>
      <c r="H20" s="96" t="s">
        <v>6</v>
      </c>
      <c r="I20" s="96" t="s">
        <v>6</v>
      </c>
      <c r="J20" s="96" t="s">
        <v>6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4">
        <v>77.891999999999996</v>
      </c>
      <c r="Q20" s="84">
        <v>45.46</v>
      </c>
      <c r="R20" s="81">
        <v>0</v>
      </c>
      <c r="S20" s="81">
        <v>0</v>
      </c>
      <c r="T20" s="88" t="s">
        <v>405</v>
      </c>
      <c r="U20" s="81">
        <v>0</v>
      </c>
      <c r="V20" s="88" t="s">
        <v>405</v>
      </c>
      <c r="W20" s="81">
        <v>0</v>
      </c>
      <c r="X20" s="81">
        <v>0</v>
      </c>
      <c r="Y20" s="81">
        <v>0</v>
      </c>
      <c r="Z20" s="84">
        <v>71.528000000000006</v>
      </c>
      <c r="AA20" s="86">
        <v>796.34100000000001</v>
      </c>
      <c r="AB20" s="107">
        <v>498.95</v>
      </c>
      <c r="AC20" s="107">
        <v>470.95800000000003</v>
      </c>
      <c r="AD20" s="84">
        <v>1071.6869999999999</v>
      </c>
      <c r="AE20" s="84">
        <v>553.03</v>
      </c>
      <c r="AF20" s="83" t="s">
        <v>405</v>
      </c>
      <c r="AG20" s="116" t="s">
        <v>405</v>
      </c>
      <c r="AH20" s="116">
        <v>2476.69</v>
      </c>
      <c r="AI20" s="116">
        <v>2111.6509999999998</v>
      </c>
      <c r="AJ20" s="358">
        <v>466.83</v>
      </c>
      <c r="AK20" s="116">
        <v>337.74900000000002</v>
      </c>
      <c r="AL20" s="116">
        <v>586.2349999999999</v>
      </c>
      <c r="AM20" s="115">
        <v>238.38799999999992</v>
      </c>
      <c r="AN20" s="116">
        <v>182.523</v>
      </c>
      <c r="AO20" s="115">
        <v>206.25299999999999</v>
      </c>
      <c r="AP20" s="115">
        <v>231.58</v>
      </c>
    </row>
    <row r="21" spans="2:42" s="70" customFormat="1" ht="15.6" customHeight="1" x14ac:dyDescent="0.25">
      <c r="B21" s="75"/>
      <c r="C21" s="81"/>
      <c r="D21" s="75" t="s">
        <v>441</v>
      </c>
      <c r="E21" s="82" t="s">
        <v>442</v>
      </c>
      <c r="F21" s="96" t="s">
        <v>6</v>
      </c>
      <c r="G21" s="96" t="s">
        <v>6</v>
      </c>
      <c r="H21" s="96" t="s">
        <v>6</v>
      </c>
      <c r="I21" s="96" t="s">
        <v>6</v>
      </c>
      <c r="J21" s="96" t="s">
        <v>6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81">
        <v>0</v>
      </c>
      <c r="T21" s="88" t="s">
        <v>405</v>
      </c>
      <c r="U21" s="84">
        <v>13.551</v>
      </c>
      <c r="V21" s="81">
        <v>0</v>
      </c>
      <c r="W21" s="81">
        <v>0</v>
      </c>
      <c r="X21" s="81">
        <v>0</v>
      </c>
      <c r="Y21" s="81">
        <v>0</v>
      </c>
      <c r="Z21" s="88" t="s">
        <v>405</v>
      </c>
      <c r="AA21" s="86">
        <v>0</v>
      </c>
      <c r="AB21" s="109">
        <v>0</v>
      </c>
      <c r="AC21" s="109">
        <v>0</v>
      </c>
      <c r="AD21" s="86">
        <v>0</v>
      </c>
      <c r="AE21" s="86">
        <v>0</v>
      </c>
      <c r="AF21" s="86">
        <v>0</v>
      </c>
      <c r="AG21" s="115">
        <v>53.921999999999997</v>
      </c>
      <c r="AH21" s="124">
        <v>99.064999999999998</v>
      </c>
      <c r="AI21" s="115">
        <v>234.238</v>
      </c>
      <c r="AJ21" s="357">
        <v>732.33199999999999</v>
      </c>
      <c r="AK21" s="115">
        <v>776.0830000000002</v>
      </c>
      <c r="AL21" s="115">
        <v>773.65599999999995</v>
      </c>
      <c r="AM21" s="115">
        <v>967.90099999999995</v>
      </c>
      <c r="AN21" s="116">
        <v>904.52099999999996</v>
      </c>
      <c r="AO21" s="115">
        <v>790.58299999999997</v>
      </c>
      <c r="AP21" s="115">
        <v>696.779</v>
      </c>
    </row>
    <row r="22" spans="2:42" s="70" customFormat="1" ht="15.6" customHeight="1" x14ac:dyDescent="0.25">
      <c r="B22" s="75"/>
      <c r="C22" s="81"/>
      <c r="D22" s="75" t="s">
        <v>443</v>
      </c>
      <c r="E22" s="81" t="s">
        <v>444</v>
      </c>
      <c r="F22" s="96" t="s">
        <v>6</v>
      </c>
      <c r="G22" s="96" t="s">
        <v>6</v>
      </c>
      <c r="H22" s="96" t="s">
        <v>6</v>
      </c>
      <c r="I22" s="96" t="s">
        <v>6</v>
      </c>
      <c r="J22" s="96" t="s">
        <v>6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8" t="s">
        <v>405</v>
      </c>
      <c r="R22" s="81">
        <v>0</v>
      </c>
      <c r="S22" s="81">
        <v>0</v>
      </c>
      <c r="T22" s="84">
        <v>1.304</v>
      </c>
      <c r="U22" s="81">
        <v>0</v>
      </c>
      <c r="V22" s="81">
        <v>0</v>
      </c>
      <c r="W22" s="81">
        <v>0</v>
      </c>
      <c r="X22" s="81">
        <v>0</v>
      </c>
      <c r="Y22" s="81">
        <v>0</v>
      </c>
      <c r="Z22" s="81">
        <v>0</v>
      </c>
      <c r="AA22" s="86">
        <v>0</v>
      </c>
      <c r="AB22" s="109">
        <v>0</v>
      </c>
      <c r="AC22" s="109">
        <v>0</v>
      </c>
      <c r="AD22" s="86">
        <v>0</v>
      </c>
      <c r="AE22" s="86">
        <v>0</v>
      </c>
      <c r="AF22" s="86">
        <v>0</v>
      </c>
      <c r="AG22" s="124">
        <v>0</v>
      </c>
      <c r="AH22" s="124">
        <v>0</v>
      </c>
      <c r="AI22" s="116">
        <v>15.05</v>
      </c>
      <c r="AJ22" s="358">
        <v>98</v>
      </c>
      <c r="AK22" s="115">
        <v>37.03</v>
      </c>
      <c r="AL22" s="115">
        <v>39.72</v>
      </c>
      <c r="AM22" s="115">
        <v>27.307000000000002</v>
      </c>
      <c r="AN22" s="116">
        <v>67.668000000000006</v>
      </c>
      <c r="AO22" s="115">
        <v>91.807000000000002</v>
      </c>
      <c r="AP22" s="115">
        <v>54.145000000000003</v>
      </c>
    </row>
    <row r="23" spans="2:42" s="70" customFormat="1" ht="15.6" customHeight="1" x14ac:dyDescent="0.25">
      <c r="B23" s="75"/>
      <c r="C23" s="81"/>
      <c r="D23" s="75" t="s">
        <v>445</v>
      </c>
      <c r="E23" s="82" t="s">
        <v>446</v>
      </c>
      <c r="F23" s="96" t="s">
        <v>6</v>
      </c>
      <c r="G23" s="96" t="s">
        <v>6</v>
      </c>
      <c r="H23" s="96" t="s">
        <v>6</v>
      </c>
      <c r="I23" s="96" t="s">
        <v>6</v>
      </c>
      <c r="J23" s="96" t="s">
        <v>6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v>0</v>
      </c>
      <c r="S23" s="81">
        <v>0</v>
      </c>
      <c r="T23" s="81">
        <v>0</v>
      </c>
      <c r="U23" s="81">
        <v>0</v>
      </c>
      <c r="V23" s="88" t="s">
        <v>405</v>
      </c>
      <c r="W23" s="81">
        <v>0</v>
      </c>
      <c r="X23" s="81">
        <v>0</v>
      </c>
      <c r="Y23" s="81">
        <v>0</v>
      </c>
      <c r="Z23" s="81">
        <v>0</v>
      </c>
      <c r="AA23" s="86">
        <v>0</v>
      </c>
      <c r="AB23" s="109">
        <v>0</v>
      </c>
      <c r="AC23" s="109">
        <v>0</v>
      </c>
      <c r="AD23" s="86">
        <v>0</v>
      </c>
      <c r="AE23" s="86">
        <v>0</v>
      </c>
      <c r="AF23" s="86">
        <v>0</v>
      </c>
      <c r="AG23" s="124">
        <v>0</v>
      </c>
      <c r="AH23" s="124">
        <v>2.3919999999999999</v>
      </c>
      <c r="AI23" s="115">
        <v>4</v>
      </c>
      <c r="AJ23" s="357">
        <v>5.1529999999999996</v>
      </c>
      <c r="AK23" s="115">
        <v>19.959</v>
      </c>
      <c r="AL23" s="115">
        <v>12.392999999999999</v>
      </c>
      <c r="AM23" s="115">
        <v>14.858000000000001</v>
      </c>
      <c r="AN23" s="116">
        <v>53.88</v>
      </c>
      <c r="AO23" s="115">
        <v>27.295000000000002</v>
      </c>
      <c r="AP23" s="115">
        <v>4.6219999999999999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95" t="s">
        <v>6</v>
      </c>
      <c r="G24" s="95" t="s">
        <v>6</v>
      </c>
      <c r="H24" s="95" t="s">
        <v>6</v>
      </c>
      <c r="I24" s="95" t="s">
        <v>6</v>
      </c>
      <c r="J24" s="95" t="s">
        <v>6</v>
      </c>
      <c r="K24" s="79">
        <v>47.661000000000001</v>
      </c>
      <c r="L24" s="78">
        <v>0</v>
      </c>
      <c r="M24" s="79">
        <v>341.56900000000002</v>
      </c>
      <c r="N24" s="79">
        <v>842.35400000000004</v>
      </c>
      <c r="O24" s="79">
        <v>111.416</v>
      </c>
      <c r="P24" s="79">
        <v>27.870999999999999</v>
      </c>
      <c r="Q24" s="78">
        <v>0</v>
      </c>
      <c r="R24" s="79">
        <v>1.1679999999999999</v>
      </c>
      <c r="S24" s="78">
        <v>0</v>
      </c>
      <c r="T24" s="97" t="s">
        <v>405</v>
      </c>
      <c r="U24" s="78">
        <v>0</v>
      </c>
      <c r="V24" s="79">
        <v>1.208</v>
      </c>
      <c r="W24" s="79">
        <v>0.60399999999999998</v>
      </c>
      <c r="X24" s="79">
        <v>1.39</v>
      </c>
      <c r="Y24" s="97" t="s">
        <v>405</v>
      </c>
      <c r="Z24" s="79">
        <v>2.0819999999999999</v>
      </c>
      <c r="AA24" s="98">
        <v>4.8639999999999999</v>
      </c>
      <c r="AB24" s="128">
        <v>1.788</v>
      </c>
      <c r="AC24" s="135">
        <v>0</v>
      </c>
      <c r="AD24" s="98">
        <v>0</v>
      </c>
      <c r="AE24" s="98">
        <v>8.0530000000000008</v>
      </c>
      <c r="AF24" s="79">
        <v>1.698</v>
      </c>
      <c r="AG24" s="204">
        <v>496.71600000000001</v>
      </c>
      <c r="AH24" s="114">
        <v>2287.145</v>
      </c>
      <c r="AI24" s="114">
        <v>4062.9959999999992</v>
      </c>
      <c r="AJ24" s="372">
        <v>1123.943</v>
      </c>
      <c r="AK24" s="114">
        <v>75.448999999999998</v>
      </c>
      <c r="AL24" s="114">
        <v>188.5</v>
      </c>
      <c r="AM24" s="114">
        <v>835.5659999999998</v>
      </c>
      <c r="AN24" s="114">
        <v>200.24799999999999</v>
      </c>
      <c r="AO24" s="114">
        <v>86.77</v>
      </c>
      <c r="AP24" s="114">
        <v>52.051000000000002</v>
      </c>
    </row>
    <row r="25" spans="2:42" s="70" customFormat="1" ht="15.6" customHeight="1" x14ac:dyDescent="0.25">
      <c r="B25" s="75"/>
      <c r="C25" s="81"/>
      <c r="D25" s="75" t="s">
        <v>449</v>
      </c>
      <c r="E25" s="82" t="s">
        <v>450</v>
      </c>
      <c r="F25" s="96" t="s">
        <v>6</v>
      </c>
      <c r="G25" s="96" t="s">
        <v>6</v>
      </c>
      <c r="H25" s="96" t="s">
        <v>6</v>
      </c>
      <c r="I25" s="96" t="s">
        <v>6</v>
      </c>
      <c r="J25" s="96" t="s">
        <v>6</v>
      </c>
      <c r="K25" s="86">
        <v>47.661000000000001</v>
      </c>
      <c r="L25" s="81">
        <v>0</v>
      </c>
      <c r="M25" s="84">
        <v>341.56900000000002</v>
      </c>
      <c r="N25" s="86">
        <v>842.35400000000004</v>
      </c>
      <c r="O25" s="84">
        <v>111.416</v>
      </c>
      <c r="P25" s="84">
        <v>27.870999999999999</v>
      </c>
      <c r="Q25" s="81">
        <v>0</v>
      </c>
      <c r="R25" s="84">
        <v>1.1679999999999999</v>
      </c>
      <c r="S25" s="81">
        <v>0</v>
      </c>
      <c r="T25" s="88" t="s">
        <v>405</v>
      </c>
      <c r="U25" s="81">
        <v>0</v>
      </c>
      <c r="V25" s="84">
        <v>1.208</v>
      </c>
      <c r="W25" s="84">
        <v>0.60399999999999998</v>
      </c>
      <c r="X25" s="84">
        <v>1.39</v>
      </c>
      <c r="Y25" s="88" t="s">
        <v>405</v>
      </c>
      <c r="Z25" s="84">
        <v>2.0819999999999999</v>
      </c>
      <c r="AA25" s="86">
        <v>4.8639999999999999</v>
      </c>
      <c r="AB25" s="107">
        <v>1.788</v>
      </c>
      <c r="AC25" s="109">
        <v>0</v>
      </c>
      <c r="AD25" s="86">
        <v>0</v>
      </c>
      <c r="AE25" s="86">
        <v>8.0530000000000008</v>
      </c>
      <c r="AF25" s="84">
        <v>1.698</v>
      </c>
      <c r="AG25" s="124">
        <v>496.71600000000001</v>
      </c>
      <c r="AH25" s="115">
        <v>2287.145</v>
      </c>
      <c r="AI25" s="115">
        <v>4062.9959999999992</v>
      </c>
      <c r="AJ25" s="357">
        <v>1123.943</v>
      </c>
      <c r="AK25" s="115">
        <v>75.448999999999998</v>
      </c>
      <c r="AL25" s="115">
        <v>188.5</v>
      </c>
      <c r="AM25" s="115">
        <v>835.5659999999998</v>
      </c>
      <c r="AN25" s="115">
        <v>200.24799999999999</v>
      </c>
      <c r="AO25" s="124">
        <v>86.77</v>
      </c>
      <c r="AP25" s="115">
        <v>52.051000000000002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95" t="s">
        <v>6</v>
      </c>
      <c r="G26" s="95" t="s">
        <v>6</v>
      </c>
      <c r="H26" s="95" t="s">
        <v>6</v>
      </c>
      <c r="I26" s="95" t="s">
        <v>6</v>
      </c>
      <c r="J26" s="95" t="s">
        <v>6</v>
      </c>
      <c r="K26" s="79">
        <v>2630.5190000000002</v>
      </c>
      <c r="L26" s="79">
        <v>2849.4230000000002</v>
      </c>
      <c r="M26" s="79">
        <v>2268.6829999999995</v>
      </c>
      <c r="N26" s="79">
        <v>10427.34</v>
      </c>
      <c r="O26" s="79">
        <v>3828.607</v>
      </c>
      <c r="P26" s="79">
        <v>3172.3990000000003</v>
      </c>
      <c r="Q26" s="79">
        <v>2964.1499999999996</v>
      </c>
      <c r="R26" s="79">
        <v>3173.3530000000005</v>
      </c>
      <c r="S26" s="79">
        <v>3061.3009999999999</v>
      </c>
      <c r="T26" s="79">
        <v>3130.279</v>
      </c>
      <c r="U26" s="79">
        <v>3189.89</v>
      </c>
      <c r="V26" s="79">
        <v>3246.348</v>
      </c>
      <c r="W26" s="79">
        <v>3558.9440000000004</v>
      </c>
      <c r="X26" s="79">
        <v>3358.5629999999996</v>
      </c>
      <c r="Y26" s="79">
        <v>3618.9559999999997</v>
      </c>
      <c r="Z26" s="79">
        <v>3693.3429999999998</v>
      </c>
      <c r="AA26" s="79">
        <v>3656.819</v>
      </c>
      <c r="AB26" s="128">
        <v>4038.6550000000002</v>
      </c>
      <c r="AC26" s="128">
        <v>4694.13</v>
      </c>
      <c r="AD26" s="79">
        <v>4995.2259999999997</v>
      </c>
      <c r="AE26" s="79">
        <v>6220.3760000000002</v>
      </c>
      <c r="AF26" s="79">
        <v>6497.3540000000003</v>
      </c>
      <c r="AG26" s="114">
        <v>6055.1550000000007</v>
      </c>
      <c r="AH26" s="114">
        <v>9295.9650000000038</v>
      </c>
      <c r="AI26" s="114">
        <v>13094.918</v>
      </c>
      <c r="AJ26" s="372">
        <v>15148.233</v>
      </c>
      <c r="AK26" s="114">
        <v>13533.617999999999</v>
      </c>
      <c r="AL26" s="114">
        <v>12357.241000000002</v>
      </c>
      <c r="AM26" s="114">
        <v>15570.591000000006</v>
      </c>
      <c r="AN26" s="114">
        <v>16456.371999999999</v>
      </c>
      <c r="AO26" s="114">
        <v>15335.944</v>
      </c>
      <c r="AP26" s="114">
        <v>13750.895999999999</v>
      </c>
    </row>
    <row r="27" spans="2:42" s="70" customFormat="1" ht="15.6" customHeight="1" x14ac:dyDescent="0.25">
      <c r="B27" s="75"/>
      <c r="C27" s="81"/>
      <c r="D27" s="75" t="s">
        <v>453</v>
      </c>
      <c r="E27" s="81" t="s">
        <v>454</v>
      </c>
      <c r="F27" s="96" t="s">
        <v>6</v>
      </c>
      <c r="G27" s="96" t="s">
        <v>6</v>
      </c>
      <c r="H27" s="96" t="s">
        <v>6</v>
      </c>
      <c r="I27" s="96" t="s">
        <v>6</v>
      </c>
      <c r="J27" s="96" t="s">
        <v>6</v>
      </c>
      <c r="K27" s="81">
        <v>0</v>
      </c>
      <c r="L27" s="81">
        <v>0</v>
      </c>
      <c r="M27" s="81">
        <v>0</v>
      </c>
      <c r="N27" s="84">
        <v>2292.498</v>
      </c>
      <c r="O27" s="84">
        <v>731.57100000000003</v>
      </c>
      <c r="P27" s="84">
        <v>82.296000000000006</v>
      </c>
      <c r="Q27" s="84">
        <v>1.3779999999999999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81">
        <v>0</v>
      </c>
      <c r="X27" s="81">
        <v>0</v>
      </c>
      <c r="Y27" s="84">
        <v>0.78200000000000003</v>
      </c>
      <c r="Z27" s="81">
        <v>0</v>
      </c>
      <c r="AA27" s="86">
        <v>20.219000000000001</v>
      </c>
      <c r="AB27" s="107">
        <v>28.001999999999999</v>
      </c>
      <c r="AC27" s="107">
        <v>11.5</v>
      </c>
      <c r="AD27" s="88" t="s">
        <v>405</v>
      </c>
      <c r="AE27" s="88">
        <v>19.64</v>
      </c>
      <c r="AF27" s="84">
        <v>1.7330000000000001</v>
      </c>
      <c r="AG27" s="124" t="s">
        <v>405</v>
      </c>
      <c r="AH27" s="116">
        <v>136.89699999999999</v>
      </c>
      <c r="AI27" s="115">
        <v>477.25700000000001</v>
      </c>
      <c r="AJ27" s="357">
        <v>1753.2380000000001</v>
      </c>
      <c r="AK27" s="115">
        <v>74.878000000000014</v>
      </c>
      <c r="AL27" s="115">
        <v>511.56</v>
      </c>
      <c r="AM27" s="115">
        <v>882.21000000000038</v>
      </c>
      <c r="AN27" s="115">
        <v>1350.508</v>
      </c>
      <c r="AO27" s="115">
        <v>313.20100000000002</v>
      </c>
      <c r="AP27" s="115">
        <v>401.65699999999998</v>
      </c>
    </row>
    <row r="28" spans="2:42" s="70" customFormat="1" ht="15.6" customHeight="1" x14ac:dyDescent="0.25">
      <c r="B28" s="75"/>
      <c r="C28" s="81"/>
      <c r="D28" s="75" t="s">
        <v>455</v>
      </c>
      <c r="E28" s="81" t="s">
        <v>456</v>
      </c>
      <c r="F28" s="96" t="s">
        <v>6</v>
      </c>
      <c r="G28" s="96" t="s">
        <v>6</v>
      </c>
      <c r="H28" s="96" t="s">
        <v>6</v>
      </c>
      <c r="I28" s="96" t="s">
        <v>6</v>
      </c>
      <c r="J28" s="96" t="s">
        <v>6</v>
      </c>
      <c r="K28" s="81">
        <v>0</v>
      </c>
      <c r="L28" s="81">
        <v>0</v>
      </c>
      <c r="M28" s="88" t="s">
        <v>405</v>
      </c>
      <c r="N28" s="81">
        <v>0</v>
      </c>
      <c r="O28" s="81">
        <v>0</v>
      </c>
      <c r="P28" s="84">
        <v>13.852</v>
      </c>
      <c r="Q28" s="88" t="s">
        <v>405</v>
      </c>
      <c r="R28" s="84">
        <v>0.58699999999999997</v>
      </c>
      <c r="S28" s="88" t="s">
        <v>405</v>
      </c>
      <c r="T28" s="84">
        <v>8.875</v>
      </c>
      <c r="U28" s="84">
        <v>79.03</v>
      </c>
      <c r="V28" s="84">
        <v>8.6150000000000002</v>
      </c>
      <c r="W28" s="84">
        <v>20.77</v>
      </c>
      <c r="X28" s="84">
        <v>18.460999999999999</v>
      </c>
      <c r="Y28" s="84">
        <v>69.643000000000001</v>
      </c>
      <c r="Z28" s="84">
        <v>175.452</v>
      </c>
      <c r="AA28" s="86">
        <v>55.008000000000003</v>
      </c>
      <c r="AB28" s="107">
        <v>107.937</v>
      </c>
      <c r="AC28" s="107">
        <v>118.191</v>
      </c>
      <c r="AD28" s="86">
        <v>146.27000000000001</v>
      </c>
      <c r="AE28" s="86">
        <v>150.22</v>
      </c>
      <c r="AF28" s="84">
        <v>227.62299999999999</v>
      </c>
      <c r="AG28" s="115">
        <v>21.701000000000001</v>
      </c>
      <c r="AH28" s="115">
        <v>62.499000000000002</v>
      </c>
      <c r="AI28" s="115">
        <v>109.12299999999999</v>
      </c>
      <c r="AJ28" s="357">
        <v>242.17700000000002</v>
      </c>
      <c r="AK28" s="115">
        <v>136.13700000000003</v>
      </c>
      <c r="AL28" s="115">
        <v>133.15099999999998</v>
      </c>
      <c r="AM28" s="115">
        <v>132.58399999999997</v>
      </c>
      <c r="AN28" s="115">
        <v>259.90800000000002</v>
      </c>
      <c r="AO28" s="115">
        <v>284.33999999999997</v>
      </c>
      <c r="AP28" s="115">
        <v>271.82499999999999</v>
      </c>
    </row>
    <row r="29" spans="2:42" s="70" customFormat="1" ht="15.6" customHeight="1" x14ac:dyDescent="0.25">
      <c r="B29" s="75"/>
      <c r="C29" s="81"/>
      <c r="D29" s="75" t="s">
        <v>457</v>
      </c>
      <c r="E29" s="81" t="s">
        <v>458</v>
      </c>
      <c r="F29" s="96" t="s">
        <v>6</v>
      </c>
      <c r="G29" s="96" t="s">
        <v>6</v>
      </c>
      <c r="H29" s="96" t="s">
        <v>6</v>
      </c>
      <c r="I29" s="96" t="s">
        <v>6</v>
      </c>
      <c r="J29" s="96" t="s">
        <v>6</v>
      </c>
      <c r="K29" s="81">
        <v>0</v>
      </c>
      <c r="L29" s="84">
        <v>15.039</v>
      </c>
      <c r="M29" s="84">
        <v>3.7709999999999999</v>
      </c>
      <c r="N29" s="81">
        <v>0</v>
      </c>
      <c r="O29" s="81">
        <v>0</v>
      </c>
      <c r="P29" s="84">
        <v>6.383</v>
      </c>
      <c r="Q29" s="81">
        <v>0</v>
      </c>
      <c r="R29" s="88" t="s">
        <v>405</v>
      </c>
      <c r="S29" s="81">
        <v>0</v>
      </c>
      <c r="T29" s="81">
        <v>0</v>
      </c>
      <c r="U29" s="81">
        <v>0</v>
      </c>
      <c r="V29" s="81">
        <v>0</v>
      </c>
      <c r="W29" s="81">
        <v>0</v>
      </c>
      <c r="X29" s="84">
        <v>0.5</v>
      </c>
      <c r="Y29" s="81">
        <v>0</v>
      </c>
      <c r="Z29" s="81">
        <v>0</v>
      </c>
      <c r="AA29" s="88" t="s">
        <v>405</v>
      </c>
      <c r="AB29" s="109">
        <v>0</v>
      </c>
      <c r="AC29" s="109">
        <v>0</v>
      </c>
      <c r="AD29" s="88">
        <v>0</v>
      </c>
      <c r="AE29" s="88">
        <v>0</v>
      </c>
      <c r="AF29" s="84">
        <v>85.150999999999996</v>
      </c>
      <c r="AG29" s="124">
        <v>21.321000000000002</v>
      </c>
      <c r="AH29" s="124">
        <v>7.0869999999999997</v>
      </c>
      <c r="AI29" s="115">
        <v>13.344999999999999</v>
      </c>
      <c r="AJ29" s="357">
        <v>82.708000000000013</v>
      </c>
      <c r="AK29" s="115">
        <v>106.81799999999998</v>
      </c>
      <c r="AL29" s="115">
        <v>664.8679999999996</v>
      </c>
      <c r="AM29" s="115">
        <v>543.76199999999972</v>
      </c>
      <c r="AN29" s="115">
        <v>464.25</v>
      </c>
      <c r="AO29" s="115">
        <v>245.06</v>
      </c>
      <c r="AP29" s="115">
        <v>218.35</v>
      </c>
    </row>
    <row r="30" spans="2:42" s="70" customFormat="1" ht="15.6" customHeight="1" x14ac:dyDescent="0.25">
      <c r="B30" s="75"/>
      <c r="C30" s="81"/>
      <c r="D30" s="75" t="s">
        <v>459</v>
      </c>
      <c r="E30" s="81" t="s">
        <v>460</v>
      </c>
      <c r="F30" s="96" t="s">
        <v>6</v>
      </c>
      <c r="G30" s="96" t="s">
        <v>6</v>
      </c>
      <c r="H30" s="96" t="s">
        <v>6</v>
      </c>
      <c r="I30" s="96" t="s">
        <v>6</v>
      </c>
      <c r="J30" s="96" t="s">
        <v>6</v>
      </c>
      <c r="K30" s="81">
        <v>0</v>
      </c>
      <c r="L30" s="81">
        <v>0</v>
      </c>
      <c r="M30" s="88" t="s">
        <v>405</v>
      </c>
      <c r="N30" s="81">
        <v>0</v>
      </c>
      <c r="O30" s="84">
        <v>38.787999999999997</v>
      </c>
      <c r="P30" s="84">
        <v>18.550999999999998</v>
      </c>
      <c r="Q30" s="88" t="s">
        <v>405</v>
      </c>
      <c r="R30" s="84">
        <v>54.756999999999998</v>
      </c>
      <c r="S30" s="81">
        <v>0</v>
      </c>
      <c r="T30" s="88" t="s">
        <v>405</v>
      </c>
      <c r="U30" s="84">
        <v>195.46600000000001</v>
      </c>
      <c r="V30" s="84">
        <v>36.667999999999999</v>
      </c>
      <c r="W30" s="81">
        <v>0</v>
      </c>
      <c r="X30" s="81">
        <v>0</v>
      </c>
      <c r="Y30" s="84">
        <v>12.978999999999999</v>
      </c>
      <c r="Z30" s="84">
        <v>27.349</v>
      </c>
      <c r="AA30" s="86">
        <v>23.734999999999999</v>
      </c>
      <c r="AB30" s="107">
        <v>15.07</v>
      </c>
      <c r="AC30" s="108" t="s">
        <v>405</v>
      </c>
      <c r="AD30" s="86">
        <v>1.58</v>
      </c>
      <c r="AE30" s="86">
        <v>5.0759999999999996</v>
      </c>
      <c r="AF30" s="84">
        <v>13.928000000000001</v>
      </c>
      <c r="AG30" s="124">
        <v>15.57</v>
      </c>
      <c r="AH30" s="115">
        <v>84.626999999999995</v>
      </c>
      <c r="AI30" s="115">
        <v>204.96700000000001</v>
      </c>
      <c r="AJ30" s="357">
        <v>440.64799999999997</v>
      </c>
      <c r="AK30" s="115">
        <v>534.33799999999997</v>
      </c>
      <c r="AL30" s="115">
        <v>643.12599999999998</v>
      </c>
      <c r="AM30" s="115">
        <v>938.49399999999991</v>
      </c>
      <c r="AN30" s="115">
        <v>662.12400000000002</v>
      </c>
      <c r="AO30" s="115">
        <v>349.67</v>
      </c>
      <c r="AP30" s="115">
        <v>301.21600000000001</v>
      </c>
    </row>
    <row r="31" spans="2:42" s="70" customFormat="1" ht="15.6" customHeight="1" x14ac:dyDescent="0.25">
      <c r="B31" s="75"/>
      <c r="C31" s="81"/>
      <c r="D31" s="75" t="s">
        <v>461</v>
      </c>
      <c r="E31" s="81" t="s">
        <v>462</v>
      </c>
      <c r="F31" s="96" t="s">
        <v>6</v>
      </c>
      <c r="G31" s="96" t="s">
        <v>6</v>
      </c>
      <c r="H31" s="96" t="s">
        <v>6</v>
      </c>
      <c r="I31" s="96" t="s">
        <v>6</v>
      </c>
      <c r="J31" s="96" t="s">
        <v>6</v>
      </c>
      <c r="K31" s="88" t="s">
        <v>405</v>
      </c>
      <c r="L31" s="81">
        <v>0</v>
      </c>
      <c r="M31" s="84">
        <v>10.058</v>
      </c>
      <c r="N31" s="84">
        <v>5777.4080000000004</v>
      </c>
      <c r="O31" s="84">
        <v>214.798</v>
      </c>
      <c r="P31" s="84">
        <v>20.32</v>
      </c>
      <c r="Q31" s="81">
        <v>0</v>
      </c>
      <c r="R31" s="81">
        <v>0</v>
      </c>
      <c r="S31" s="81">
        <v>0</v>
      </c>
      <c r="T31" s="81">
        <v>0</v>
      </c>
      <c r="U31" s="84">
        <v>14.773999999999999</v>
      </c>
      <c r="V31" s="88" t="s">
        <v>405</v>
      </c>
      <c r="W31" s="81">
        <v>0</v>
      </c>
      <c r="X31" s="81">
        <v>0</v>
      </c>
      <c r="Y31" s="81">
        <v>0</v>
      </c>
      <c r="Z31" s="88" t="s">
        <v>405</v>
      </c>
      <c r="AA31" s="86">
        <v>17.888999999999999</v>
      </c>
      <c r="AB31" s="107">
        <v>7.8609999999999998</v>
      </c>
      <c r="AC31" s="107">
        <v>8.8000000000000007</v>
      </c>
      <c r="AD31" s="86">
        <v>31.006</v>
      </c>
      <c r="AE31" s="86">
        <v>2.996</v>
      </c>
      <c r="AF31" s="84">
        <v>20.280999999999999</v>
      </c>
      <c r="AG31" s="115">
        <v>7.7050000000000001</v>
      </c>
      <c r="AH31" s="115">
        <v>27.242999999999999</v>
      </c>
      <c r="AI31" s="115">
        <v>51.234999999999999</v>
      </c>
      <c r="AJ31" s="357">
        <v>158.36000000000001</v>
      </c>
      <c r="AK31" s="115">
        <v>585.9549999999997</v>
      </c>
      <c r="AL31" s="115">
        <v>132.24200000000002</v>
      </c>
      <c r="AM31" s="115">
        <v>259.31899999999973</v>
      </c>
      <c r="AN31" s="115">
        <v>293.613</v>
      </c>
      <c r="AO31" s="115">
        <v>167.03100000000001</v>
      </c>
      <c r="AP31" s="115">
        <v>44.433</v>
      </c>
    </row>
    <row r="32" spans="2:42" s="70" customFormat="1" ht="15.6" customHeight="1" x14ac:dyDescent="0.25">
      <c r="B32" s="75"/>
      <c r="C32" s="81"/>
      <c r="D32" s="75" t="s">
        <v>463</v>
      </c>
      <c r="E32" s="81" t="s">
        <v>464</v>
      </c>
      <c r="F32" s="96" t="s">
        <v>6</v>
      </c>
      <c r="G32" s="96" t="s">
        <v>6</v>
      </c>
      <c r="H32" s="96" t="s">
        <v>6</v>
      </c>
      <c r="I32" s="96" t="s">
        <v>6</v>
      </c>
      <c r="J32" s="96" t="s">
        <v>6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8" t="s">
        <v>405</v>
      </c>
      <c r="Q32" s="84">
        <v>2.851</v>
      </c>
      <c r="R32" s="84">
        <v>3.34</v>
      </c>
      <c r="S32" s="81">
        <v>0</v>
      </c>
      <c r="T32" s="81">
        <v>0</v>
      </c>
      <c r="U32" s="84">
        <v>11.502000000000001</v>
      </c>
      <c r="V32" s="88" t="s">
        <v>405</v>
      </c>
      <c r="W32" s="84">
        <v>34.802</v>
      </c>
      <c r="X32" s="81">
        <v>0</v>
      </c>
      <c r="Y32" s="81">
        <v>0</v>
      </c>
      <c r="Z32" s="84">
        <v>31.108000000000001</v>
      </c>
      <c r="AA32" s="86">
        <v>70.891999999999996</v>
      </c>
      <c r="AB32" s="107">
        <v>18.885000000000002</v>
      </c>
      <c r="AC32" s="107">
        <v>78.569000000000003</v>
      </c>
      <c r="AD32" s="86">
        <v>11.603</v>
      </c>
      <c r="AE32" s="86">
        <v>7.3140000000000001</v>
      </c>
      <c r="AF32" s="84">
        <v>1114.54</v>
      </c>
      <c r="AG32" s="115">
        <v>743.59199999999998</v>
      </c>
      <c r="AH32" s="115">
        <v>1298.6569999999999</v>
      </c>
      <c r="AI32" s="115">
        <v>2297.4990000000003</v>
      </c>
      <c r="AJ32" s="357">
        <v>2482.7300000000009</v>
      </c>
      <c r="AK32" s="115">
        <v>2896.7190000000005</v>
      </c>
      <c r="AL32" s="115">
        <v>2710.8649999999998</v>
      </c>
      <c r="AM32" s="115">
        <v>2172.1370000000002</v>
      </c>
      <c r="AN32" s="115">
        <v>2041.4459999999999</v>
      </c>
      <c r="AO32" s="115">
        <v>1884.4359999999999</v>
      </c>
      <c r="AP32" s="115">
        <v>1451.3389999999999</v>
      </c>
    </row>
    <row r="33" spans="2:42" s="70" customFormat="1" ht="15.6" customHeight="1" x14ac:dyDescent="0.25">
      <c r="B33" s="75"/>
      <c r="C33" s="81"/>
      <c r="D33" s="75" t="s">
        <v>465</v>
      </c>
      <c r="E33" s="81" t="s">
        <v>466</v>
      </c>
      <c r="F33" s="96" t="s">
        <v>6</v>
      </c>
      <c r="G33" s="96" t="s">
        <v>6</v>
      </c>
      <c r="H33" s="96" t="s">
        <v>6</v>
      </c>
      <c r="I33" s="96" t="s">
        <v>6</v>
      </c>
      <c r="J33" s="96" t="s">
        <v>6</v>
      </c>
      <c r="K33" s="84">
        <v>2471.0639999999999</v>
      </c>
      <c r="L33" s="84">
        <v>2705.4670000000001</v>
      </c>
      <c r="M33" s="84">
        <v>2244.16</v>
      </c>
      <c r="N33" s="84">
        <v>2353.366</v>
      </c>
      <c r="O33" s="84">
        <v>2842.8589999999999</v>
      </c>
      <c r="P33" s="84">
        <v>2928.4920000000002</v>
      </c>
      <c r="Q33" s="84">
        <v>2953.5709999999999</v>
      </c>
      <c r="R33" s="84">
        <v>3087.0990000000002</v>
      </c>
      <c r="S33" s="84">
        <v>3049.759</v>
      </c>
      <c r="T33" s="84">
        <v>3113.221</v>
      </c>
      <c r="U33" s="84">
        <v>2881.0920000000001</v>
      </c>
      <c r="V33" s="84">
        <v>3191.3209999999999</v>
      </c>
      <c r="W33" s="84">
        <v>3492.84</v>
      </c>
      <c r="X33" s="84">
        <v>3339.4259999999999</v>
      </c>
      <c r="Y33" s="84">
        <v>3534.4319999999998</v>
      </c>
      <c r="Z33" s="84">
        <v>3453.4749999999999</v>
      </c>
      <c r="AA33" s="84">
        <v>3319.402</v>
      </c>
      <c r="AB33" s="107">
        <v>3552.3220000000001</v>
      </c>
      <c r="AC33" s="107">
        <v>4020.1210000000001</v>
      </c>
      <c r="AD33" s="84">
        <v>4239.8760000000002</v>
      </c>
      <c r="AE33" s="84">
        <v>5644.808</v>
      </c>
      <c r="AF33" s="84">
        <v>4824.8329999999996</v>
      </c>
      <c r="AG33" s="115">
        <v>5212.2420000000002</v>
      </c>
      <c r="AH33" s="115">
        <v>7657.7500000000027</v>
      </c>
      <c r="AI33" s="115">
        <v>9852.7479999999996</v>
      </c>
      <c r="AJ33" s="357">
        <v>9842.8819999999996</v>
      </c>
      <c r="AK33" s="115">
        <v>8809.9619999999977</v>
      </c>
      <c r="AL33" s="115">
        <v>6850.6690000000017</v>
      </c>
      <c r="AM33" s="115">
        <v>10066.27400000001</v>
      </c>
      <c r="AN33" s="115">
        <v>10208.036</v>
      </c>
      <c r="AO33" s="115">
        <v>9810.7420000000002</v>
      </c>
      <c r="AP33" s="115">
        <v>8672.9760000000006</v>
      </c>
    </row>
    <row r="34" spans="2:42" s="70" customFormat="1" ht="15.6" customHeight="1" x14ac:dyDescent="0.25">
      <c r="B34" s="75"/>
      <c r="C34" s="81"/>
      <c r="D34" s="75" t="s">
        <v>467</v>
      </c>
      <c r="E34" s="81" t="s">
        <v>468</v>
      </c>
      <c r="F34" s="96" t="s">
        <v>6</v>
      </c>
      <c r="G34" s="96" t="s">
        <v>6</v>
      </c>
      <c r="H34" s="96" t="s">
        <v>6</v>
      </c>
      <c r="I34" s="96" t="s">
        <v>6</v>
      </c>
      <c r="J34" s="96" t="s">
        <v>6</v>
      </c>
      <c r="K34" s="84">
        <v>159.44499999999999</v>
      </c>
      <c r="L34" s="84">
        <v>125.461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81">
        <v>0</v>
      </c>
      <c r="T34" s="81">
        <v>0</v>
      </c>
      <c r="U34" s="81">
        <v>0</v>
      </c>
      <c r="V34" s="81">
        <v>0</v>
      </c>
      <c r="W34" s="81">
        <v>0</v>
      </c>
      <c r="X34" s="81">
        <v>0</v>
      </c>
      <c r="Y34" s="81">
        <v>0</v>
      </c>
      <c r="Z34" s="81">
        <v>0</v>
      </c>
      <c r="AA34" s="86">
        <v>0</v>
      </c>
      <c r="AB34" s="136">
        <v>0</v>
      </c>
      <c r="AC34" s="108" t="s">
        <v>405</v>
      </c>
      <c r="AD34" s="86">
        <v>0</v>
      </c>
      <c r="AE34" s="86">
        <v>0</v>
      </c>
      <c r="AF34" s="88">
        <v>7.1660000000000004</v>
      </c>
      <c r="AG34" s="124">
        <v>32.549999999999997</v>
      </c>
      <c r="AH34" s="124">
        <v>21.204000000000001</v>
      </c>
      <c r="AI34" s="115">
        <v>88.744000000000014</v>
      </c>
      <c r="AJ34" s="357">
        <v>145.49</v>
      </c>
      <c r="AK34" s="115">
        <v>335.78399999999999</v>
      </c>
      <c r="AL34" s="115">
        <v>419.173</v>
      </c>
      <c r="AM34" s="115">
        <v>498.98299999999995</v>
      </c>
      <c r="AN34" s="115">
        <v>866.84100000000001</v>
      </c>
      <c r="AO34" s="115">
        <v>813.52499999999998</v>
      </c>
      <c r="AP34" s="115">
        <v>606.71100000000001</v>
      </c>
    </row>
    <row r="35" spans="2:42" s="70" customFormat="1" ht="15.6" customHeight="1" x14ac:dyDescent="0.25">
      <c r="B35" s="75"/>
      <c r="C35" s="81"/>
      <c r="D35" s="75" t="s">
        <v>469</v>
      </c>
      <c r="E35" s="81" t="s">
        <v>470</v>
      </c>
      <c r="F35" s="96" t="s">
        <v>6</v>
      </c>
      <c r="G35" s="96" t="s">
        <v>6</v>
      </c>
      <c r="H35" s="96" t="s">
        <v>6</v>
      </c>
      <c r="I35" s="96" t="s">
        <v>6</v>
      </c>
      <c r="J35" s="96" t="s">
        <v>6</v>
      </c>
      <c r="K35" s="81">
        <v>0</v>
      </c>
      <c r="L35" s="84">
        <v>3.456</v>
      </c>
      <c r="M35" s="84">
        <v>10.545999999999999</v>
      </c>
      <c r="N35" s="84">
        <v>4.0679999999999996</v>
      </c>
      <c r="O35" s="84">
        <v>0.59099999999999997</v>
      </c>
      <c r="P35" s="84">
        <v>102.014</v>
      </c>
      <c r="Q35" s="84">
        <v>5.2869999999999999</v>
      </c>
      <c r="R35" s="84">
        <v>27.262</v>
      </c>
      <c r="S35" s="84">
        <v>11.311999999999999</v>
      </c>
      <c r="T35" s="84">
        <v>7.9530000000000003</v>
      </c>
      <c r="U35" s="84">
        <v>8.0259999999999998</v>
      </c>
      <c r="V35" s="84">
        <v>9.3409999999999993</v>
      </c>
      <c r="W35" s="84">
        <v>10.532</v>
      </c>
      <c r="X35" s="88" t="s">
        <v>405</v>
      </c>
      <c r="Y35" s="84">
        <v>1.1200000000000001</v>
      </c>
      <c r="Z35" s="84">
        <v>5.9249999999999998</v>
      </c>
      <c r="AA35" s="88">
        <v>149.34399999999999</v>
      </c>
      <c r="AB35" s="107">
        <v>308.57799999999997</v>
      </c>
      <c r="AC35" s="107">
        <v>456.64</v>
      </c>
      <c r="AD35" s="88">
        <v>564.52700000000004</v>
      </c>
      <c r="AE35" s="88">
        <v>390.322</v>
      </c>
      <c r="AF35" s="84">
        <v>202.09899999999999</v>
      </c>
      <c r="AG35" s="125">
        <v>0</v>
      </c>
      <c r="AH35" s="124" t="s">
        <v>405</v>
      </c>
      <c r="AI35" s="117">
        <v>0</v>
      </c>
      <c r="AJ35" s="370">
        <v>0</v>
      </c>
      <c r="AK35" s="124">
        <v>53.027000000000001</v>
      </c>
      <c r="AL35" s="124">
        <v>291.58699999999999</v>
      </c>
      <c r="AM35" s="115">
        <v>76.828000000000003</v>
      </c>
      <c r="AN35" s="115">
        <v>309.64600000000002</v>
      </c>
      <c r="AO35" s="115">
        <v>1467.9390000000001</v>
      </c>
      <c r="AP35" s="115">
        <v>1782.3889999999999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95" t="s">
        <v>6</v>
      </c>
      <c r="G36" s="95" t="s">
        <v>6</v>
      </c>
      <c r="H36" s="95" t="s">
        <v>6</v>
      </c>
      <c r="I36" s="95" t="s">
        <v>6</v>
      </c>
      <c r="J36" s="95" t="s">
        <v>6</v>
      </c>
      <c r="K36" s="97" t="s">
        <v>405</v>
      </c>
      <c r="L36" s="78">
        <v>0</v>
      </c>
      <c r="M36" s="79">
        <v>2.7669999999999999</v>
      </c>
      <c r="N36" s="78">
        <v>0</v>
      </c>
      <c r="O36" s="79">
        <v>11.476000000000001</v>
      </c>
      <c r="P36" s="79">
        <v>11.632</v>
      </c>
      <c r="Q36" s="79">
        <v>46.222000000000001</v>
      </c>
      <c r="R36" s="79">
        <v>96.271000000000001</v>
      </c>
      <c r="S36" s="79">
        <v>81.727000000000004</v>
      </c>
      <c r="T36" s="79">
        <v>95.065000000000012</v>
      </c>
      <c r="U36" s="79">
        <v>171.97500000000002</v>
      </c>
      <c r="V36" s="79">
        <v>161.01499999999999</v>
      </c>
      <c r="W36" s="79">
        <v>142.59399999999999</v>
      </c>
      <c r="X36" s="79">
        <v>274.47800000000001</v>
      </c>
      <c r="Y36" s="79">
        <v>276.15999999999997</v>
      </c>
      <c r="Z36" s="79">
        <v>456.61699999999996</v>
      </c>
      <c r="AA36" s="98">
        <v>654.11699999999996</v>
      </c>
      <c r="AB36" s="128">
        <v>474.524</v>
      </c>
      <c r="AC36" s="128">
        <v>371.12</v>
      </c>
      <c r="AD36" s="98">
        <v>385.50799999999998</v>
      </c>
      <c r="AE36" s="98">
        <v>721.65499999999997</v>
      </c>
      <c r="AF36" s="79">
        <v>3046.2580000000003</v>
      </c>
      <c r="AG36" s="114">
        <v>2125.1849999999999</v>
      </c>
      <c r="AH36" s="114">
        <v>1638.098</v>
      </c>
      <c r="AI36" s="114">
        <v>1016.0520000000001</v>
      </c>
      <c r="AJ36" s="372">
        <v>1816.0230000000001</v>
      </c>
      <c r="AK36" s="114">
        <v>3133.1670000000004</v>
      </c>
      <c r="AL36" s="114">
        <v>1637.3150000000001</v>
      </c>
      <c r="AM36" s="114">
        <v>1052.9490000000001</v>
      </c>
      <c r="AN36" s="114">
        <v>3171.98</v>
      </c>
      <c r="AO36" s="114">
        <v>5390.3830000000007</v>
      </c>
      <c r="AP36" s="114">
        <v>2544.4840000000004</v>
      </c>
    </row>
    <row r="37" spans="2:42" s="70" customFormat="1" ht="15.6" customHeight="1" x14ac:dyDescent="0.25">
      <c r="B37" s="75"/>
      <c r="C37" s="81"/>
      <c r="D37" s="75" t="s">
        <v>473</v>
      </c>
      <c r="E37" s="81" t="s">
        <v>474</v>
      </c>
      <c r="F37" s="96" t="s">
        <v>6</v>
      </c>
      <c r="G37" s="96" t="s">
        <v>6</v>
      </c>
      <c r="H37" s="96" t="s">
        <v>6</v>
      </c>
      <c r="I37" s="96" t="s">
        <v>6</v>
      </c>
      <c r="J37" s="96" t="s">
        <v>6</v>
      </c>
      <c r="K37" s="81">
        <v>0</v>
      </c>
      <c r="L37" s="81">
        <v>0</v>
      </c>
      <c r="M37" s="88" t="s">
        <v>405</v>
      </c>
      <c r="N37" s="81">
        <v>0</v>
      </c>
      <c r="O37" s="81">
        <v>0</v>
      </c>
      <c r="P37" s="84">
        <v>11.593</v>
      </c>
      <c r="Q37" s="84">
        <v>40.9</v>
      </c>
      <c r="R37" s="84">
        <v>46.25</v>
      </c>
      <c r="S37" s="84">
        <v>52.939</v>
      </c>
      <c r="T37" s="84">
        <v>69.311000000000007</v>
      </c>
      <c r="U37" s="84">
        <v>95.757000000000005</v>
      </c>
      <c r="V37" s="84">
        <v>85.698999999999998</v>
      </c>
      <c r="W37" s="84">
        <v>103.488</v>
      </c>
      <c r="X37" s="84">
        <v>193.09</v>
      </c>
      <c r="Y37" s="84">
        <v>180.9</v>
      </c>
      <c r="Z37" s="84">
        <v>215.32900000000001</v>
      </c>
      <c r="AA37" s="86">
        <v>265.16199999999998</v>
      </c>
      <c r="AB37" s="107">
        <v>236.041</v>
      </c>
      <c r="AC37" s="107">
        <v>186.01400000000001</v>
      </c>
      <c r="AD37" s="86">
        <v>166.923</v>
      </c>
      <c r="AE37" s="86">
        <v>498.84100000000001</v>
      </c>
      <c r="AF37" s="84">
        <v>477.23500000000001</v>
      </c>
      <c r="AG37" s="124">
        <v>716.58600000000001</v>
      </c>
      <c r="AH37" s="115">
        <v>1111.934</v>
      </c>
      <c r="AI37" s="115">
        <v>195.56100000000004</v>
      </c>
      <c r="AJ37" s="357">
        <v>492.56800000000004</v>
      </c>
      <c r="AK37" s="115">
        <v>674.46900000000005</v>
      </c>
      <c r="AL37" s="115">
        <v>737.95399999999995</v>
      </c>
      <c r="AM37" s="115">
        <v>503.57099999999997</v>
      </c>
      <c r="AN37" s="115">
        <v>435.78399999999999</v>
      </c>
      <c r="AO37" s="124">
        <v>210.18</v>
      </c>
      <c r="AP37" s="115">
        <v>285.44299999999998</v>
      </c>
    </row>
    <row r="38" spans="2:42" s="70" customFormat="1" ht="15.6" customHeight="1" x14ac:dyDescent="0.25">
      <c r="B38" s="75"/>
      <c r="C38" s="81"/>
      <c r="D38" s="75" t="s">
        <v>475</v>
      </c>
      <c r="E38" s="81" t="s">
        <v>476</v>
      </c>
      <c r="F38" s="96" t="s">
        <v>6</v>
      </c>
      <c r="G38" s="96" t="s">
        <v>6</v>
      </c>
      <c r="H38" s="96" t="s">
        <v>6</v>
      </c>
      <c r="I38" s="96" t="s">
        <v>6</v>
      </c>
      <c r="J38" s="96" t="s">
        <v>6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4">
        <v>3.2829999999999999</v>
      </c>
      <c r="U38" s="81">
        <v>0</v>
      </c>
      <c r="V38" s="84">
        <v>3.431</v>
      </c>
      <c r="W38" s="84">
        <v>3.484</v>
      </c>
      <c r="X38" s="84">
        <v>8.7870000000000008</v>
      </c>
      <c r="Y38" s="84">
        <v>13.749000000000001</v>
      </c>
      <c r="Z38" s="84">
        <v>11.772</v>
      </c>
      <c r="AA38" s="86">
        <v>10.327999999999999</v>
      </c>
      <c r="AB38" s="136">
        <v>16.36</v>
      </c>
      <c r="AC38" s="107">
        <v>7.99</v>
      </c>
      <c r="AD38" s="86">
        <v>4.0830000000000002</v>
      </c>
      <c r="AE38" s="86">
        <v>1.363</v>
      </c>
      <c r="AF38" s="86">
        <v>0</v>
      </c>
      <c r="AG38" s="124">
        <v>0.55600000000000005</v>
      </c>
      <c r="AH38" s="124" t="s">
        <v>405</v>
      </c>
      <c r="AI38" s="117">
        <v>0</v>
      </c>
      <c r="AJ38" s="370">
        <v>0</v>
      </c>
      <c r="AK38" s="124">
        <v>0</v>
      </c>
      <c r="AL38" s="124">
        <v>2.4689999999999999</v>
      </c>
      <c r="AM38" s="117">
        <v>0</v>
      </c>
      <c r="AN38" s="124">
        <v>0</v>
      </c>
      <c r="AO38" s="124">
        <v>0</v>
      </c>
      <c r="AP38" s="124">
        <v>0</v>
      </c>
    </row>
    <row r="39" spans="2:42" s="70" customFormat="1" ht="15.6" customHeight="1" x14ac:dyDescent="0.25">
      <c r="B39" s="75"/>
      <c r="C39" s="81"/>
      <c r="D39" s="75" t="s">
        <v>477</v>
      </c>
      <c r="E39" s="82" t="s">
        <v>478</v>
      </c>
      <c r="F39" s="96" t="s">
        <v>6</v>
      </c>
      <c r="G39" s="96" t="s">
        <v>6</v>
      </c>
      <c r="H39" s="96" t="s">
        <v>6</v>
      </c>
      <c r="I39" s="96" t="s">
        <v>6</v>
      </c>
      <c r="J39" s="96" t="s">
        <v>6</v>
      </c>
      <c r="K39" s="88" t="s">
        <v>405</v>
      </c>
      <c r="L39" s="81">
        <v>0</v>
      </c>
      <c r="M39" s="84">
        <v>2.7519999999999998</v>
      </c>
      <c r="N39" s="81">
        <v>0</v>
      </c>
      <c r="O39" s="84">
        <v>11.476000000000001</v>
      </c>
      <c r="P39" s="88" t="s">
        <v>405</v>
      </c>
      <c r="Q39" s="84">
        <v>5.3220000000000001</v>
      </c>
      <c r="R39" s="84">
        <v>50.021000000000001</v>
      </c>
      <c r="S39" s="84">
        <v>28.788</v>
      </c>
      <c r="T39" s="84">
        <v>22.471</v>
      </c>
      <c r="U39" s="84">
        <v>76.218000000000004</v>
      </c>
      <c r="V39" s="84">
        <v>71.885000000000005</v>
      </c>
      <c r="W39" s="84">
        <v>35.622</v>
      </c>
      <c r="X39" s="84">
        <v>72.600999999999999</v>
      </c>
      <c r="Y39" s="84">
        <v>81.510999999999996</v>
      </c>
      <c r="Z39" s="84">
        <v>229.51599999999999</v>
      </c>
      <c r="AA39" s="86">
        <v>378.62700000000001</v>
      </c>
      <c r="AB39" s="136">
        <v>222.12299999999999</v>
      </c>
      <c r="AC39" s="107">
        <v>177.11600000000001</v>
      </c>
      <c r="AD39" s="86">
        <v>214.50200000000001</v>
      </c>
      <c r="AE39" s="84">
        <v>221.45099999999999</v>
      </c>
      <c r="AF39" s="84">
        <v>2569.0230000000001</v>
      </c>
      <c r="AG39" s="84">
        <v>1408.0429999999999</v>
      </c>
      <c r="AH39" s="115">
        <v>526.03499999999997</v>
      </c>
      <c r="AI39" s="115">
        <v>820.4910000000001</v>
      </c>
      <c r="AJ39" s="357">
        <v>1323.4550000000002</v>
      </c>
      <c r="AK39" s="115">
        <v>2458.6980000000003</v>
      </c>
      <c r="AL39" s="115">
        <v>896.89200000000017</v>
      </c>
      <c r="AM39" s="115">
        <v>549.37800000000004</v>
      </c>
      <c r="AN39" s="115">
        <v>2736.1959999999999</v>
      </c>
      <c r="AO39" s="115">
        <v>5180.2030000000004</v>
      </c>
      <c r="AP39" s="115">
        <v>2259.0410000000002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95" t="s">
        <v>6</v>
      </c>
      <c r="G40" s="95" t="s">
        <v>6</v>
      </c>
      <c r="H40" s="95" t="s">
        <v>6</v>
      </c>
      <c r="I40" s="95" t="s">
        <v>6</v>
      </c>
      <c r="J40" s="95" t="s">
        <v>6</v>
      </c>
      <c r="K40" s="79">
        <v>4.9859999999999998</v>
      </c>
      <c r="L40" s="79">
        <v>2.895</v>
      </c>
      <c r="M40" s="79">
        <v>14.525</v>
      </c>
      <c r="N40" s="79">
        <v>1509.5600000000002</v>
      </c>
      <c r="O40" s="79">
        <v>95.78</v>
      </c>
      <c r="P40" s="79">
        <v>152.536</v>
      </c>
      <c r="Q40" s="79">
        <v>1228.298</v>
      </c>
      <c r="R40" s="79">
        <v>1983.06</v>
      </c>
      <c r="S40" s="79">
        <v>1818.1489999999999</v>
      </c>
      <c r="T40" s="79">
        <v>3135.6919999999996</v>
      </c>
      <c r="U40" s="79">
        <v>3390.3609999999999</v>
      </c>
      <c r="V40" s="79">
        <v>3413.6619999999998</v>
      </c>
      <c r="W40" s="79">
        <v>4016.1620000000003</v>
      </c>
      <c r="X40" s="79">
        <v>6701.5159999999996</v>
      </c>
      <c r="Y40" s="79">
        <v>7525.5640000000012</v>
      </c>
      <c r="Z40" s="79">
        <v>9298.74</v>
      </c>
      <c r="AA40" s="79">
        <v>7699.0250000000005</v>
      </c>
      <c r="AB40" s="128">
        <v>8719.1209999999992</v>
      </c>
      <c r="AC40" s="128">
        <v>8957.4599999999991</v>
      </c>
      <c r="AD40" s="79">
        <v>11472.274000000001</v>
      </c>
      <c r="AE40" s="79">
        <v>9966.8480000000018</v>
      </c>
      <c r="AF40" s="79">
        <v>11684.166000000001</v>
      </c>
      <c r="AG40" s="114">
        <v>14086.645999999999</v>
      </c>
      <c r="AH40" s="114">
        <v>9972.8209999999981</v>
      </c>
      <c r="AI40" s="114">
        <v>20199.900999999998</v>
      </c>
      <c r="AJ40" s="372">
        <v>20265.690999999999</v>
      </c>
      <c r="AK40" s="114">
        <v>23139.313000000002</v>
      </c>
      <c r="AL40" s="114">
        <v>19980.566000000003</v>
      </c>
      <c r="AM40" s="114">
        <v>34587.751000000018</v>
      </c>
      <c r="AN40" s="114">
        <v>50774.832999999991</v>
      </c>
      <c r="AO40" s="114">
        <v>47886.975999999995</v>
      </c>
      <c r="AP40" s="114">
        <v>45953.150999999998</v>
      </c>
    </row>
    <row r="41" spans="2:42" s="70" customFormat="1" ht="25.15" customHeight="1" x14ac:dyDescent="0.25">
      <c r="B41" s="75"/>
      <c r="C41" s="81"/>
      <c r="D41" s="75" t="s">
        <v>481</v>
      </c>
      <c r="E41" s="82" t="s">
        <v>482</v>
      </c>
      <c r="F41" s="96" t="s">
        <v>6</v>
      </c>
      <c r="G41" s="96" t="s">
        <v>6</v>
      </c>
      <c r="H41" s="96" t="s">
        <v>6</v>
      </c>
      <c r="I41" s="96" t="s">
        <v>6</v>
      </c>
      <c r="J41" s="96" t="s">
        <v>6</v>
      </c>
      <c r="K41" s="81">
        <v>0</v>
      </c>
      <c r="L41" s="81">
        <v>0</v>
      </c>
      <c r="M41" s="84">
        <v>3.6509999999999998</v>
      </c>
      <c r="N41" s="81">
        <v>0</v>
      </c>
      <c r="O41" s="81">
        <v>0</v>
      </c>
      <c r="P41" s="84">
        <v>92.123000000000005</v>
      </c>
      <c r="Q41" s="84">
        <v>169.321</v>
      </c>
      <c r="R41" s="84">
        <v>208.827</v>
      </c>
      <c r="S41" s="84">
        <v>230.88399999999999</v>
      </c>
      <c r="T41" s="84">
        <v>367.81299999999999</v>
      </c>
      <c r="U41" s="84">
        <v>527.92899999999997</v>
      </c>
      <c r="V41" s="84">
        <v>480.45600000000002</v>
      </c>
      <c r="W41" s="84">
        <v>568.64200000000005</v>
      </c>
      <c r="X41" s="84">
        <v>854.84900000000005</v>
      </c>
      <c r="Y41" s="84">
        <v>772.88900000000001</v>
      </c>
      <c r="Z41" s="84">
        <v>876.38400000000001</v>
      </c>
      <c r="AA41" s="86">
        <v>857.44299999999998</v>
      </c>
      <c r="AB41" s="107">
        <v>942.19899999999996</v>
      </c>
      <c r="AC41" s="107">
        <v>1121.348</v>
      </c>
      <c r="AD41" s="84">
        <v>1057.33</v>
      </c>
      <c r="AE41" s="84">
        <v>1112.4829999999999</v>
      </c>
      <c r="AF41" s="84">
        <v>1195.701</v>
      </c>
      <c r="AG41" s="124">
        <v>920.49699999999996</v>
      </c>
      <c r="AH41" s="115">
        <v>961.36099999999999</v>
      </c>
      <c r="AI41" s="115">
        <v>887.13300000000004</v>
      </c>
      <c r="AJ41" s="357">
        <v>1246.5560000000003</v>
      </c>
      <c r="AK41" s="115">
        <v>1612.3430000000003</v>
      </c>
      <c r="AL41" s="115">
        <v>2998.098</v>
      </c>
      <c r="AM41" s="115">
        <v>3603.1050000000005</v>
      </c>
      <c r="AN41" s="115">
        <v>5889.1589999999997</v>
      </c>
      <c r="AO41" s="115">
        <v>3520.2649999999999</v>
      </c>
      <c r="AP41" s="115">
        <v>4983.4889999999996</v>
      </c>
    </row>
    <row r="42" spans="2:42" s="70" customFormat="1" ht="15.6" customHeight="1" x14ac:dyDescent="0.25">
      <c r="B42" s="75"/>
      <c r="C42" s="81"/>
      <c r="D42" s="75" t="s">
        <v>483</v>
      </c>
      <c r="E42" s="81" t="s">
        <v>484</v>
      </c>
      <c r="F42" s="96" t="s">
        <v>6</v>
      </c>
      <c r="G42" s="96" t="s">
        <v>6</v>
      </c>
      <c r="H42" s="96" t="s">
        <v>6</v>
      </c>
      <c r="I42" s="96" t="s">
        <v>6</v>
      </c>
      <c r="J42" s="96" t="s">
        <v>6</v>
      </c>
      <c r="K42" s="81">
        <v>0</v>
      </c>
      <c r="L42" s="81">
        <v>0</v>
      </c>
      <c r="M42" s="81">
        <v>0</v>
      </c>
      <c r="N42" s="81">
        <v>0</v>
      </c>
      <c r="O42" s="81">
        <v>0</v>
      </c>
      <c r="P42" s="84">
        <v>2.0539999999999998</v>
      </c>
      <c r="Q42" s="84">
        <v>55.186</v>
      </c>
      <c r="R42" s="84">
        <v>63.454999999999998</v>
      </c>
      <c r="S42" s="84">
        <v>55.795999999999999</v>
      </c>
      <c r="T42" s="84">
        <v>58.232999999999997</v>
      </c>
      <c r="U42" s="84">
        <v>75.106999999999999</v>
      </c>
      <c r="V42" s="84">
        <v>76.716999999999999</v>
      </c>
      <c r="W42" s="84">
        <v>100.345</v>
      </c>
      <c r="X42" s="84">
        <v>179.09100000000001</v>
      </c>
      <c r="Y42" s="84">
        <v>169.94200000000001</v>
      </c>
      <c r="Z42" s="84">
        <v>170.84899999999999</v>
      </c>
      <c r="AA42" s="86">
        <v>111.419</v>
      </c>
      <c r="AB42" s="107">
        <v>158.16200000000001</v>
      </c>
      <c r="AC42" s="107">
        <v>168.31299999999999</v>
      </c>
      <c r="AD42" s="86">
        <v>157.58199999999999</v>
      </c>
      <c r="AE42" s="86">
        <v>133.61600000000001</v>
      </c>
      <c r="AF42" s="84">
        <v>255.4</v>
      </c>
      <c r="AG42" s="124">
        <v>209.38200000000001</v>
      </c>
      <c r="AH42" s="115">
        <v>242.035</v>
      </c>
      <c r="AI42" s="115">
        <v>393.63299999999998</v>
      </c>
      <c r="AJ42" s="357">
        <v>357.24200000000002</v>
      </c>
      <c r="AK42" s="115">
        <v>458.75399999999985</v>
      </c>
      <c r="AL42" s="115">
        <v>427.84499999999997</v>
      </c>
      <c r="AM42" s="115">
        <v>453.76</v>
      </c>
      <c r="AN42" s="115">
        <v>631.95100000000002</v>
      </c>
      <c r="AO42" s="115">
        <v>788.55899999999997</v>
      </c>
      <c r="AP42" s="115">
        <v>823.529</v>
      </c>
    </row>
    <row r="43" spans="2:42" s="70" customFormat="1" ht="15.6" customHeight="1" x14ac:dyDescent="0.25">
      <c r="B43" s="75"/>
      <c r="C43" s="81"/>
      <c r="D43" s="75" t="s">
        <v>485</v>
      </c>
      <c r="E43" s="81" t="s">
        <v>486</v>
      </c>
      <c r="F43" s="96" t="s">
        <v>6</v>
      </c>
      <c r="G43" s="96" t="s">
        <v>6</v>
      </c>
      <c r="H43" s="96" t="s">
        <v>6</v>
      </c>
      <c r="I43" s="96" t="s">
        <v>6</v>
      </c>
      <c r="J43" s="96" t="s">
        <v>6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81">
        <v>0</v>
      </c>
      <c r="T43" s="88" t="s">
        <v>405</v>
      </c>
      <c r="U43" s="84">
        <v>1.107</v>
      </c>
      <c r="V43" s="81">
        <v>0</v>
      </c>
      <c r="W43" s="81">
        <v>0</v>
      </c>
      <c r="X43" s="81">
        <v>0</v>
      </c>
      <c r="Y43" s="81">
        <v>0</v>
      </c>
      <c r="Z43" s="88" t="s">
        <v>405</v>
      </c>
      <c r="AA43" s="86">
        <v>0</v>
      </c>
      <c r="AB43" s="107">
        <v>215.03399999999999</v>
      </c>
      <c r="AC43" s="107">
        <v>27.177</v>
      </c>
      <c r="AD43" s="86">
        <v>0.51700000000000002</v>
      </c>
      <c r="AE43" s="86">
        <v>112.55500000000001</v>
      </c>
      <c r="AF43" s="84">
        <v>642.97799999999995</v>
      </c>
      <c r="AG43" s="115">
        <v>2737.61</v>
      </c>
      <c r="AH43" s="115">
        <v>664.55700000000002</v>
      </c>
      <c r="AI43" s="115">
        <v>1207.1850000000002</v>
      </c>
      <c r="AJ43" s="357">
        <v>2945.6939999999995</v>
      </c>
      <c r="AK43" s="115">
        <v>6096.9709999999986</v>
      </c>
      <c r="AL43" s="115">
        <v>5249.9540000000006</v>
      </c>
      <c r="AM43" s="115">
        <v>3889.382000000001</v>
      </c>
      <c r="AN43" s="115">
        <v>5394.32</v>
      </c>
      <c r="AO43" s="115">
        <v>7000.01</v>
      </c>
      <c r="AP43" s="115">
        <v>7287.625</v>
      </c>
    </row>
    <row r="44" spans="2:42" s="70" customFormat="1" ht="15.6" customHeight="1" x14ac:dyDescent="0.25">
      <c r="B44" s="75"/>
      <c r="C44" s="81"/>
      <c r="D44" s="75" t="s">
        <v>487</v>
      </c>
      <c r="E44" s="81" t="s">
        <v>488</v>
      </c>
      <c r="F44" s="96" t="s">
        <v>6</v>
      </c>
      <c r="G44" s="96" t="s">
        <v>6</v>
      </c>
      <c r="H44" s="96" t="s">
        <v>6</v>
      </c>
      <c r="I44" s="96" t="s">
        <v>6</v>
      </c>
      <c r="J44" s="96" t="s">
        <v>6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4">
        <v>11.278</v>
      </c>
      <c r="V44" s="81">
        <v>0</v>
      </c>
      <c r="W44" s="81">
        <v>0</v>
      </c>
      <c r="X44" s="81">
        <v>0</v>
      </c>
      <c r="Y44" s="81">
        <v>0</v>
      </c>
      <c r="Z44" s="81">
        <v>0</v>
      </c>
      <c r="AA44" s="86">
        <v>0</v>
      </c>
      <c r="AB44" s="109">
        <v>0</v>
      </c>
      <c r="AC44" s="109">
        <v>0</v>
      </c>
      <c r="AD44" s="86">
        <v>0.752</v>
      </c>
      <c r="AE44" s="86">
        <v>0</v>
      </c>
      <c r="AF44" s="81">
        <v>0</v>
      </c>
      <c r="AG44" s="124">
        <v>205.756</v>
      </c>
      <c r="AH44" s="115">
        <v>2441.732</v>
      </c>
      <c r="AI44" s="115">
        <v>5247.875</v>
      </c>
      <c r="AJ44" s="357">
        <v>1518.4540000000002</v>
      </c>
      <c r="AK44" s="115">
        <v>2590.1769999999997</v>
      </c>
      <c r="AL44" s="115">
        <v>1240.117</v>
      </c>
      <c r="AM44" s="115">
        <v>995.80700000000013</v>
      </c>
      <c r="AN44" s="115">
        <v>2299.8519999999999</v>
      </c>
      <c r="AO44" s="115">
        <v>2538.971</v>
      </c>
      <c r="AP44" s="115">
        <v>1934.163</v>
      </c>
    </row>
    <row r="45" spans="2:42" s="70" customFormat="1" ht="15.6" customHeight="1" x14ac:dyDescent="0.25">
      <c r="B45" s="75"/>
      <c r="C45" s="81"/>
      <c r="D45" s="75" t="s">
        <v>489</v>
      </c>
      <c r="E45" s="82" t="s">
        <v>490</v>
      </c>
      <c r="F45" s="96" t="s">
        <v>6</v>
      </c>
      <c r="G45" s="96" t="s">
        <v>6</v>
      </c>
      <c r="H45" s="96" t="s">
        <v>6</v>
      </c>
      <c r="I45" s="96" t="s">
        <v>6</v>
      </c>
      <c r="J45" s="96" t="s">
        <v>6</v>
      </c>
      <c r="K45" s="84">
        <v>4.9859999999999998</v>
      </c>
      <c r="L45" s="84">
        <v>1.921</v>
      </c>
      <c r="M45" s="88" t="s">
        <v>405</v>
      </c>
      <c r="N45" s="81">
        <v>0</v>
      </c>
      <c r="O45" s="84">
        <v>79.064999999999998</v>
      </c>
      <c r="P45" s="84">
        <v>17.379000000000001</v>
      </c>
      <c r="Q45" s="84">
        <v>764.78</v>
      </c>
      <c r="R45" s="84">
        <v>1266.752</v>
      </c>
      <c r="S45" s="84">
        <v>1150.021</v>
      </c>
      <c r="T45" s="84">
        <v>2171.7840000000001</v>
      </c>
      <c r="U45" s="84">
        <v>2272.971</v>
      </c>
      <c r="V45" s="84">
        <v>2363.4059999999999</v>
      </c>
      <c r="W45" s="84">
        <v>2813.2440000000001</v>
      </c>
      <c r="X45" s="84">
        <v>4854.7730000000001</v>
      </c>
      <c r="Y45" s="84">
        <v>5564.4290000000001</v>
      </c>
      <c r="Z45" s="84">
        <v>7087.2</v>
      </c>
      <c r="AA45" s="84">
        <v>5820.9489999999996</v>
      </c>
      <c r="AB45" s="107">
        <v>6412.7839999999997</v>
      </c>
      <c r="AC45" s="107">
        <v>6425.8789999999999</v>
      </c>
      <c r="AD45" s="84">
        <v>8293.5220000000008</v>
      </c>
      <c r="AE45" s="84">
        <v>6553.902</v>
      </c>
      <c r="AF45" s="84">
        <v>7376.6620000000003</v>
      </c>
      <c r="AG45" s="116">
        <v>7073.6409999999996</v>
      </c>
      <c r="AH45" s="115">
        <v>3876.0770000000002</v>
      </c>
      <c r="AI45" s="115">
        <v>7069.1799999999994</v>
      </c>
      <c r="AJ45" s="357">
        <v>4654.4210000000003</v>
      </c>
      <c r="AK45" s="115">
        <v>5373.3040000000001</v>
      </c>
      <c r="AL45" s="115">
        <v>4168.5150000000003</v>
      </c>
      <c r="AM45" s="115">
        <v>6499.126000000002</v>
      </c>
      <c r="AN45" s="115">
        <v>8336.8580000000002</v>
      </c>
      <c r="AO45" s="115">
        <v>6524.4790000000003</v>
      </c>
      <c r="AP45" s="115">
        <v>7572.4570000000003</v>
      </c>
    </row>
    <row r="46" spans="2:42" s="70" customFormat="1" ht="15.6" customHeight="1" x14ac:dyDescent="0.25">
      <c r="B46" s="75"/>
      <c r="C46" s="81"/>
      <c r="D46" s="75" t="s">
        <v>491</v>
      </c>
      <c r="E46" s="81" t="s">
        <v>492</v>
      </c>
      <c r="F46" s="96" t="s">
        <v>6</v>
      </c>
      <c r="G46" s="96" t="s">
        <v>6</v>
      </c>
      <c r="H46" s="96" t="s">
        <v>6</v>
      </c>
      <c r="I46" s="96" t="s">
        <v>6</v>
      </c>
      <c r="J46" s="96" t="s">
        <v>6</v>
      </c>
      <c r="K46" s="81">
        <v>0</v>
      </c>
      <c r="L46" s="81">
        <v>0</v>
      </c>
      <c r="M46" s="81">
        <v>0</v>
      </c>
      <c r="N46" s="84">
        <v>908.62599999999998</v>
      </c>
      <c r="O46" s="81">
        <v>0</v>
      </c>
      <c r="P46" s="81">
        <v>0</v>
      </c>
      <c r="Q46" s="81">
        <v>0</v>
      </c>
      <c r="R46" s="84">
        <v>2.0110000000000001</v>
      </c>
      <c r="S46" s="88" t="s">
        <v>405</v>
      </c>
      <c r="T46" s="84">
        <v>2.609</v>
      </c>
      <c r="U46" s="84">
        <v>0.92700000000000005</v>
      </c>
      <c r="V46" s="81">
        <v>0</v>
      </c>
      <c r="W46" s="81">
        <v>0</v>
      </c>
      <c r="X46" s="81">
        <v>0</v>
      </c>
      <c r="Y46" s="88" t="s">
        <v>405</v>
      </c>
      <c r="Z46" s="84">
        <v>1.198</v>
      </c>
      <c r="AA46" s="88" t="s">
        <v>405</v>
      </c>
      <c r="AB46" s="107">
        <v>0.68799999999999994</v>
      </c>
      <c r="AC46" s="107">
        <v>198.983</v>
      </c>
      <c r="AD46" s="88">
        <v>371.88799999999998</v>
      </c>
      <c r="AE46" s="88">
        <v>366.27100000000002</v>
      </c>
      <c r="AF46" s="84">
        <v>146.44399999999999</v>
      </c>
      <c r="AG46" s="115">
        <v>93.525000000000006</v>
      </c>
      <c r="AH46" s="115">
        <v>54.132000000000005</v>
      </c>
      <c r="AI46" s="115">
        <v>915.86399999999981</v>
      </c>
      <c r="AJ46" s="357">
        <v>793.86899999999991</v>
      </c>
      <c r="AK46" s="115">
        <v>949.02300000000014</v>
      </c>
      <c r="AL46" s="115">
        <v>819.61100000000022</v>
      </c>
      <c r="AM46" s="115">
        <v>10633.07</v>
      </c>
      <c r="AN46" s="115">
        <v>16701.264999999999</v>
      </c>
      <c r="AO46" s="115">
        <v>19458.664000000001</v>
      </c>
      <c r="AP46" s="115">
        <v>13788.42</v>
      </c>
    </row>
    <row r="47" spans="2:42" s="70" customFormat="1" ht="15.6" customHeight="1" x14ac:dyDescent="0.25">
      <c r="B47" s="75"/>
      <c r="C47" s="81"/>
      <c r="D47" s="75" t="s">
        <v>493</v>
      </c>
      <c r="E47" s="82" t="s">
        <v>494</v>
      </c>
      <c r="F47" s="96" t="s">
        <v>6</v>
      </c>
      <c r="G47" s="96" t="s">
        <v>6</v>
      </c>
      <c r="H47" s="96" t="s">
        <v>6</v>
      </c>
      <c r="I47" s="96" t="s">
        <v>6</v>
      </c>
      <c r="J47" s="96" t="s">
        <v>6</v>
      </c>
      <c r="K47" s="81">
        <v>0</v>
      </c>
      <c r="L47" s="84">
        <v>0.97399999999999998</v>
      </c>
      <c r="M47" s="84">
        <v>1.282</v>
      </c>
      <c r="N47" s="84">
        <v>597.995</v>
      </c>
      <c r="O47" s="84">
        <v>6.4249999999999998</v>
      </c>
      <c r="P47" s="84">
        <v>11.138999999999999</v>
      </c>
      <c r="Q47" s="84">
        <v>10.94</v>
      </c>
      <c r="R47" s="84">
        <v>18.082999999999998</v>
      </c>
      <c r="S47" s="84">
        <v>23.571000000000002</v>
      </c>
      <c r="T47" s="84">
        <v>4.0439999999999996</v>
      </c>
      <c r="U47" s="84">
        <v>12.359</v>
      </c>
      <c r="V47" s="84">
        <v>16.512</v>
      </c>
      <c r="W47" s="84">
        <v>12.882</v>
      </c>
      <c r="X47" s="84">
        <v>9.1310000000000002</v>
      </c>
      <c r="Y47" s="84">
        <v>15.6</v>
      </c>
      <c r="Z47" s="84">
        <v>16.297000000000001</v>
      </c>
      <c r="AA47" s="86">
        <v>33.433999999999997</v>
      </c>
      <c r="AB47" s="107">
        <v>30.788</v>
      </c>
      <c r="AC47" s="107">
        <v>61.293999999999997</v>
      </c>
      <c r="AD47" s="86">
        <v>45.381999999999998</v>
      </c>
      <c r="AE47" s="86">
        <v>51.886000000000003</v>
      </c>
      <c r="AF47" s="84">
        <v>124.289</v>
      </c>
      <c r="AG47" s="115">
        <v>236.12100000000001</v>
      </c>
      <c r="AH47" s="115">
        <v>176.96899999999999</v>
      </c>
      <c r="AI47" s="115">
        <v>662.68499999999995</v>
      </c>
      <c r="AJ47" s="357">
        <v>267.34300000000002</v>
      </c>
      <c r="AK47" s="115">
        <v>355.15899999999993</v>
      </c>
      <c r="AL47" s="115">
        <v>261.21699999999998</v>
      </c>
      <c r="AM47" s="115">
        <v>1444.05</v>
      </c>
      <c r="AN47" s="115">
        <v>1819.8440000000001</v>
      </c>
      <c r="AO47" s="115">
        <v>1704.1320000000001</v>
      </c>
      <c r="AP47" s="115">
        <v>1829.0139999999999</v>
      </c>
    </row>
    <row r="48" spans="2:42" s="70" customFormat="1" ht="15.6" customHeight="1" x14ac:dyDescent="0.25">
      <c r="B48" s="75"/>
      <c r="C48" s="81"/>
      <c r="D48" s="75" t="s">
        <v>495</v>
      </c>
      <c r="E48" s="81" t="s">
        <v>496</v>
      </c>
      <c r="F48" s="96" t="s">
        <v>6</v>
      </c>
      <c r="G48" s="96" t="s">
        <v>6</v>
      </c>
      <c r="H48" s="96" t="s">
        <v>6</v>
      </c>
      <c r="I48" s="96" t="s">
        <v>6</v>
      </c>
      <c r="J48" s="96" t="s">
        <v>6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4">
        <v>10.24</v>
      </c>
      <c r="R48" s="84">
        <v>7.915</v>
      </c>
      <c r="S48" s="84">
        <v>12.920999999999999</v>
      </c>
      <c r="T48" s="84">
        <v>9.8170000000000002</v>
      </c>
      <c r="U48" s="84">
        <v>12.595000000000001</v>
      </c>
      <c r="V48" s="84">
        <v>4.569</v>
      </c>
      <c r="W48" s="84">
        <v>8.8650000000000002</v>
      </c>
      <c r="X48" s="84">
        <v>13.42</v>
      </c>
      <c r="Y48" s="84">
        <v>6.8890000000000002</v>
      </c>
      <c r="Z48" s="84">
        <v>13.342000000000001</v>
      </c>
      <c r="AA48" s="86">
        <v>28.702000000000002</v>
      </c>
      <c r="AB48" s="136">
        <v>38.390999999999998</v>
      </c>
      <c r="AC48" s="107">
        <v>13.603</v>
      </c>
      <c r="AD48" s="86">
        <v>72.105000000000004</v>
      </c>
      <c r="AE48" s="86">
        <v>89.033000000000001</v>
      </c>
      <c r="AF48" s="84">
        <v>97.697999999999993</v>
      </c>
      <c r="AG48" s="116">
        <v>116.334</v>
      </c>
      <c r="AH48" s="115">
        <v>52.969000000000008</v>
      </c>
      <c r="AI48" s="115">
        <v>123.41</v>
      </c>
      <c r="AJ48" s="357">
        <v>556.58900000000006</v>
      </c>
      <c r="AK48" s="115">
        <v>232.59600000000003</v>
      </c>
      <c r="AL48" s="115">
        <v>374.82700000000006</v>
      </c>
      <c r="AM48" s="115">
        <v>537.81700000000001</v>
      </c>
      <c r="AN48" s="115">
        <v>472.42899999999997</v>
      </c>
      <c r="AO48" s="115">
        <v>598.50300000000004</v>
      </c>
      <c r="AP48" s="115">
        <v>488.32799999999997</v>
      </c>
    </row>
    <row r="49" spans="2:42" s="70" customFormat="1" ht="15.6" customHeight="1" x14ac:dyDescent="0.25">
      <c r="B49" s="75"/>
      <c r="C49" s="81"/>
      <c r="D49" s="75" t="s">
        <v>497</v>
      </c>
      <c r="E49" s="81" t="s">
        <v>498</v>
      </c>
      <c r="F49" s="96" t="s">
        <v>6</v>
      </c>
      <c r="G49" s="96" t="s">
        <v>6</v>
      </c>
      <c r="H49" s="96" t="s">
        <v>6</v>
      </c>
      <c r="I49" s="96" t="s">
        <v>6</v>
      </c>
      <c r="J49" s="96" t="s">
        <v>6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>
        <v>0</v>
      </c>
      <c r="S49" s="81">
        <v>0</v>
      </c>
      <c r="T49" s="81">
        <v>0</v>
      </c>
      <c r="U49" s="81">
        <v>0</v>
      </c>
      <c r="V49" s="81">
        <v>0</v>
      </c>
      <c r="W49" s="81">
        <v>0</v>
      </c>
      <c r="X49" s="84">
        <v>8.9990000000000006</v>
      </c>
      <c r="Y49" s="81">
        <v>0</v>
      </c>
      <c r="Z49" s="81">
        <v>0</v>
      </c>
      <c r="AA49" s="86">
        <v>0</v>
      </c>
      <c r="AB49" s="109">
        <v>0</v>
      </c>
      <c r="AC49" s="109">
        <v>0</v>
      </c>
      <c r="AD49" s="86">
        <v>0</v>
      </c>
      <c r="AE49" s="86">
        <v>0.64300000000000002</v>
      </c>
      <c r="AF49" s="86">
        <v>0</v>
      </c>
      <c r="AG49" s="124">
        <v>0</v>
      </c>
      <c r="AH49" s="124">
        <v>0</v>
      </c>
      <c r="AI49" s="124">
        <v>2.9239999999999999</v>
      </c>
      <c r="AJ49" s="378">
        <v>1.7190000000000001</v>
      </c>
      <c r="AK49" s="124">
        <v>11.34</v>
      </c>
      <c r="AL49" s="117">
        <v>0</v>
      </c>
      <c r="AM49" s="117">
        <v>0</v>
      </c>
      <c r="AN49" s="115">
        <v>2.5910000000000002</v>
      </c>
      <c r="AO49" s="117">
        <v>0</v>
      </c>
      <c r="AP49" s="117">
        <v>0</v>
      </c>
    </row>
    <row r="50" spans="2:42" s="70" customFormat="1" ht="15.6" customHeight="1" x14ac:dyDescent="0.25">
      <c r="B50" s="75"/>
      <c r="C50" s="81"/>
      <c r="D50" s="75" t="s">
        <v>499</v>
      </c>
      <c r="E50" s="81" t="s">
        <v>500</v>
      </c>
      <c r="F50" s="96" t="s">
        <v>6</v>
      </c>
      <c r="G50" s="96" t="s">
        <v>6</v>
      </c>
      <c r="H50" s="96" t="s">
        <v>6</v>
      </c>
      <c r="I50" s="96" t="s">
        <v>6</v>
      </c>
      <c r="J50" s="96" t="s">
        <v>6</v>
      </c>
      <c r="K50" s="81">
        <v>0</v>
      </c>
      <c r="L50" s="81">
        <v>0</v>
      </c>
      <c r="M50" s="84">
        <v>6.7560000000000002</v>
      </c>
      <c r="N50" s="84">
        <v>2.9390000000000001</v>
      </c>
      <c r="O50" s="84">
        <v>10.29</v>
      </c>
      <c r="P50" s="84">
        <v>6.641</v>
      </c>
      <c r="Q50" s="81">
        <v>0</v>
      </c>
      <c r="R50" s="84">
        <v>1.766</v>
      </c>
      <c r="S50" s="84">
        <v>0.55200000000000005</v>
      </c>
      <c r="T50" s="88" t="s">
        <v>405</v>
      </c>
      <c r="U50" s="88" t="s">
        <v>405</v>
      </c>
      <c r="V50" s="81">
        <v>0</v>
      </c>
      <c r="W50" s="81">
        <v>0</v>
      </c>
      <c r="X50" s="81">
        <v>0</v>
      </c>
      <c r="Y50" s="81">
        <v>0</v>
      </c>
      <c r="Z50" s="84">
        <v>5.1379999999999999</v>
      </c>
      <c r="AA50" s="86">
        <v>2.64</v>
      </c>
      <c r="AB50" s="107">
        <v>40.176000000000002</v>
      </c>
      <c r="AC50" s="107">
        <v>36.469000000000001</v>
      </c>
      <c r="AD50" s="86">
        <v>72.200999999999993</v>
      </c>
      <c r="AE50" s="86">
        <v>85.143000000000001</v>
      </c>
      <c r="AF50" s="84">
        <v>40.613999999999997</v>
      </c>
      <c r="AG50" s="124">
        <v>15.04</v>
      </c>
      <c r="AH50" s="124">
        <v>0</v>
      </c>
      <c r="AI50" s="124">
        <v>7.3879999999999999</v>
      </c>
      <c r="AJ50" s="378">
        <v>10.978</v>
      </c>
      <c r="AK50" s="124">
        <v>184.988</v>
      </c>
      <c r="AL50" s="124">
        <v>4.524</v>
      </c>
      <c r="AM50" s="115">
        <v>57.004000000000005</v>
      </c>
      <c r="AN50" s="115">
        <v>55.268999999999998</v>
      </c>
      <c r="AO50" s="115">
        <v>50.323</v>
      </c>
      <c r="AP50" s="115">
        <v>89.96</v>
      </c>
    </row>
    <row r="51" spans="2:42" s="70" customFormat="1" ht="15.6" customHeight="1" x14ac:dyDescent="0.25">
      <c r="B51" s="75"/>
      <c r="C51" s="81"/>
      <c r="D51" s="75" t="s">
        <v>501</v>
      </c>
      <c r="E51" s="81" t="s">
        <v>502</v>
      </c>
      <c r="F51" s="96" t="s">
        <v>6</v>
      </c>
      <c r="G51" s="96" t="s">
        <v>6</v>
      </c>
      <c r="H51" s="96" t="s">
        <v>6</v>
      </c>
      <c r="I51" s="96" t="s">
        <v>6</v>
      </c>
      <c r="J51" s="96" t="s">
        <v>6</v>
      </c>
      <c r="K51" s="81">
        <v>0</v>
      </c>
      <c r="L51" s="81">
        <v>0</v>
      </c>
      <c r="M51" s="84">
        <v>2.7909999999999999</v>
      </c>
      <c r="N51" s="81">
        <v>0</v>
      </c>
      <c r="O51" s="81">
        <v>0</v>
      </c>
      <c r="P51" s="84">
        <v>23.2</v>
      </c>
      <c r="Q51" s="84">
        <v>217.83099999999999</v>
      </c>
      <c r="R51" s="84">
        <v>414.25099999999998</v>
      </c>
      <c r="S51" s="84">
        <v>343.96300000000002</v>
      </c>
      <c r="T51" s="84">
        <v>520.97699999999998</v>
      </c>
      <c r="U51" s="84">
        <v>475.91800000000001</v>
      </c>
      <c r="V51" s="84">
        <v>472.00200000000001</v>
      </c>
      <c r="W51" s="84">
        <v>512.18399999999997</v>
      </c>
      <c r="X51" s="84">
        <v>781.25300000000004</v>
      </c>
      <c r="Y51" s="84">
        <v>995.47</v>
      </c>
      <c r="Z51" s="84">
        <v>1128.3240000000001</v>
      </c>
      <c r="AA51" s="86">
        <v>844.37199999999996</v>
      </c>
      <c r="AB51" s="107">
        <v>880.899</v>
      </c>
      <c r="AC51" s="107">
        <v>904.39400000000001</v>
      </c>
      <c r="AD51" s="84">
        <v>1400.9949999999999</v>
      </c>
      <c r="AE51" s="84">
        <v>1461.316</v>
      </c>
      <c r="AF51" s="84">
        <v>1804.38</v>
      </c>
      <c r="AG51" s="115">
        <v>2478.7399999999998</v>
      </c>
      <c r="AH51" s="115">
        <v>1502.989</v>
      </c>
      <c r="AI51" s="115">
        <v>3682.6240000000007</v>
      </c>
      <c r="AJ51" s="357">
        <v>7912.8260000000009</v>
      </c>
      <c r="AK51" s="115">
        <v>5274.6580000000022</v>
      </c>
      <c r="AL51" s="115">
        <v>4435.8580000000002</v>
      </c>
      <c r="AM51" s="115">
        <v>6474.6300000000019</v>
      </c>
      <c r="AN51" s="115">
        <v>9171.2950000000001</v>
      </c>
      <c r="AO51" s="115">
        <v>5703.07</v>
      </c>
      <c r="AP51" s="115">
        <v>7156.1660000000002</v>
      </c>
    </row>
    <row r="52" spans="2:42" s="70" customFormat="1" ht="15.6" customHeight="1" x14ac:dyDescent="0.25">
      <c r="B52" s="2" t="s">
        <v>503</v>
      </c>
      <c r="C52" s="78" t="s">
        <v>504</v>
      </c>
      <c r="D52" s="78"/>
      <c r="E52" s="78"/>
      <c r="F52" s="95" t="s">
        <v>6</v>
      </c>
      <c r="G52" s="95" t="s">
        <v>6</v>
      </c>
      <c r="H52" s="95" t="s">
        <v>6</v>
      </c>
      <c r="I52" s="95" t="s">
        <v>6</v>
      </c>
      <c r="J52" s="95" t="s">
        <v>6</v>
      </c>
      <c r="K52" s="79">
        <v>6.3490000000000002</v>
      </c>
      <c r="L52" s="79">
        <v>2.996</v>
      </c>
      <c r="M52" s="79">
        <v>35.371000000000002</v>
      </c>
      <c r="N52" s="79">
        <v>4.9619999999999997</v>
      </c>
      <c r="O52" s="79">
        <v>14.065999999999999</v>
      </c>
      <c r="P52" s="79">
        <v>240.67000000000002</v>
      </c>
      <c r="Q52" s="79">
        <v>1321.1000000000001</v>
      </c>
      <c r="R52" s="79">
        <v>2279.8870000000002</v>
      </c>
      <c r="S52" s="79">
        <v>3042.2939999999999</v>
      </c>
      <c r="T52" s="79">
        <v>2959.5110000000004</v>
      </c>
      <c r="U52" s="79">
        <v>1492.6959999999999</v>
      </c>
      <c r="V52" s="79">
        <v>1402.8130000000001</v>
      </c>
      <c r="W52" s="79">
        <v>1697.6469999999999</v>
      </c>
      <c r="X52" s="79">
        <v>2662.864</v>
      </c>
      <c r="Y52" s="79">
        <v>2974.7570000000001</v>
      </c>
      <c r="Z52" s="79">
        <v>4020.7190000000001</v>
      </c>
      <c r="AA52" s="79">
        <v>3211.5169999999998</v>
      </c>
      <c r="AB52" s="128">
        <v>3687.6800000000003</v>
      </c>
      <c r="AC52" s="128">
        <v>3885.6080000000002</v>
      </c>
      <c r="AD52" s="79">
        <v>4311.9629999999997</v>
      </c>
      <c r="AE52" s="79">
        <v>5842.7830000000004</v>
      </c>
      <c r="AF52" s="79">
        <v>8136.8729999999996</v>
      </c>
      <c r="AG52" s="114">
        <v>8962.0669999999991</v>
      </c>
      <c r="AH52" s="114">
        <v>4146.4620000000004</v>
      </c>
      <c r="AI52" s="114">
        <v>10335.050000000001</v>
      </c>
      <c r="AJ52" s="372">
        <v>9655.2139999999963</v>
      </c>
      <c r="AK52" s="114">
        <v>9539.5399999999972</v>
      </c>
      <c r="AL52" s="114">
        <v>7689.6929999999948</v>
      </c>
      <c r="AM52" s="114">
        <v>10981.825000000001</v>
      </c>
      <c r="AN52" s="114">
        <v>12410.732</v>
      </c>
      <c r="AO52" s="114">
        <v>12214.016</v>
      </c>
      <c r="AP52" s="114">
        <v>11843.346000000001</v>
      </c>
    </row>
    <row r="53" spans="2:42" s="70" customFormat="1" ht="15.6" customHeight="1" x14ac:dyDescent="0.25">
      <c r="B53" s="75"/>
      <c r="C53" s="81"/>
      <c r="D53" s="75" t="s">
        <v>505</v>
      </c>
      <c r="E53" s="81" t="s">
        <v>506</v>
      </c>
      <c r="F53" s="96" t="s">
        <v>6</v>
      </c>
      <c r="G53" s="96" t="s">
        <v>6</v>
      </c>
      <c r="H53" s="96" t="s">
        <v>6</v>
      </c>
      <c r="I53" s="96" t="s">
        <v>6</v>
      </c>
      <c r="J53" s="96" t="s">
        <v>6</v>
      </c>
      <c r="K53" s="84">
        <v>0.998</v>
      </c>
      <c r="L53" s="84">
        <v>1.3839999999999999</v>
      </c>
      <c r="M53" s="84">
        <v>30.311</v>
      </c>
      <c r="N53" s="84">
        <v>2.38</v>
      </c>
      <c r="O53" s="84">
        <v>3.6739999999999999</v>
      </c>
      <c r="P53" s="84">
        <v>227.27</v>
      </c>
      <c r="Q53" s="84">
        <v>1318.1010000000001</v>
      </c>
      <c r="R53" s="84">
        <v>1942.567</v>
      </c>
      <c r="S53" s="84">
        <v>2753.7049999999999</v>
      </c>
      <c r="T53" s="84">
        <v>2498.3760000000002</v>
      </c>
      <c r="U53" s="84">
        <v>1195.145</v>
      </c>
      <c r="V53" s="84">
        <v>1294.9110000000001</v>
      </c>
      <c r="W53" s="84">
        <v>1665.827</v>
      </c>
      <c r="X53" s="84">
        <v>2609.2820000000002</v>
      </c>
      <c r="Y53" s="84">
        <v>2929.096</v>
      </c>
      <c r="Z53" s="84">
        <v>3807.8389999999999</v>
      </c>
      <c r="AA53" s="84">
        <v>2930.971</v>
      </c>
      <c r="AB53" s="107">
        <v>3308.9850000000001</v>
      </c>
      <c r="AC53" s="107">
        <v>3660.37</v>
      </c>
      <c r="AD53" s="84">
        <v>3515.7510000000002</v>
      </c>
      <c r="AE53" s="84">
        <v>4489.2380000000003</v>
      </c>
      <c r="AF53" s="84">
        <v>6896.0360000000001</v>
      </c>
      <c r="AG53" s="116">
        <v>7761.6120000000001</v>
      </c>
      <c r="AH53" s="115">
        <v>3525.1750000000006</v>
      </c>
      <c r="AI53" s="115">
        <v>9562.0320000000011</v>
      </c>
      <c r="AJ53" s="357">
        <v>8629.2739999999958</v>
      </c>
      <c r="AK53" s="115">
        <v>8092.3619999999964</v>
      </c>
      <c r="AL53" s="115">
        <v>6738.0499999999947</v>
      </c>
      <c r="AM53" s="115">
        <v>8661.8610000000008</v>
      </c>
      <c r="AN53" s="115">
        <v>10719.713</v>
      </c>
      <c r="AO53" s="115">
        <v>10367.535</v>
      </c>
      <c r="AP53" s="115">
        <v>9503.5820000000003</v>
      </c>
    </row>
    <row r="54" spans="2:42" s="70" customFormat="1" ht="15.6" customHeight="1" x14ac:dyDescent="0.25">
      <c r="B54" s="75"/>
      <c r="C54" s="81"/>
      <c r="D54" s="75" t="s">
        <v>507</v>
      </c>
      <c r="E54" s="81" t="s">
        <v>508</v>
      </c>
      <c r="F54" s="96" t="s">
        <v>6</v>
      </c>
      <c r="G54" s="96" t="s">
        <v>6</v>
      </c>
      <c r="H54" s="96" t="s">
        <v>6</v>
      </c>
      <c r="I54" s="96" t="s">
        <v>6</v>
      </c>
      <c r="J54" s="96" t="s">
        <v>6</v>
      </c>
      <c r="K54" s="84">
        <v>5.351</v>
      </c>
      <c r="L54" s="84">
        <v>1.6120000000000001</v>
      </c>
      <c r="M54" s="84">
        <v>5.0599999999999996</v>
      </c>
      <c r="N54" s="84">
        <v>2.5819999999999999</v>
      </c>
      <c r="O54" s="84">
        <v>10.391999999999999</v>
      </c>
      <c r="P54" s="84">
        <v>13.4</v>
      </c>
      <c r="Q54" s="84">
        <v>2.9990000000000001</v>
      </c>
      <c r="R54" s="84">
        <v>337.32</v>
      </c>
      <c r="S54" s="84">
        <v>288.589</v>
      </c>
      <c r="T54" s="84">
        <v>461.13499999999999</v>
      </c>
      <c r="U54" s="84">
        <v>297.55099999999999</v>
      </c>
      <c r="V54" s="84">
        <v>107.902</v>
      </c>
      <c r="W54" s="84">
        <v>31.82</v>
      </c>
      <c r="X54" s="84">
        <v>53.582000000000001</v>
      </c>
      <c r="Y54" s="84">
        <v>45.661000000000001</v>
      </c>
      <c r="Z54" s="84">
        <v>212.88</v>
      </c>
      <c r="AA54" s="86">
        <v>280.54599999999999</v>
      </c>
      <c r="AB54" s="107">
        <v>378.69499999999999</v>
      </c>
      <c r="AC54" s="107">
        <v>225.238</v>
      </c>
      <c r="AD54" s="86">
        <v>796.21199999999999</v>
      </c>
      <c r="AE54" s="84">
        <v>1353.5450000000001</v>
      </c>
      <c r="AF54" s="84">
        <v>1240.837</v>
      </c>
      <c r="AG54" s="116">
        <v>1200.4549999999999</v>
      </c>
      <c r="AH54" s="115">
        <v>621.28699999999992</v>
      </c>
      <c r="AI54" s="115">
        <v>773.01800000000014</v>
      </c>
      <c r="AJ54" s="357">
        <v>1025.9399999999998</v>
      </c>
      <c r="AK54" s="115">
        <v>1447.1779999999997</v>
      </c>
      <c r="AL54" s="115">
        <v>951.6429999999998</v>
      </c>
      <c r="AM54" s="115">
        <v>2319.9640000000009</v>
      </c>
      <c r="AN54" s="115">
        <v>1691.019</v>
      </c>
      <c r="AO54" s="115">
        <v>1846.481</v>
      </c>
      <c r="AP54" s="115">
        <v>2339.7640000000001</v>
      </c>
    </row>
    <row r="55" spans="2:42" s="70" customFormat="1" ht="15.6" customHeight="1" x14ac:dyDescent="0.25">
      <c r="B55" s="2" t="s">
        <v>509</v>
      </c>
      <c r="C55" s="78" t="s">
        <v>510</v>
      </c>
      <c r="D55" s="78"/>
      <c r="E55" s="78"/>
      <c r="F55" s="95" t="s">
        <v>6</v>
      </c>
      <c r="G55" s="95" t="s">
        <v>6</v>
      </c>
      <c r="H55" s="95" t="s">
        <v>6</v>
      </c>
      <c r="I55" s="95" t="s">
        <v>6</v>
      </c>
      <c r="J55" s="95" t="s">
        <v>6</v>
      </c>
      <c r="K55" s="79">
        <v>1.385</v>
      </c>
      <c r="L55" s="79">
        <v>3.1760000000000002</v>
      </c>
      <c r="M55" s="79">
        <v>2.4239999999999999</v>
      </c>
      <c r="N55" s="79">
        <v>5.88</v>
      </c>
      <c r="O55" s="79">
        <v>4.6040000000000001</v>
      </c>
      <c r="P55" s="79">
        <v>181.142</v>
      </c>
      <c r="Q55" s="79">
        <v>1.726</v>
      </c>
      <c r="R55" s="79">
        <v>1.2070000000000001</v>
      </c>
      <c r="S55" s="97" t="s">
        <v>405</v>
      </c>
      <c r="T55" s="79">
        <v>4.6710000000000003</v>
      </c>
      <c r="U55" s="79">
        <v>1.1719999999999999</v>
      </c>
      <c r="V55" s="79">
        <v>0.96400000000000008</v>
      </c>
      <c r="W55" s="78">
        <v>0</v>
      </c>
      <c r="X55" s="78">
        <v>0</v>
      </c>
      <c r="Y55" s="97" t="s">
        <v>405</v>
      </c>
      <c r="Z55" s="79">
        <v>5.4740000000000002</v>
      </c>
      <c r="AA55" s="98">
        <v>46.631999999999998</v>
      </c>
      <c r="AB55" s="128">
        <v>121.652</v>
      </c>
      <c r="AC55" s="128">
        <v>59.012999999999998</v>
      </c>
      <c r="AD55" s="98">
        <v>174.92500000000001</v>
      </c>
      <c r="AE55" s="98">
        <v>226.44800000000001</v>
      </c>
      <c r="AF55" s="79">
        <v>54.642000000000003</v>
      </c>
      <c r="AG55" s="114">
        <v>161.261</v>
      </c>
      <c r="AH55" s="114">
        <v>179.495</v>
      </c>
      <c r="AI55" s="114">
        <v>564.24</v>
      </c>
      <c r="AJ55" s="372">
        <v>211.85399999999998</v>
      </c>
      <c r="AK55" s="114">
        <v>196.80399999999997</v>
      </c>
      <c r="AL55" s="114">
        <v>110.83799999999998</v>
      </c>
      <c r="AM55" s="114">
        <v>96.6340000000001</v>
      </c>
      <c r="AN55" s="114">
        <v>206.173</v>
      </c>
      <c r="AO55" s="114">
        <v>195.721</v>
      </c>
      <c r="AP55" s="114">
        <v>162.50800000000001</v>
      </c>
    </row>
    <row r="56" spans="2:42" s="70" customFormat="1" ht="15.6" customHeight="1" x14ac:dyDescent="0.25">
      <c r="B56" s="75"/>
      <c r="C56" s="81"/>
      <c r="D56" s="75" t="s">
        <v>511</v>
      </c>
      <c r="E56" s="81" t="s">
        <v>512</v>
      </c>
      <c r="F56" s="96" t="s">
        <v>6</v>
      </c>
      <c r="G56" s="96" t="s">
        <v>6</v>
      </c>
      <c r="H56" s="96" t="s">
        <v>6</v>
      </c>
      <c r="I56" s="96" t="s">
        <v>6</v>
      </c>
      <c r="J56" s="96" t="s">
        <v>6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8" t="s">
        <v>405</v>
      </c>
      <c r="R56" s="81">
        <v>0</v>
      </c>
      <c r="S56" s="81">
        <v>0</v>
      </c>
      <c r="T56" s="81">
        <v>0</v>
      </c>
      <c r="U56" s="81">
        <v>0</v>
      </c>
      <c r="V56" s="84">
        <v>0.68600000000000005</v>
      </c>
      <c r="W56" s="81">
        <v>0</v>
      </c>
      <c r="X56" s="81">
        <v>0</v>
      </c>
      <c r="Y56" s="81">
        <v>0</v>
      </c>
      <c r="Z56" s="81">
        <v>0</v>
      </c>
      <c r="AA56" s="86">
        <v>0</v>
      </c>
      <c r="AB56" s="131" t="s">
        <v>405</v>
      </c>
      <c r="AC56" s="107">
        <v>1.58</v>
      </c>
      <c r="AD56" s="86">
        <v>0</v>
      </c>
      <c r="AE56" s="86">
        <v>0</v>
      </c>
      <c r="AF56" s="81">
        <v>0</v>
      </c>
      <c r="AG56" s="124">
        <v>0</v>
      </c>
      <c r="AH56" s="124">
        <v>0</v>
      </c>
      <c r="AI56" s="117">
        <v>0</v>
      </c>
      <c r="AJ56" s="371" t="s">
        <v>405</v>
      </c>
      <c r="AK56" s="118">
        <v>0</v>
      </c>
      <c r="AL56" s="115">
        <v>17.37</v>
      </c>
      <c r="AM56" s="116" t="s">
        <v>405</v>
      </c>
      <c r="AN56" s="115">
        <v>1.891</v>
      </c>
      <c r="AO56" s="117">
        <v>0</v>
      </c>
      <c r="AP56" s="116" t="s">
        <v>405</v>
      </c>
    </row>
    <row r="57" spans="2:42" s="70" customFormat="1" ht="15.6" customHeight="1" x14ac:dyDescent="0.25">
      <c r="B57" s="75"/>
      <c r="C57" s="81"/>
      <c r="D57" s="75" t="s">
        <v>513</v>
      </c>
      <c r="E57" s="82" t="s">
        <v>514</v>
      </c>
      <c r="F57" s="96" t="s">
        <v>6</v>
      </c>
      <c r="G57" s="96" t="s">
        <v>6</v>
      </c>
      <c r="H57" s="96" t="s">
        <v>6</v>
      </c>
      <c r="I57" s="96" t="s">
        <v>6</v>
      </c>
      <c r="J57" s="96" t="s">
        <v>6</v>
      </c>
      <c r="K57" s="84">
        <v>1.385</v>
      </c>
      <c r="L57" s="84">
        <v>3.1760000000000002</v>
      </c>
      <c r="M57" s="84">
        <v>2.4239999999999999</v>
      </c>
      <c r="N57" s="84">
        <v>5.88</v>
      </c>
      <c r="O57" s="84">
        <v>4.6040000000000001</v>
      </c>
      <c r="P57" s="84">
        <v>181.142</v>
      </c>
      <c r="Q57" s="84">
        <v>1.637</v>
      </c>
      <c r="R57" s="84">
        <v>1.2070000000000001</v>
      </c>
      <c r="S57" s="88" t="s">
        <v>405</v>
      </c>
      <c r="T57" s="84">
        <v>4.6710000000000003</v>
      </c>
      <c r="U57" s="84">
        <v>1.1719999999999999</v>
      </c>
      <c r="V57" s="88" t="s">
        <v>405</v>
      </c>
      <c r="W57" s="81">
        <v>0</v>
      </c>
      <c r="X57" s="81">
        <v>0</v>
      </c>
      <c r="Y57" s="88" t="s">
        <v>405</v>
      </c>
      <c r="Z57" s="84">
        <v>5.4740000000000002</v>
      </c>
      <c r="AA57" s="86">
        <v>46.631999999999998</v>
      </c>
      <c r="AB57" s="107">
        <v>121.636</v>
      </c>
      <c r="AC57" s="108">
        <v>57.433</v>
      </c>
      <c r="AD57" s="86">
        <v>174.92500000000001</v>
      </c>
      <c r="AE57" s="86">
        <v>226.44800000000001</v>
      </c>
      <c r="AF57" s="83">
        <v>54.642000000000003</v>
      </c>
      <c r="AG57" s="115">
        <v>161.261</v>
      </c>
      <c r="AH57" s="115">
        <v>179.495</v>
      </c>
      <c r="AI57" s="115">
        <v>564.24</v>
      </c>
      <c r="AJ57" s="357">
        <v>211.61399999999998</v>
      </c>
      <c r="AK57" s="115">
        <v>195.32699999999997</v>
      </c>
      <c r="AL57" s="115">
        <v>93.467999999999975</v>
      </c>
      <c r="AM57" s="115">
        <v>96.471000000000089</v>
      </c>
      <c r="AN57" s="115">
        <v>204.28200000000001</v>
      </c>
      <c r="AO57" s="115">
        <v>193.654</v>
      </c>
      <c r="AP57" s="115">
        <v>162.31800000000001</v>
      </c>
    </row>
    <row r="58" spans="2:42" s="70" customFormat="1" ht="15.6" customHeight="1" x14ac:dyDescent="0.25">
      <c r="B58" s="75"/>
      <c r="C58" s="81"/>
      <c r="D58" s="75" t="s">
        <v>515</v>
      </c>
      <c r="E58" s="81" t="s">
        <v>516</v>
      </c>
      <c r="F58" s="96" t="s">
        <v>6</v>
      </c>
      <c r="G58" s="96" t="s">
        <v>6</v>
      </c>
      <c r="H58" s="96" t="s">
        <v>6</v>
      </c>
      <c r="I58" s="96" t="s">
        <v>6</v>
      </c>
      <c r="J58" s="96" t="s">
        <v>6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81">
        <v>0</v>
      </c>
      <c r="T58" s="81">
        <v>0</v>
      </c>
      <c r="U58" s="81">
        <v>0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6">
        <v>0</v>
      </c>
      <c r="AB58" s="109">
        <v>0</v>
      </c>
      <c r="AC58" s="109">
        <v>0</v>
      </c>
      <c r="AD58" s="86">
        <v>0</v>
      </c>
      <c r="AE58" s="86">
        <v>0</v>
      </c>
      <c r="AF58" s="81">
        <v>0</v>
      </c>
      <c r="AG58" s="124">
        <v>0</v>
      </c>
      <c r="AH58" s="124">
        <v>0</v>
      </c>
      <c r="AI58" s="117">
        <v>0</v>
      </c>
      <c r="AJ58" s="370">
        <v>0</v>
      </c>
      <c r="AK58" s="116">
        <v>1.4769999999999999</v>
      </c>
      <c r="AL58" s="117">
        <v>0</v>
      </c>
      <c r="AM58" s="116" t="s">
        <v>405</v>
      </c>
      <c r="AN58" s="124">
        <v>0</v>
      </c>
      <c r="AO58" s="115">
        <v>2.0670000000000002</v>
      </c>
      <c r="AP58" s="124">
        <v>0</v>
      </c>
    </row>
    <row r="59" spans="2:42" s="70" customFormat="1" ht="15.6" customHeight="1" x14ac:dyDescent="0.25">
      <c r="B59" s="2" t="s">
        <v>517</v>
      </c>
      <c r="C59" s="78" t="s">
        <v>518</v>
      </c>
      <c r="D59" s="78"/>
      <c r="E59" s="78"/>
      <c r="F59" s="95" t="s">
        <v>6</v>
      </c>
      <c r="G59" s="95" t="s">
        <v>6</v>
      </c>
      <c r="H59" s="95" t="s">
        <v>6</v>
      </c>
      <c r="I59" s="95" t="s">
        <v>6</v>
      </c>
      <c r="J59" s="95" t="s">
        <v>6</v>
      </c>
      <c r="K59" s="79">
        <v>248.893</v>
      </c>
      <c r="L59" s="79">
        <v>275.86200000000002</v>
      </c>
      <c r="M59" s="79">
        <v>177.934</v>
      </c>
      <c r="N59" s="79">
        <v>136.649</v>
      </c>
      <c r="O59" s="79">
        <v>62.127000000000002</v>
      </c>
      <c r="P59" s="79">
        <v>133.31300000000002</v>
      </c>
      <c r="Q59" s="79">
        <v>39.075000000000003</v>
      </c>
      <c r="R59" s="79">
        <v>14.286999999999999</v>
      </c>
      <c r="S59" s="79">
        <v>28.523</v>
      </c>
      <c r="T59" s="79">
        <v>34.232999999999997</v>
      </c>
      <c r="U59" s="79">
        <v>144.952</v>
      </c>
      <c r="V59" s="79">
        <v>125.279</v>
      </c>
      <c r="W59" s="79">
        <v>1.141</v>
      </c>
      <c r="X59" s="79">
        <v>2.762</v>
      </c>
      <c r="Y59" s="79">
        <v>8.8249999999999993</v>
      </c>
      <c r="Z59" s="79">
        <v>7.0049999999999999</v>
      </c>
      <c r="AA59" s="98">
        <v>93.076999999999998</v>
      </c>
      <c r="AB59" s="128">
        <v>91.590999999999994</v>
      </c>
      <c r="AC59" s="128">
        <v>386.70100000000002</v>
      </c>
      <c r="AD59" s="98">
        <v>410.43700000000001</v>
      </c>
      <c r="AE59" s="98">
        <v>369.33600000000001</v>
      </c>
      <c r="AF59" s="79">
        <v>1043.5450000000001</v>
      </c>
      <c r="AG59" s="114">
        <v>451.43499999999995</v>
      </c>
      <c r="AH59" s="114">
        <v>603.48800000000006</v>
      </c>
      <c r="AI59" s="114">
        <v>403.60799999999995</v>
      </c>
      <c r="AJ59" s="372">
        <v>3222.2400000000002</v>
      </c>
      <c r="AK59" s="114">
        <v>2232.7199999999998</v>
      </c>
      <c r="AL59" s="114">
        <v>2109.8900000000008</v>
      </c>
      <c r="AM59" s="114">
        <v>2400.8759999999979</v>
      </c>
      <c r="AN59" s="114">
        <v>2404.9430000000002</v>
      </c>
      <c r="AO59" s="114">
        <v>2356.098</v>
      </c>
      <c r="AP59" s="114">
        <v>1290.27</v>
      </c>
    </row>
    <row r="60" spans="2:42" s="70" customFormat="1" ht="15.6" customHeight="1" x14ac:dyDescent="0.25">
      <c r="B60" s="75"/>
      <c r="C60" s="81"/>
      <c r="D60" s="75" t="s">
        <v>519</v>
      </c>
      <c r="E60" s="81" t="s">
        <v>520</v>
      </c>
      <c r="F60" s="96" t="s">
        <v>6</v>
      </c>
      <c r="G60" s="96" t="s">
        <v>6</v>
      </c>
      <c r="H60" s="96" t="s">
        <v>6</v>
      </c>
      <c r="I60" s="96" t="s">
        <v>6</v>
      </c>
      <c r="J60" s="96" t="s">
        <v>6</v>
      </c>
      <c r="K60" s="81">
        <v>0</v>
      </c>
      <c r="L60" s="81">
        <v>0</v>
      </c>
      <c r="M60" s="88" t="s">
        <v>405</v>
      </c>
      <c r="N60" s="81">
        <v>0</v>
      </c>
      <c r="O60" s="84">
        <v>7.0579999999999998</v>
      </c>
      <c r="P60" s="84">
        <v>9.4550000000000001</v>
      </c>
      <c r="Q60" s="84">
        <v>7.6470000000000002</v>
      </c>
      <c r="R60" s="84">
        <v>6.4279999999999999</v>
      </c>
      <c r="S60" s="84">
        <v>1.1879999999999999</v>
      </c>
      <c r="T60" s="84">
        <v>34.232999999999997</v>
      </c>
      <c r="U60" s="84">
        <v>138.81200000000001</v>
      </c>
      <c r="V60" s="84">
        <v>109.038</v>
      </c>
      <c r="W60" s="84">
        <v>1.141</v>
      </c>
      <c r="X60" s="84">
        <v>2.762</v>
      </c>
      <c r="Y60" s="84">
        <v>8.8249999999999993</v>
      </c>
      <c r="Z60" s="84">
        <v>5.7759999999999998</v>
      </c>
      <c r="AA60" s="86">
        <v>90.991</v>
      </c>
      <c r="AB60" s="108">
        <v>91.590999999999994</v>
      </c>
      <c r="AC60" s="107">
        <v>384.65300000000002</v>
      </c>
      <c r="AD60" s="86">
        <v>409.608</v>
      </c>
      <c r="AE60" s="84">
        <v>368.42099999999999</v>
      </c>
      <c r="AF60" s="84">
        <v>1035.9549999999999</v>
      </c>
      <c r="AG60" s="115">
        <v>441.68599999999998</v>
      </c>
      <c r="AH60" s="115">
        <v>601.32500000000005</v>
      </c>
      <c r="AI60" s="115">
        <v>388.08199999999999</v>
      </c>
      <c r="AJ60" s="357">
        <v>3205.473</v>
      </c>
      <c r="AK60" s="115">
        <v>2209.6679999999997</v>
      </c>
      <c r="AL60" s="115">
        <v>2047.2220000000007</v>
      </c>
      <c r="AM60" s="115">
        <v>2229.2189999999978</v>
      </c>
      <c r="AN60" s="115">
        <v>2270.1970000000001</v>
      </c>
      <c r="AO60" s="115">
        <v>2281.5419999999999</v>
      </c>
      <c r="AP60" s="115">
        <v>1183.9749999999999</v>
      </c>
    </row>
    <row r="61" spans="2:42" s="70" customFormat="1" ht="15.6" customHeight="1" x14ac:dyDescent="0.25">
      <c r="B61" s="75"/>
      <c r="C61" s="81"/>
      <c r="D61" s="75" t="s">
        <v>521</v>
      </c>
      <c r="E61" s="81" t="s">
        <v>522</v>
      </c>
      <c r="F61" s="96" t="s">
        <v>6</v>
      </c>
      <c r="G61" s="96" t="s">
        <v>6</v>
      </c>
      <c r="H61" s="96" t="s">
        <v>6</v>
      </c>
      <c r="I61" s="96" t="s">
        <v>6</v>
      </c>
      <c r="J61" s="96" t="s">
        <v>6</v>
      </c>
      <c r="K61" s="84">
        <v>6.1059999999999999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8" t="s">
        <v>405</v>
      </c>
      <c r="AA61" s="86">
        <v>0</v>
      </c>
      <c r="AB61" s="109">
        <v>0</v>
      </c>
      <c r="AC61" s="108" t="s">
        <v>405</v>
      </c>
      <c r="AD61" s="86">
        <v>0</v>
      </c>
      <c r="AE61" s="86">
        <v>0.80300000000000005</v>
      </c>
      <c r="AF61" s="84">
        <v>7.16</v>
      </c>
      <c r="AG61" s="124">
        <v>7.6619999999999999</v>
      </c>
      <c r="AH61" s="116" t="s">
        <v>405</v>
      </c>
      <c r="AI61" s="116">
        <v>9.9409999999999989</v>
      </c>
      <c r="AJ61" s="358">
        <v>16.137</v>
      </c>
      <c r="AK61" s="116">
        <v>9.4559999999999995</v>
      </c>
      <c r="AL61" s="116">
        <v>57.481000000000002</v>
      </c>
      <c r="AM61" s="115">
        <v>164.28600000000012</v>
      </c>
      <c r="AN61" s="115">
        <v>124.58199999999999</v>
      </c>
      <c r="AO61" s="115">
        <v>44.533999999999999</v>
      </c>
      <c r="AP61" s="115">
        <v>90.135999999999996</v>
      </c>
    </row>
    <row r="62" spans="2:42" s="70" customFormat="1" ht="15.6" customHeight="1" x14ac:dyDescent="0.25">
      <c r="B62" s="75"/>
      <c r="C62" s="81"/>
      <c r="D62" s="75" t="s">
        <v>523</v>
      </c>
      <c r="E62" s="81" t="s">
        <v>524</v>
      </c>
      <c r="F62" s="96" t="s">
        <v>6</v>
      </c>
      <c r="G62" s="96" t="s">
        <v>6</v>
      </c>
      <c r="H62" s="96" t="s">
        <v>6</v>
      </c>
      <c r="I62" s="96" t="s">
        <v>6</v>
      </c>
      <c r="J62" s="96" t="s">
        <v>6</v>
      </c>
      <c r="K62" s="84">
        <v>242.78700000000001</v>
      </c>
      <c r="L62" s="84">
        <v>275.86200000000002</v>
      </c>
      <c r="M62" s="84">
        <v>177.864</v>
      </c>
      <c r="N62" s="84">
        <v>136.649</v>
      </c>
      <c r="O62" s="84">
        <v>55.069000000000003</v>
      </c>
      <c r="P62" s="84">
        <v>123.858</v>
      </c>
      <c r="Q62" s="84">
        <v>31.428000000000001</v>
      </c>
      <c r="R62" s="84">
        <v>7.859</v>
      </c>
      <c r="S62" s="84">
        <v>27.335000000000001</v>
      </c>
      <c r="T62" s="81">
        <v>0</v>
      </c>
      <c r="U62" s="84">
        <v>6.14</v>
      </c>
      <c r="V62" s="84">
        <v>16.241</v>
      </c>
      <c r="W62" s="81">
        <v>0</v>
      </c>
      <c r="X62" s="81">
        <v>0</v>
      </c>
      <c r="Y62" s="81">
        <v>0</v>
      </c>
      <c r="Z62" s="84">
        <v>0.9</v>
      </c>
      <c r="AA62" s="86">
        <v>2.0859999999999999</v>
      </c>
      <c r="AB62" s="136">
        <v>0</v>
      </c>
      <c r="AC62" s="107">
        <v>1.712</v>
      </c>
      <c r="AD62" s="86">
        <v>0.82899999999999996</v>
      </c>
      <c r="AE62" s="88" t="s">
        <v>405</v>
      </c>
      <c r="AF62" s="131" t="s">
        <v>405</v>
      </c>
      <c r="AG62" s="124">
        <v>2.0870000000000002</v>
      </c>
      <c r="AH62" s="116">
        <v>2.1280000000000001</v>
      </c>
      <c r="AI62" s="115">
        <v>5.585</v>
      </c>
      <c r="AJ62" s="357">
        <v>0.63</v>
      </c>
      <c r="AK62" s="115">
        <v>13.596</v>
      </c>
      <c r="AL62" s="115">
        <v>5.1870000000000003</v>
      </c>
      <c r="AM62" s="115">
        <v>7.3710000000000004</v>
      </c>
      <c r="AN62" s="115">
        <v>10.164</v>
      </c>
      <c r="AO62" s="115">
        <v>30.021999999999998</v>
      </c>
      <c r="AP62" s="115">
        <v>16.158999999999999</v>
      </c>
    </row>
    <row r="63" spans="2:42" s="70" customFormat="1" ht="15.6" customHeight="1" x14ac:dyDescent="0.25">
      <c r="B63" s="2" t="s">
        <v>525</v>
      </c>
      <c r="C63" s="78" t="s">
        <v>526</v>
      </c>
      <c r="D63" s="78"/>
      <c r="E63" s="78"/>
      <c r="F63" s="95" t="s">
        <v>6</v>
      </c>
      <c r="G63" s="95" t="s">
        <v>6</v>
      </c>
      <c r="H63" s="95" t="s">
        <v>6</v>
      </c>
      <c r="I63" s="95" t="s">
        <v>6</v>
      </c>
      <c r="J63" s="95" t="s">
        <v>6</v>
      </c>
      <c r="K63" s="85">
        <v>19.96</v>
      </c>
      <c r="L63" s="85">
        <v>10.34</v>
      </c>
      <c r="M63" s="85">
        <v>1.653</v>
      </c>
      <c r="N63" s="85">
        <v>22.243000000000002</v>
      </c>
      <c r="O63" s="85">
        <v>257.27699999999999</v>
      </c>
      <c r="P63" s="85">
        <v>92.233000000000004</v>
      </c>
      <c r="Q63" s="85">
        <v>72.408999999999992</v>
      </c>
      <c r="R63" s="85">
        <v>186.08199999999999</v>
      </c>
      <c r="S63" s="85">
        <v>141.53300000000002</v>
      </c>
      <c r="T63" s="85">
        <v>211.43299999999999</v>
      </c>
      <c r="U63" s="85">
        <v>274.54300000000001</v>
      </c>
      <c r="V63" s="85">
        <v>172.31200000000001</v>
      </c>
      <c r="W63" s="85">
        <v>63.019999999999996</v>
      </c>
      <c r="X63" s="85">
        <v>195.62199999999999</v>
      </c>
      <c r="Y63" s="85">
        <v>207.13499999999999</v>
      </c>
      <c r="Z63" s="85">
        <v>218.87</v>
      </c>
      <c r="AA63" s="97">
        <v>192.89100000000002</v>
      </c>
      <c r="AB63" s="128">
        <v>372.13400000000001</v>
      </c>
      <c r="AC63" s="129">
        <v>485.642</v>
      </c>
      <c r="AD63" s="97">
        <v>437.084</v>
      </c>
      <c r="AE63" s="97">
        <v>394.79500000000002</v>
      </c>
      <c r="AF63" s="97">
        <v>444.83199999999999</v>
      </c>
      <c r="AG63" s="114">
        <v>392.81799999999998</v>
      </c>
      <c r="AH63" s="126">
        <v>236.09900000000005</v>
      </c>
      <c r="AI63" s="114">
        <v>905.60300000000007</v>
      </c>
      <c r="AJ63" s="372">
        <v>1676.6290000000001</v>
      </c>
      <c r="AK63" s="114">
        <v>1966.2080000000005</v>
      </c>
      <c r="AL63" s="114">
        <v>2345.2230000000009</v>
      </c>
      <c r="AM63" s="114">
        <v>3460.4519999999984</v>
      </c>
      <c r="AN63" s="114">
        <v>3678.7530000000002</v>
      </c>
      <c r="AO63" s="114">
        <v>4780.1959999999999</v>
      </c>
      <c r="AP63" s="114">
        <v>2745.0450000000001</v>
      </c>
    </row>
    <row r="64" spans="2:42" s="70" customFormat="1" ht="15.6" customHeight="1" x14ac:dyDescent="0.25">
      <c r="B64" s="75"/>
      <c r="C64" s="81"/>
      <c r="D64" s="75" t="s">
        <v>527</v>
      </c>
      <c r="E64" s="82" t="s">
        <v>528</v>
      </c>
      <c r="F64" s="96" t="s">
        <v>6</v>
      </c>
      <c r="G64" s="96" t="s">
        <v>6</v>
      </c>
      <c r="H64" s="96" t="s">
        <v>6</v>
      </c>
      <c r="I64" s="96" t="s">
        <v>6</v>
      </c>
      <c r="J64" s="96" t="s">
        <v>6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86">
        <v>0</v>
      </c>
      <c r="AB64" s="136">
        <v>0</v>
      </c>
      <c r="AC64" s="136">
        <v>0</v>
      </c>
      <c r="AD64" s="86">
        <v>0</v>
      </c>
      <c r="AE64" s="88" t="s">
        <v>405</v>
      </c>
      <c r="AF64" s="88">
        <v>0</v>
      </c>
      <c r="AG64" s="124">
        <v>0</v>
      </c>
      <c r="AH64" s="124">
        <v>0</v>
      </c>
      <c r="AI64" s="124">
        <v>0</v>
      </c>
      <c r="AJ64" s="378">
        <v>0</v>
      </c>
      <c r="AK64" s="124">
        <v>0</v>
      </c>
      <c r="AL64" s="124">
        <v>0</v>
      </c>
      <c r="AM64" s="124">
        <v>0</v>
      </c>
      <c r="AN64" s="124">
        <v>0</v>
      </c>
      <c r="AO64" s="124">
        <v>0</v>
      </c>
      <c r="AP64" s="124">
        <v>0</v>
      </c>
    </row>
    <row r="65" spans="2:42" s="70" customFormat="1" ht="15.6" customHeight="1" x14ac:dyDescent="0.25">
      <c r="B65" s="75"/>
      <c r="C65" s="81"/>
      <c r="D65" s="75" t="s">
        <v>529</v>
      </c>
      <c r="E65" s="81" t="s">
        <v>530</v>
      </c>
      <c r="F65" s="96" t="s">
        <v>6</v>
      </c>
      <c r="G65" s="96" t="s">
        <v>6</v>
      </c>
      <c r="H65" s="96" t="s">
        <v>6</v>
      </c>
      <c r="I65" s="96" t="s">
        <v>6</v>
      </c>
      <c r="J65" s="96" t="s">
        <v>6</v>
      </c>
      <c r="K65" s="86">
        <v>4.7E-2</v>
      </c>
      <c r="L65" s="81">
        <v>0</v>
      </c>
      <c r="M65" s="81">
        <v>0</v>
      </c>
      <c r="N65" s="84">
        <v>21.771000000000001</v>
      </c>
      <c r="O65" s="88" t="s">
        <v>405</v>
      </c>
      <c r="P65" s="84">
        <v>16.574999999999999</v>
      </c>
      <c r="Q65" s="84">
        <v>22.234000000000002</v>
      </c>
      <c r="R65" s="84">
        <v>60.23</v>
      </c>
      <c r="S65" s="84">
        <v>52.691000000000003</v>
      </c>
      <c r="T65" s="84">
        <v>81.486999999999995</v>
      </c>
      <c r="U65" s="84">
        <v>121.58499999999999</v>
      </c>
      <c r="V65" s="84">
        <v>92.453999999999994</v>
      </c>
      <c r="W65" s="84">
        <v>39.134999999999998</v>
      </c>
      <c r="X65" s="84">
        <v>174.85</v>
      </c>
      <c r="Y65" s="84">
        <v>142.804</v>
      </c>
      <c r="Z65" s="84">
        <v>152.565</v>
      </c>
      <c r="AA65" s="86">
        <v>126.90600000000001</v>
      </c>
      <c r="AB65" s="107">
        <v>184.19300000000001</v>
      </c>
      <c r="AC65" s="107">
        <v>321.91899999999998</v>
      </c>
      <c r="AD65" s="86">
        <v>345.78399999999999</v>
      </c>
      <c r="AE65" s="86">
        <v>255.86699999999999</v>
      </c>
      <c r="AF65" s="88">
        <v>343.952</v>
      </c>
      <c r="AG65" s="115">
        <v>237.57900000000001</v>
      </c>
      <c r="AH65" s="125">
        <v>181.76300000000003</v>
      </c>
      <c r="AI65" s="115">
        <v>634.13100000000009</v>
      </c>
      <c r="AJ65" s="357">
        <v>1610.5220000000002</v>
      </c>
      <c r="AK65" s="115">
        <v>1866.6150000000007</v>
      </c>
      <c r="AL65" s="115">
        <v>2281.1360000000009</v>
      </c>
      <c r="AM65" s="115">
        <v>3302.5119999999984</v>
      </c>
      <c r="AN65" s="115">
        <v>3358.94</v>
      </c>
      <c r="AO65" s="115">
        <v>4688.2960000000003</v>
      </c>
      <c r="AP65" s="115">
        <v>2655.8240000000001</v>
      </c>
    </row>
    <row r="66" spans="2:42" s="70" customFormat="1" ht="15.6" customHeight="1" x14ac:dyDescent="0.25">
      <c r="B66" s="75"/>
      <c r="C66" s="81"/>
      <c r="D66" s="75" t="s">
        <v>531</v>
      </c>
      <c r="E66" s="82" t="s">
        <v>532</v>
      </c>
      <c r="F66" s="96" t="s">
        <v>6</v>
      </c>
      <c r="G66" s="96" t="s">
        <v>6</v>
      </c>
      <c r="H66" s="96" t="s">
        <v>6</v>
      </c>
      <c r="I66" s="96" t="s">
        <v>6</v>
      </c>
      <c r="J66" s="96" t="s">
        <v>6</v>
      </c>
      <c r="K66" s="86">
        <v>19.913</v>
      </c>
      <c r="L66" s="84">
        <v>10.34</v>
      </c>
      <c r="M66" s="84">
        <v>1.653</v>
      </c>
      <c r="N66" s="88" t="s">
        <v>405</v>
      </c>
      <c r="O66" s="84">
        <v>257.21699999999998</v>
      </c>
      <c r="P66" s="84">
        <v>75.658000000000001</v>
      </c>
      <c r="Q66" s="84">
        <v>50.174999999999997</v>
      </c>
      <c r="R66" s="84">
        <v>125.852</v>
      </c>
      <c r="S66" s="84">
        <v>88.841999999999999</v>
      </c>
      <c r="T66" s="84">
        <v>129.946</v>
      </c>
      <c r="U66" s="84">
        <v>152.958</v>
      </c>
      <c r="V66" s="84">
        <v>79.858000000000004</v>
      </c>
      <c r="W66" s="84">
        <v>23.885000000000002</v>
      </c>
      <c r="X66" s="84">
        <v>20.771999999999998</v>
      </c>
      <c r="Y66" s="84">
        <v>64.331000000000003</v>
      </c>
      <c r="Z66" s="84">
        <v>66.305000000000007</v>
      </c>
      <c r="AA66" s="88">
        <v>65.984999999999999</v>
      </c>
      <c r="AB66" s="107">
        <v>187.941</v>
      </c>
      <c r="AC66" s="107">
        <v>163.72300000000001</v>
      </c>
      <c r="AD66" s="88">
        <v>91.3</v>
      </c>
      <c r="AE66" s="88">
        <v>138.84800000000001</v>
      </c>
      <c r="AF66" s="84">
        <v>100.88</v>
      </c>
      <c r="AG66" s="115">
        <v>155.239</v>
      </c>
      <c r="AH66" s="125">
        <v>54.335999999999999</v>
      </c>
      <c r="AI66" s="115">
        <v>271.47200000000004</v>
      </c>
      <c r="AJ66" s="357">
        <v>66.107000000000014</v>
      </c>
      <c r="AK66" s="115">
        <v>99.592999999999961</v>
      </c>
      <c r="AL66" s="115">
        <v>64.086999999999989</v>
      </c>
      <c r="AM66" s="115">
        <v>157.94000000000003</v>
      </c>
      <c r="AN66" s="115">
        <v>319.81299999999999</v>
      </c>
      <c r="AO66" s="115">
        <v>91.9</v>
      </c>
      <c r="AP66" s="115">
        <v>89.221000000000004</v>
      </c>
    </row>
    <row r="67" spans="2:42" s="70" customFormat="1" ht="15.6" customHeight="1" x14ac:dyDescent="0.25">
      <c r="B67" s="2" t="s">
        <v>533</v>
      </c>
      <c r="C67" s="78" t="s">
        <v>534</v>
      </c>
      <c r="D67" s="78"/>
      <c r="E67" s="78"/>
      <c r="F67" s="95" t="s">
        <v>6</v>
      </c>
      <c r="G67" s="95" t="s">
        <v>6</v>
      </c>
      <c r="H67" s="95" t="s">
        <v>6</v>
      </c>
      <c r="I67" s="95" t="s">
        <v>6</v>
      </c>
      <c r="J67" s="95" t="s">
        <v>6</v>
      </c>
      <c r="K67" s="79">
        <v>2789.8960000000002</v>
      </c>
      <c r="L67" s="79">
        <v>2633.4789999999998</v>
      </c>
      <c r="M67" s="79">
        <v>1023.577</v>
      </c>
      <c r="N67" s="79">
        <v>825.86900000000003</v>
      </c>
      <c r="O67" s="79">
        <v>1508.3619999999999</v>
      </c>
      <c r="P67" s="79">
        <v>1162.876</v>
      </c>
      <c r="Q67" s="79">
        <v>980.077</v>
      </c>
      <c r="R67" s="79">
        <v>1246.501</v>
      </c>
      <c r="S67" s="79">
        <v>972.10399999999993</v>
      </c>
      <c r="T67" s="79">
        <v>976.18400000000008</v>
      </c>
      <c r="U67" s="79">
        <v>802.65000000000009</v>
      </c>
      <c r="V67" s="79">
        <v>927.54599999999982</v>
      </c>
      <c r="W67" s="79">
        <v>798.96300000000008</v>
      </c>
      <c r="X67" s="79">
        <v>1206.7660000000001</v>
      </c>
      <c r="Y67" s="79">
        <v>908.25900000000001</v>
      </c>
      <c r="Z67" s="79">
        <v>740.92100000000005</v>
      </c>
      <c r="AA67" s="85">
        <v>1858.48</v>
      </c>
      <c r="AB67" s="128">
        <v>977.54700000000003</v>
      </c>
      <c r="AC67" s="128">
        <v>1423.2840000000001</v>
      </c>
      <c r="AD67" s="85">
        <v>2326.1570000000002</v>
      </c>
      <c r="AE67" s="85">
        <v>2626.9870000000001</v>
      </c>
      <c r="AF67" s="79">
        <v>2293.2069999999999</v>
      </c>
      <c r="AG67" s="114">
        <v>1456.0970000000002</v>
      </c>
      <c r="AH67" s="120">
        <v>1366.0929999999998</v>
      </c>
      <c r="AI67" s="114">
        <v>1917.0119999999999</v>
      </c>
      <c r="AJ67" s="372">
        <v>3506.9349999999999</v>
      </c>
      <c r="AK67" s="114">
        <v>3464.9889999999996</v>
      </c>
      <c r="AL67" s="114">
        <v>2577.3389999999999</v>
      </c>
      <c r="AM67" s="114">
        <v>2911.6139999999987</v>
      </c>
      <c r="AN67" s="114">
        <v>4024.8190000000004</v>
      </c>
      <c r="AO67" s="114">
        <v>4067.5249999999996</v>
      </c>
      <c r="AP67" s="114">
        <v>3959.9489999999996</v>
      </c>
    </row>
    <row r="68" spans="2:42" s="70" customFormat="1" ht="15.6" customHeight="1" x14ac:dyDescent="0.25">
      <c r="B68" s="75"/>
      <c r="C68" s="81"/>
      <c r="D68" s="75" t="s">
        <v>535</v>
      </c>
      <c r="E68" s="81" t="s">
        <v>536</v>
      </c>
      <c r="F68" s="96" t="s">
        <v>6</v>
      </c>
      <c r="G68" s="96" t="s">
        <v>6</v>
      </c>
      <c r="H68" s="96" t="s">
        <v>6</v>
      </c>
      <c r="I68" s="96" t="s">
        <v>6</v>
      </c>
      <c r="J68" s="96" t="s">
        <v>6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81">
        <v>0</v>
      </c>
      <c r="T68" s="81">
        <v>0</v>
      </c>
      <c r="U68" s="81">
        <v>0</v>
      </c>
      <c r="V68" s="81">
        <v>0</v>
      </c>
      <c r="W68" s="81">
        <v>0</v>
      </c>
      <c r="X68" s="81">
        <v>0</v>
      </c>
      <c r="Y68" s="81">
        <v>0</v>
      </c>
      <c r="Z68" s="81">
        <v>0</v>
      </c>
      <c r="AA68" s="81">
        <v>0</v>
      </c>
      <c r="AB68" s="136">
        <v>0</v>
      </c>
      <c r="AC68" s="131">
        <v>0</v>
      </c>
      <c r="AD68" s="81">
        <v>0</v>
      </c>
      <c r="AE68" s="81">
        <v>0</v>
      </c>
      <c r="AF68" s="131">
        <v>0</v>
      </c>
      <c r="AG68" s="124">
        <v>0</v>
      </c>
      <c r="AH68" s="124">
        <v>0</v>
      </c>
      <c r="AI68" s="117">
        <v>0</v>
      </c>
      <c r="AJ68" s="370">
        <v>0</v>
      </c>
      <c r="AK68" s="117">
        <v>0</v>
      </c>
      <c r="AL68" s="116" t="s">
        <v>405</v>
      </c>
      <c r="AM68" s="116" t="s">
        <v>405</v>
      </c>
      <c r="AN68" s="117">
        <v>0</v>
      </c>
      <c r="AO68" s="117">
        <v>0</v>
      </c>
      <c r="AP68" s="117">
        <v>0</v>
      </c>
    </row>
    <row r="69" spans="2:42" s="70" customFormat="1" ht="15.6" customHeight="1" x14ac:dyDescent="0.25">
      <c r="B69" s="75"/>
      <c r="C69" s="81"/>
      <c r="D69" s="75" t="s">
        <v>537</v>
      </c>
      <c r="E69" s="81" t="s">
        <v>538</v>
      </c>
      <c r="F69" s="96" t="s">
        <v>6</v>
      </c>
      <c r="G69" s="96" t="s">
        <v>6</v>
      </c>
      <c r="H69" s="96" t="s">
        <v>6</v>
      </c>
      <c r="I69" s="96" t="s">
        <v>6</v>
      </c>
      <c r="J69" s="96" t="s">
        <v>6</v>
      </c>
      <c r="K69" s="81">
        <v>0</v>
      </c>
      <c r="L69" s="81">
        <v>0</v>
      </c>
      <c r="M69" s="81">
        <v>0</v>
      </c>
      <c r="N69" s="88">
        <v>1.3540000000000001</v>
      </c>
      <c r="O69" s="81">
        <v>0</v>
      </c>
      <c r="P69" s="81">
        <v>0</v>
      </c>
      <c r="Q69" s="81">
        <v>0</v>
      </c>
      <c r="R69" s="81">
        <v>0</v>
      </c>
      <c r="S69" s="81">
        <v>0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1">
        <v>0</v>
      </c>
      <c r="AB69" s="136">
        <v>0</v>
      </c>
      <c r="AC69" s="131">
        <v>0</v>
      </c>
      <c r="AD69" s="81">
        <v>0</v>
      </c>
      <c r="AE69" s="81">
        <v>0</v>
      </c>
      <c r="AF69" s="131">
        <v>0</v>
      </c>
      <c r="AG69" s="124">
        <v>0</v>
      </c>
      <c r="AH69" s="124">
        <v>0</v>
      </c>
      <c r="AI69" s="117">
        <v>0</v>
      </c>
      <c r="AJ69" s="371" t="s">
        <v>405</v>
      </c>
      <c r="AK69" s="118">
        <v>0</v>
      </c>
      <c r="AL69" s="117">
        <v>0</v>
      </c>
      <c r="AM69" s="117">
        <v>0</v>
      </c>
      <c r="AN69" s="117">
        <v>0</v>
      </c>
      <c r="AO69" s="117">
        <v>0</v>
      </c>
      <c r="AP69" s="115">
        <v>0.85599999999999998</v>
      </c>
    </row>
    <row r="70" spans="2:42" s="70" customFormat="1" ht="15.6" customHeight="1" x14ac:dyDescent="0.25">
      <c r="B70" s="75"/>
      <c r="C70" s="81"/>
      <c r="D70" s="75" t="s">
        <v>539</v>
      </c>
      <c r="E70" s="81" t="s">
        <v>540</v>
      </c>
      <c r="F70" s="96" t="s">
        <v>6</v>
      </c>
      <c r="G70" s="96" t="s">
        <v>6</v>
      </c>
      <c r="H70" s="96" t="s">
        <v>6</v>
      </c>
      <c r="I70" s="96" t="s">
        <v>6</v>
      </c>
      <c r="J70" s="96" t="s">
        <v>6</v>
      </c>
      <c r="K70" s="81">
        <v>0</v>
      </c>
      <c r="L70" s="84">
        <v>0.70899999999999996</v>
      </c>
      <c r="M70" s="84">
        <v>3.07</v>
      </c>
      <c r="N70" s="88">
        <v>0.33800000000000002</v>
      </c>
      <c r="O70" s="88" t="s">
        <v>405</v>
      </c>
      <c r="P70" s="84">
        <v>2.0289999999999999</v>
      </c>
      <c r="Q70" s="84">
        <v>33.872999999999998</v>
      </c>
      <c r="R70" s="84">
        <v>1.383</v>
      </c>
      <c r="S70" s="84">
        <v>0.54600000000000004</v>
      </c>
      <c r="T70" s="84">
        <v>2.3759999999999999</v>
      </c>
      <c r="U70" s="84">
        <v>0.58399999999999996</v>
      </c>
      <c r="V70" s="84">
        <v>1.2110000000000001</v>
      </c>
      <c r="W70" s="84">
        <v>13.516999999999999</v>
      </c>
      <c r="X70" s="84">
        <v>15.771000000000001</v>
      </c>
      <c r="Y70" s="84">
        <v>63.305</v>
      </c>
      <c r="Z70" s="84">
        <v>45.997999999999998</v>
      </c>
      <c r="AA70" s="86">
        <v>1.117</v>
      </c>
      <c r="AB70" s="107">
        <v>3.9820000000000002</v>
      </c>
      <c r="AC70" s="107">
        <v>5.4109999999999996</v>
      </c>
      <c r="AD70" s="86">
        <v>8.0589999999999993</v>
      </c>
      <c r="AE70" s="86">
        <v>20.864999999999998</v>
      </c>
      <c r="AF70" s="84">
        <v>34.896999999999998</v>
      </c>
      <c r="AG70" s="115">
        <v>6.2229999999999999</v>
      </c>
      <c r="AH70" s="125">
        <v>2.395</v>
      </c>
      <c r="AI70" s="115">
        <v>0.96799999999999997</v>
      </c>
      <c r="AJ70" s="357">
        <v>4.855999999999999</v>
      </c>
      <c r="AK70" s="115">
        <v>1.6500000000000001</v>
      </c>
      <c r="AL70" s="115">
        <v>5.0730000000000004</v>
      </c>
      <c r="AM70" s="115">
        <v>3.274</v>
      </c>
      <c r="AN70" s="115">
        <v>3.5129999999999999</v>
      </c>
      <c r="AO70" s="115">
        <v>14.247999999999999</v>
      </c>
      <c r="AP70" s="115">
        <v>5.4589999999999996</v>
      </c>
    </row>
    <row r="71" spans="2:42" s="70" customFormat="1" ht="15.6" customHeight="1" x14ac:dyDescent="0.25">
      <c r="B71" s="75"/>
      <c r="C71" s="81"/>
      <c r="D71" s="75" t="s">
        <v>541</v>
      </c>
      <c r="E71" s="81" t="s">
        <v>542</v>
      </c>
      <c r="F71" s="96" t="s">
        <v>6</v>
      </c>
      <c r="G71" s="96" t="s">
        <v>6</v>
      </c>
      <c r="H71" s="96" t="s">
        <v>6</v>
      </c>
      <c r="I71" s="96" t="s">
        <v>6</v>
      </c>
      <c r="J71" s="96" t="s">
        <v>6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  <c r="P71" s="81">
        <v>0</v>
      </c>
      <c r="Q71" s="81">
        <v>0</v>
      </c>
      <c r="R71" s="81">
        <v>0</v>
      </c>
      <c r="S71" s="88" t="s">
        <v>405</v>
      </c>
      <c r="T71" s="81">
        <v>0</v>
      </c>
      <c r="U71" s="81">
        <v>0</v>
      </c>
      <c r="V71" s="81">
        <v>0</v>
      </c>
      <c r="W71" s="88" t="s">
        <v>405</v>
      </c>
      <c r="X71" s="81">
        <v>0</v>
      </c>
      <c r="Y71" s="81">
        <v>0</v>
      </c>
      <c r="Z71" s="88" t="s">
        <v>405</v>
      </c>
      <c r="AA71" s="89" t="s">
        <v>405</v>
      </c>
      <c r="AB71" s="131" t="s">
        <v>405</v>
      </c>
      <c r="AC71" s="131">
        <v>0</v>
      </c>
      <c r="AD71" s="86">
        <v>3.8</v>
      </c>
      <c r="AE71" s="88" t="s">
        <v>405</v>
      </c>
      <c r="AF71" s="131">
        <v>0</v>
      </c>
      <c r="AG71" s="116" t="s">
        <v>405</v>
      </c>
      <c r="AH71" s="116">
        <v>1.8740000000000001</v>
      </c>
      <c r="AI71" s="116" t="s">
        <v>405</v>
      </c>
      <c r="AJ71" s="358">
        <v>0.66500000000000004</v>
      </c>
      <c r="AK71" s="116">
        <v>6.7939999999999996</v>
      </c>
      <c r="AL71" s="116">
        <v>8.5210000000000008</v>
      </c>
      <c r="AM71" s="115">
        <v>2.8579999999999997</v>
      </c>
      <c r="AN71" s="115">
        <v>4.7210000000000001</v>
      </c>
      <c r="AO71" s="115">
        <v>13.076000000000001</v>
      </c>
      <c r="AP71" s="116" t="s">
        <v>405</v>
      </c>
    </row>
    <row r="72" spans="2:42" s="70" customFormat="1" ht="15.6" customHeight="1" x14ac:dyDescent="0.25">
      <c r="B72" s="75"/>
      <c r="C72" s="81"/>
      <c r="D72" s="75" t="s">
        <v>543</v>
      </c>
      <c r="E72" s="82" t="s">
        <v>544</v>
      </c>
      <c r="F72" s="96" t="s">
        <v>6</v>
      </c>
      <c r="G72" s="96" t="s">
        <v>6</v>
      </c>
      <c r="H72" s="96" t="s">
        <v>6</v>
      </c>
      <c r="I72" s="96" t="s">
        <v>6</v>
      </c>
      <c r="J72" s="96" t="s">
        <v>6</v>
      </c>
      <c r="K72" s="81">
        <v>0</v>
      </c>
      <c r="L72" s="81">
        <v>0</v>
      </c>
      <c r="M72" s="84">
        <v>17.738</v>
      </c>
      <c r="N72" s="81">
        <v>0</v>
      </c>
      <c r="O72" s="81">
        <v>0</v>
      </c>
      <c r="P72" s="81">
        <v>0</v>
      </c>
      <c r="Q72" s="84">
        <v>1.51</v>
      </c>
      <c r="R72" s="81">
        <v>0</v>
      </c>
      <c r="S72" s="81">
        <v>0</v>
      </c>
      <c r="T72" s="81">
        <v>0</v>
      </c>
      <c r="U72" s="81">
        <v>0</v>
      </c>
      <c r="V72" s="81">
        <v>0</v>
      </c>
      <c r="W72" s="81">
        <v>0</v>
      </c>
      <c r="X72" s="81">
        <v>0</v>
      </c>
      <c r="Y72" s="81">
        <v>0</v>
      </c>
      <c r="Z72" s="88" t="s">
        <v>405</v>
      </c>
      <c r="AA72" s="86">
        <v>0.89300000000000002</v>
      </c>
      <c r="AB72" s="107">
        <v>10.355</v>
      </c>
      <c r="AC72" s="131">
        <v>0</v>
      </c>
      <c r="AD72" s="86">
        <v>6.3849999999999998</v>
      </c>
      <c r="AE72" s="86">
        <v>8.9689999999999994</v>
      </c>
      <c r="AF72" s="84">
        <v>1.577</v>
      </c>
      <c r="AG72" s="116">
        <v>39.902999999999999</v>
      </c>
      <c r="AH72" s="115">
        <v>5.5990000000000002</v>
      </c>
      <c r="AI72" s="116">
        <v>49.753</v>
      </c>
      <c r="AJ72" s="358">
        <v>10.975</v>
      </c>
      <c r="AK72" s="116">
        <v>5.7679999999999998</v>
      </c>
      <c r="AL72" s="116">
        <v>18.47</v>
      </c>
      <c r="AM72" s="115">
        <v>17.659999999999997</v>
      </c>
      <c r="AN72" s="115">
        <v>62.006999999999998</v>
      </c>
      <c r="AO72" s="115">
        <v>41.011000000000003</v>
      </c>
      <c r="AP72" s="115">
        <v>73.177999999999997</v>
      </c>
    </row>
    <row r="73" spans="2:42" s="70" customFormat="1" ht="15.6" customHeight="1" x14ac:dyDescent="0.25">
      <c r="B73" s="75"/>
      <c r="C73" s="81"/>
      <c r="D73" s="75" t="s">
        <v>545</v>
      </c>
      <c r="E73" s="81" t="s">
        <v>546</v>
      </c>
      <c r="F73" s="96" t="s">
        <v>6</v>
      </c>
      <c r="G73" s="96" t="s">
        <v>6</v>
      </c>
      <c r="H73" s="96" t="s">
        <v>6</v>
      </c>
      <c r="I73" s="96" t="s">
        <v>6</v>
      </c>
      <c r="J73" s="96" t="s">
        <v>6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  <c r="P73" s="81">
        <v>0</v>
      </c>
      <c r="Q73" s="81">
        <v>0</v>
      </c>
      <c r="R73" s="81">
        <v>0</v>
      </c>
      <c r="S73" s="81">
        <v>0</v>
      </c>
      <c r="T73" s="88" t="s">
        <v>405</v>
      </c>
      <c r="U73" s="84">
        <v>0.79100000000000004</v>
      </c>
      <c r="V73" s="81">
        <v>0</v>
      </c>
      <c r="W73" s="81">
        <v>0</v>
      </c>
      <c r="X73" s="84">
        <v>1.929</v>
      </c>
      <c r="Y73" s="88" t="s">
        <v>405</v>
      </c>
      <c r="Z73" s="84">
        <v>20.178000000000001</v>
      </c>
      <c r="AA73" s="86">
        <v>20.222999999999999</v>
      </c>
      <c r="AB73" s="107">
        <v>2.879</v>
      </c>
      <c r="AC73" s="107">
        <v>0.80200000000000005</v>
      </c>
      <c r="AD73" s="86">
        <v>24.824000000000002</v>
      </c>
      <c r="AE73" s="86">
        <v>7.7859999999999996</v>
      </c>
      <c r="AF73" s="84">
        <v>37.389000000000003</v>
      </c>
      <c r="AG73" s="124">
        <v>9.6059999999999999</v>
      </c>
      <c r="AH73" s="117">
        <v>0</v>
      </c>
      <c r="AI73" s="116">
        <v>45.158999999999999</v>
      </c>
      <c r="AJ73" s="358">
        <v>9.7469999999999999</v>
      </c>
      <c r="AK73" s="115">
        <v>2.5720000000000001</v>
      </c>
      <c r="AL73" s="115">
        <v>4.7149999999999999</v>
      </c>
      <c r="AM73" s="115">
        <v>11.670999999999999</v>
      </c>
      <c r="AN73" s="115">
        <v>2.3490000000000002</v>
      </c>
      <c r="AO73" s="115">
        <v>1.155</v>
      </c>
      <c r="AP73" s="115">
        <v>14.481999999999999</v>
      </c>
    </row>
    <row r="74" spans="2:42" s="70" customFormat="1" ht="15.6" customHeight="1" x14ac:dyDescent="0.25">
      <c r="B74" s="75"/>
      <c r="C74" s="81"/>
      <c r="D74" s="75" t="s">
        <v>547</v>
      </c>
      <c r="E74" s="81" t="s">
        <v>548</v>
      </c>
      <c r="F74" s="96" t="s">
        <v>6</v>
      </c>
      <c r="G74" s="96" t="s">
        <v>6</v>
      </c>
      <c r="H74" s="96" t="s">
        <v>6</v>
      </c>
      <c r="I74" s="96" t="s">
        <v>6</v>
      </c>
      <c r="J74" s="96" t="s">
        <v>6</v>
      </c>
      <c r="K74" s="81">
        <v>0</v>
      </c>
      <c r="L74" s="81">
        <v>0</v>
      </c>
      <c r="M74" s="84">
        <v>3.8410000000000002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4">
        <v>2.798</v>
      </c>
      <c r="T74" s="84">
        <v>4.2009999999999996</v>
      </c>
      <c r="U74" s="84">
        <v>9.7810000000000006</v>
      </c>
      <c r="V74" s="84">
        <v>1.5469999999999999</v>
      </c>
      <c r="W74" s="81">
        <v>0</v>
      </c>
      <c r="X74" s="81">
        <v>0</v>
      </c>
      <c r="Y74" s="81">
        <v>0</v>
      </c>
      <c r="Z74" s="84">
        <v>2.407</v>
      </c>
      <c r="AA74" s="81">
        <v>0</v>
      </c>
      <c r="AB74" s="131" t="s">
        <v>405</v>
      </c>
      <c r="AC74" s="138">
        <v>9.2629999999999999</v>
      </c>
      <c r="AD74" s="86">
        <v>42.381</v>
      </c>
      <c r="AE74" s="86">
        <v>19.13</v>
      </c>
      <c r="AF74" s="86">
        <v>21.381</v>
      </c>
      <c r="AG74" s="116">
        <v>54.774000000000001</v>
      </c>
      <c r="AH74" s="115">
        <v>24.273</v>
      </c>
      <c r="AI74" s="116">
        <v>127.96</v>
      </c>
      <c r="AJ74" s="358">
        <v>163.51100000000002</v>
      </c>
      <c r="AK74" s="116">
        <v>129.00100000000003</v>
      </c>
      <c r="AL74" s="116">
        <v>194.08699999999999</v>
      </c>
      <c r="AM74" s="115">
        <v>433.64299999999992</v>
      </c>
      <c r="AN74" s="115">
        <v>779.00800000000004</v>
      </c>
      <c r="AO74" s="115">
        <v>1009.173</v>
      </c>
      <c r="AP74" s="115">
        <v>782.93399999999997</v>
      </c>
    </row>
    <row r="75" spans="2:42" s="70" customFormat="1" ht="15.6" customHeight="1" x14ac:dyDescent="0.25">
      <c r="B75" s="75"/>
      <c r="C75" s="81"/>
      <c r="D75" s="75" t="s">
        <v>549</v>
      </c>
      <c r="E75" s="81" t="s">
        <v>550</v>
      </c>
      <c r="F75" s="96" t="s">
        <v>6</v>
      </c>
      <c r="G75" s="96" t="s">
        <v>6</v>
      </c>
      <c r="H75" s="96" t="s">
        <v>6</v>
      </c>
      <c r="I75" s="96" t="s">
        <v>6</v>
      </c>
      <c r="J75" s="96" t="s">
        <v>6</v>
      </c>
      <c r="K75" s="81">
        <v>0</v>
      </c>
      <c r="L75" s="88" t="s">
        <v>405</v>
      </c>
      <c r="M75" s="84">
        <v>0.79800000000000004</v>
      </c>
      <c r="N75" s="81">
        <v>0</v>
      </c>
      <c r="O75" s="84">
        <v>1.3220000000000001</v>
      </c>
      <c r="P75" s="88" t="s">
        <v>405</v>
      </c>
      <c r="Q75" s="81">
        <v>0</v>
      </c>
      <c r="R75" s="84">
        <v>0.54100000000000004</v>
      </c>
      <c r="S75" s="81">
        <v>0</v>
      </c>
      <c r="T75" s="84">
        <v>2.423</v>
      </c>
      <c r="U75" s="84">
        <v>6.3390000000000004</v>
      </c>
      <c r="V75" s="84">
        <v>11.238</v>
      </c>
      <c r="W75" s="81">
        <v>0</v>
      </c>
      <c r="X75" s="88" t="s">
        <v>405</v>
      </c>
      <c r="Y75" s="88" t="s">
        <v>405</v>
      </c>
      <c r="Z75" s="84">
        <v>3.6659999999999999</v>
      </c>
      <c r="AA75" s="86">
        <v>34.976999999999997</v>
      </c>
      <c r="AB75" s="107">
        <v>23.760999999999999</v>
      </c>
      <c r="AC75" s="107">
        <v>50.639000000000003</v>
      </c>
      <c r="AD75" s="86">
        <v>106.994</v>
      </c>
      <c r="AE75" s="86">
        <v>95.25</v>
      </c>
      <c r="AF75" s="84">
        <v>82.290999999999997</v>
      </c>
      <c r="AG75" s="115">
        <v>57.362000000000002</v>
      </c>
      <c r="AH75" s="115">
        <v>114.813</v>
      </c>
      <c r="AI75" s="116">
        <v>264.32400000000001</v>
      </c>
      <c r="AJ75" s="358">
        <v>316.16399999999999</v>
      </c>
      <c r="AK75" s="116">
        <v>71.99499999999999</v>
      </c>
      <c r="AL75" s="116">
        <v>107.34400000000001</v>
      </c>
      <c r="AM75" s="115">
        <v>46.715000000000003</v>
      </c>
      <c r="AN75" s="115">
        <v>125.465</v>
      </c>
      <c r="AO75" s="115">
        <v>242.33500000000001</v>
      </c>
      <c r="AP75" s="115">
        <v>438.58800000000002</v>
      </c>
    </row>
    <row r="76" spans="2:42" s="70" customFormat="1" ht="15.6" customHeight="1" x14ac:dyDescent="0.25">
      <c r="B76" s="75"/>
      <c r="C76" s="81"/>
      <c r="D76" s="75" t="s">
        <v>551</v>
      </c>
      <c r="E76" s="81" t="s">
        <v>552</v>
      </c>
      <c r="F76" s="96" t="s">
        <v>6</v>
      </c>
      <c r="G76" s="96" t="s">
        <v>6</v>
      </c>
      <c r="H76" s="96" t="s">
        <v>6</v>
      </c>
      <c r="I76" s="96" t="s">
        <v>6</v>
      </c>
      <c r="J76" s="96" t="s">
        <v>6</v>
      </c>
      <c r="K76" s="86">
        <v>400.86900000000003</v>
      </c>
      <c r="L76" s="84">
        <v>318.64800000000002</v>
      </c>
      <c r="M76" s="84">
        <v>250.03200000000001</v>
      </c>
      <c r="N76" s="84">
        <v>139.94900000000001</v>
      </c>
      <c r="O76" s="84">
        <v>101.39</v>
      </c>
      <c r="P76" s="84">
        <v>111.375</v>
      </c>
      <c r="Q76" s="84">
        <v>122.199</v>
      </c>
      <c r="R76" s="84">
        <v>127.672</v>
      </c>
      <c r="S76" s="84">
        <v>46.45</v>
      </c>
      <c r="T76" s="84">
        <v>74.540000000000006</v>
      </c>
      <c r="U76" s="84">
        <v>60.222999999999999</v>
      </c>
      <c r="V76" s="84">
        <v>31.277000000000001</v>
      </c>
      <c r="W76" s="84">
        <v>16.954999999999998</v>
      </c>
      <c r="X76" s="84">
        <v>3.4889999999999999</v>
      </c>
      <c r="Y76" s="84">
        <v>10.426</v>
      </c>
      <c r="Z76" s="84">
        <v>5.0149999999999997</v>
      </c>
      <c r="AA76" s="86">
        <v>11.906000000000001</v>
      </c>
      <c r="AB76" s="107">
        <v>26.888000000000002</v>
      </c>
      <c r="AC76" s="107">
        <v>59.828000000000003</v>
      </c>
      <c r="AD76" s="86">
        <v>38.03</v>
      </c>
      <c r="AE76" s="86">
        <v>13.459</v>
      </c>
      <c r="AF76" s="84">
        <v>43.433999999999997</v>
      </c>
      <c r="AG76" s="115">
        <v>13.789</v>
      </c>
      <c r="AH76" s="115">
        <v>5.3959999999999999</v>
      </c>
      <c r="AI76" s="116">
        <v>3.343</v>
      </c>
      <c r="AJ76" s="358">
        <v>22.978999999999999</v>
      </c>
      <c r="AK76" s="116">
        <v>20.221000000000004</v>
      </c>
      <c r="AL76" s="116">
        <v>5.0939999999999994</v>
      </c>
      <c r="AM76" s="115">
        <v>18.287000000000003</v>
      </c>
      <c r="AN76" s="115">
        <v>6.9539999999999997</v>
      </c>
      <c r="AO76" s="115">
        <v>17.966000000000001</v>
      </c>
      <c r="AP76" s="115">
        <v>20.102</v>
      </c>
    </row>
    <row r="77" spans="2:42" s="70" customFormat="1" ht="15.6" customHeight="1" x14ac:dyDescent="0.25">
      <c r="B77" s="75"/>
      <c r="C77" s="81"/>
      <c r="D77" s="75" t="s">
        <v>553</v>
      </c>
      <c r="E77" s="81" t="s">
        <v>554</v>
      </c>
      <c r="F77" s="96" t="s">
        <v>6</v>
      </c>
      <c r="G77" s="96" t="s">
        <v>6</v>
      </c>
      <c r="H77" s="96" t="s">
        <v>6</v>
      </c>
      <c r="I77" s="96" t="s">
        <v>6</v>
      </c>
      <c r="J77" s="96" t="s">
        <v>6</v>
      </c>
      <c r="K77" s="81">
        <v>0</v>
      </c>
      <c r="L77" s="81">
        <v>0</v>
      </c>
      <c r="M77" s="81">
        <v>0</v>
      </c>
      <c r="N77" s="81">
        <v>0</v>
      </c>
      <c r="O77" s="81">
        <v>0</v>
      </c>
      <c r="P77" s="81">
        <v>0</v>
      </c>
      <c r="Q77" s="88" t="s">
        <v>405</v>
      </c>
      <c r="R77" s="84">
        <v>0.75700000000000001</v>
      </c>
      <c r="S77" s="84">
        <v>1.349</v>
      </c>
      <c r="T77" s="84">
        <v>7.2220000000000004</v>
      </c>
      <c r="U77" s="84">
        <v>8.65</v>
      </c>
      <c r="V77" s="84">
        <v>3.6379999999999999</v>
      </c>
      <c r="W77" s="84">
        <v>5.31</v>
      </c>
      <c r="X77" s="84">
        <v>4.258</v>
      </c>
      <c r="Y77" s="84">
        <v>5.9850000000000003</v>
      </c>
      <c r="Z77" s="84">
        <v>3.298</v>
      </c>
      <c r="AA77" s="88">
        <v>9.9190000000000005</v>
      </c>
      <c r="AB77" s="107">
        <v>10.063000000000001</v>
      </c>
      <c r="AC77" s="107">
        <v>15.92</v>
      </c>
      <c r="AD77" s="88">
        <v>26.872</v>
      </c>
      <c r="AE77" s="88">
        <v>114.652</v>
      </c>
      <c r="AF77" s="84">
        <v>138.70400000000001</v>
      </c>
      <c r="AG77" s="115">
        <v>75.400000000000006</v>
      </c>
      <c r="AH77" s="115">
        <v>33.975999999999999</v>
      </c>
      <c r="AI77" s="116">
        <v>138.53200000000001</v>
      </c>
      <c r="AJ77" s="358">
        <v>36.989999999999995</v>
      </c>
      <c r="AK77" s="116">
        <v>99.48899999999999</v>
      </c>
      <c r="AL77" s="116">
        <v>82.107000000000014</v>
      </c>
      <c r="AM77" s="115">
        <v>131.57700000000003</v>
      </c>
      <c r="AN77" s="115">
        <v>184.303</v>
      </c>
      <c r="AO77" s="115">
        <v>183.04900000000001</v>
      </c>
      <c r="AP77" s="115">
        <v>230.517</v>
      </c>
    </row>
    <row r="78" spans="2:42" s="70" customFormat="1" ht="15.6" customHeight="1" x14ac:dyDescent="0.25">
      <c r="B78" s="75"/>
      <c r="C78" s="81"/>
      <c r="D78" s="75" t="s">
        <v>555</v>
      </c>
      <c r="E78" s="81" t="s">
        <v>556</v>
      </c>
      <c r="F78" s="96" t="s">
        <v>6</v>
      </c>
      <c r="G78" s="96" t="s">
        <v>6</v>
      </c>
      <c r="H78" s="96" t="s">
        <v>6</v>
      </c>
      <c r="I78" s="96" t="s">
        <v>6</v>
      </c>
      <c r="J78" s="96" t="s">
        <v>6</v>
      </c>
      <c r="K78" s="81">
        <v>0</v>
      </c>
      <c r="L78" s="88" t="s">
        <v>405</v>
      </c>
      <c r="M78" s="81">
        <v>0</v>
      </c>
      <c r="N78" s="81">
        <v>0</v>
      </c>
      <c r="O78" s="81">
        <v>0</v>
      </c>
      <c r="P78" s="81">
        <v>0</v>
      </c>
      <c r="Q78" s="81">
        <v>0</v>
      </c>
      <c r="R78" s="81">
        <v>0</v>
      </c>
      <c r="S78" s="84">
        <v>3.758</v>
      </c>
      <c r="T78" s="81">
        <v>0</v>
      </c>
      <c r="U78" s="81">
        <v>0</v>
      </c>
      <c r="V78" s="81">
        <v>0</v>
      </c>
      <c r="W78" s="81">
        <v>0</v>
      </c>
      <c r="X78" s="84">
        <v>4</v>
      </c>
      <c r="Y78" s="81">
        <v>0</v>
      </c>
      <c r="Z78" s="88" t="s">
        <v>405</v>
      </c>
      <c r="AA78" s="86">
        <v>29.571999999999999</v>
      </c>
      <c r="AB78" s="107">
        <v>44.863999999999997</v>
      </c>
      <c r="AC78" s="107">
        <v>26.312999999999999</v>
      </c>
      <c r="AD78" s="86">
        <v>70.394000000000005</v>
      </c>
      <c r="AE78" s="86">
        <v>130.14400000000001</v>
      </c>
      <c r="AF78" s="84">
        <v>90.537000000000006</v>
      </c>
      <c r="AG78" s="124">
        <v>154.38399999999999</v>
      </c>
      <c r="AH78" s="115">
        <v>2.8180000000000001</v>
      </c>
      <c r="AI78" s="117">
        <v>0</v>
      </c>
      <c r="AJ78" s="378">
        <v>0.52</v>
      </c>
      <c r="AK78" s="124">
        <v>22.582999999999998</v>
      </c>
      <c r="AL78" s="124">
        <v>0.76700000000000002</v>
      </c>
      <c r="AM78" s="115">
        <v>7.1280000000000001</v>
      </c>
      <c r="AN78" s="115">
        <v>9.359</v>
      </c>
      <c r="AO78" s="115">
        <v>12.689</v>
      </c>
      <c r="AP78" s="115">
        <v>50.203000000000003</v>
      </c>
    </row>
    <row r="79" spans="2:42" s="70" customFormat="1" ht="15.6" customHeight="1" x14ac:dyDescent="0.25">
      <c r="B79" s="75"/>
      <c r="C79" s="81"/>
      <c r="D79" s="75" t="s">
        <v>557</v>
      </c>
      <c r="E79" s="81" t="s">
        <v>558</v>
      </c>
      <c r="F79" s="96" t="s">
        <v>6</v>
      </c>
      <c r="G79" s="96" t="s">
        <v>6</v>
      </c>
      <c r="H79" s="96" t="s">
        <v>6</v>
      </c>
      <c r="I79" s="96" t="s">
        <v>6</v>
      </c>
      <c r="J79" s="96" t="s">
        <v>6</v>
      </c>
      <c r="K79" s="84">
        <v>1177.96</v>
      </c>
      <c r="L79" s="84">
        <v>1259.99</v>
      </c>
      <c r="M79" s="84">
        <v>65.269000000000005</v>
      </c>
      <c r="N79" s="84">
        <v>210.31399999999999</v>
      </c>
      <c r="O79" s="84">
        <v>342.54899999999998</v>
      </c>
      <c r="P79" s="84">
        <v>140.91800000000001</v>
      </c>
      <c r="Q79" s="84">
        <v>174.881</v>
      </c>
      <c r="R79" s="84">
        <v>270.358</v>
      </c>
      <c r="S79" s="84">
        <v>197.06100000000001</v>
      </c>
      <c r="T79" s="84">
        <v>176.042</v>
      </c>
      <c r="U79" s="84">
        <v>314.26600000000002</v>
      </c>
      <c r="V79" s="84">
        <v>531.92499999999995</v>
      </c>
      <c r="W79" s="84">
        <v>426.38600000000002</v>
      </c>
      <c r="X79" s="84">
        <v>886.173</v>
      </c>
      <c r="Y79" s="84">
        <v>421.68299999999999</v>
      </c>
      <c r="Z79" s="84">
        <v>243.60499999999999</v>
      </c>
      <c r="AA79" s="86">
        <v>134.012</v>
      </c>
      <c r="AB79" s="107">
        <v>154.91999999999999</v>
      </c>
      <c r="AC79" s="107">
        <v>116.428</v>
      </c>
      <c r="AD79" s="86">
        <v>169.4</v>
      </c>
      <c r="AE79" s="86">
        <v>210.56800000000001</v>
      </c>
      <c r="AF79" s="84">
        <v>253.13300000000001</v>
      </c>
      <c r="AG79" s="115">
        <v>112.572</v>
      </c>
      <c r="AH79" s="115">
        <v>144.833</v>
      </c>
      <c r="AI79" s="116">
        <v>234.22499999999999</v>
      </c>
      <c r="AJ79" s="358">
        <v>1654.914</v>
      </c>
      <c r="AK79" s="116">
        <v>1972.4179999999997</v>
      </c>
      <c r="AL79" s="116">
        <v>1179.4759999999999</v>
      </c>
      <c r="AM79" s="115">
        <v>1317.5409999999993</v>
      </c>
      <c r="AN79" s="115">
        <v>1454.9069999999999</v>
      </c>
      <c r="AO79" s="115">
        <v>1083.0039999999999</v>
      </c>
      <c r="AP79" s="115">
        <v>1252.3620000000001</v>
      </c>
    </row>
    <row r="80" spans="2:42" s="70" customFormat="1" ht="15.6" customHeight="1" x14ac:dyDescent="0.25">
      <c r="B80" s="75"/>
      <c r="C80" s="81"/>
      <c r="D80" s="75" t="s">
        <v>559</v>
      </c>
      <c r="E80" s="81" t="s">
        <v>560</v>
      </c>
      <c r="F80" s="96" t="s">
        <v>6</v>
      </c>
      <c r="G80" s="96" t="s">
        <v>6</v>
      </c>
      <c r="H80" s="96" t="s">
        <v>6</v>
      </c>
      <c r="I80" s="96" t="s">
        <v>6</v>
      </c>
      <c r="J80" s="96" t="s">
        <v>6</v>
      </c>
      <c r="K80" s="86">
        <v>663.52599999999995</v>
      </c>
      <c r="L80" s="84">
        <v>470.60300000000001</v>
      </c>
      <c r="M80" s="84">
        <v>286.65800000000002</v>
      </c>
      <c r="N80" s="84">
        <v>77.55</v>
      </c>
      <c r="O80" s="84">
        <v>642.30399999999997</v>
      </c>
      <c r="P80" s="84">
        <v>376.976</v>
      </c>
      <c r="Q80" s="84">
        <v>82.998000000000005</v>
      </c>
      <c r="R80" s="84">
        <v>109.482</v>
      </c>
      <c r="S80" s="84">
        <v>149.36099999999999</v>
      </c>
      <c r="T80" s="84">
        <v>103.273</v>
      </c>
      <c r="U80" s="84">
        <v>81.671999999999997</v>
      </c>
      <c r="V80" s="84">
        <v>74.808000000000007</v>
      </c>
      <c r="W80" s="84">
        <v>87.27</v>
      </c>
      <c r="X80" s="84">
        <v>74.519000000000005</v>
      </c>
      <c r="Y80" s="84">
        <v>176.755</v>
      </c>
      <c r="Z80" s="84">
        <v>203.715</v>
      </c>
      <c r="AA80" s="84">
        <v>1389.7329999999999</v>
      </c>
      <c r="AB80" s="107">
        <v>571.62900000000002</v>
      </c>
      <c r="AC80" s="107">
        <v>1003.707</v>
      </c>
      <c r="AD80" s="84">
        <v>1617.8520000000001</v>
      </c>
      <c r="AE80" s="84">
        <v>1567.337</v>
      </c>
      <c r="AF80" s="84">
        <v>1396.5309999999999</v>
      </c>
      <c r="AG80" s="115">
        <v>546.82100000000003</v>
      </c>
      <c r="AH80" s="115">
        <v>705.21699999999998</v>
      </c>
      <c r="AI80" s="116">
        <v>472.43599999999998</v>
      </c>
      <c r="AJ80" s="358">
        <v>642.0200000000001</v>
      </c>
      <c r="AK80" s="116">
        <v>582.90900000000011</v>
      </c>
      <c r="AL80" s="116">
        <v>314.20999999999998</v>
      </c>
      <c r="AM80" s="115">
        <v>218.82699999999997</v>
      </c>
      <c r="AN80" s="115">
        <v>519.12099999999998</v>
      </c>
      <c r="AO80" s="115">
        <v>331.73099999999999</v>
      </c>
      <c r="AP80" s="115">
        <v>366.92599999999999</v>
      </c>
    </row>
    <row r="81" spans="2:42" s="70" customFormat="1" ht="15.6" customHeight="1" x14ac:dyDescent="0.25">
      <c r="B81" s="75"/>
      <c r="C81" s="81"/>
      <c r="D81" s="75" t="s">
        <v>561</v>
      </c>
      <c r="E81" s="82" t="s">
        <v>562</v>
      </c>
      <c r="F81" s="96" t="s">
        <v>6</v>
      </c>
      <c r="G81" s="96" t="s">
        <v>6</v>
      </c>
      <c r="H81" s="96" t="s">
        <v>6</v>
      </c>
      <c r="I81" s="96" t="s">
        <v>6</v>
      </c>
      <c r="J81" s="96" t="s">
        <v>6</v>
      </c>
      <c r="K81" s="86">
        <v>547.54100000000005</v>
      </c>
      <c r="L81" s="84">
        <v>583.36400000000003</v>
      </c>
      <c r="M81" s="84">
        <v>396.17099999999999</v>
      </c>
      <c r="N81" s="84">
        <v>396.36399999999998</v>
      </c>
      <c r="O81" s="84">
        <v>420.54</v>
      </c>
      <c r="P81" s="84">
        <v>531.20399999999995</v>
      </c>
      <c r="Q81" s="84">
        <v>564.30999999999995</v>
      </c>
      <c r="R81" s="84">
        <v>736.30799999999999</v>
      </c>
      <c r="S81" s="84">
        <v>570.70899999999995</v>
      </c>
      <c r="T81" s="84">
        <v>606.00800000000004</v>
      </c>
      <c r="U81" s="84">
        <v>320.34399999999999</v>
      </c>
      <c r="V81" s="84">
        <v>271.90199999999999</v>
      </c>
      <c r="W81" s="84">
        <v>249.45099999999999</v>
      </c>
      <c r="X81" s="84">
        <v>216.52699999999999</v>
      </c>
      <c r="Y81" s="84">
        <v>229.73400000000001</v>
      </c>
      <c r="Z81" s="84">
        <v>212.774</v>
      </c>
      <c r="AA81" s="83">
        <v>225.97800000000001</v>
      </c>
      <c r="AB81" s="107">
        <v>127.944</v>
      </c>
      <c r="AC81" s="107">
        <v>134.97300000000001</v>
      </c>
      <c r="AD81" s="83">
        <v>211.166</v>
      </c>
      <c r="AE81" s="83">
        <v>438.67899999999997</v>
      </c>
      <c r="AF81" s="84">
        <v>193.333</v>
      </c>
      <c r="AG81" s="115">
        <v>384.94900000000001</v>
      </c>
      <c r="AH81" s="115">
        <v>324.89899999999994</v>
      </c>
      <c r="AI81" s="116">
        <v>580.08999999999992</v>
      </c>
      <c r="AJ81" s="358">
        <v>643.29399999999998</v>
      </c>
      <c r="AK81" s="116">
        <v>549.58899999999994</v>
      </c>
      <c r="AL81" s="116">
        <v>657.39799999999991</v>
      </c>
      <c r="AM81" s="115">
        <v>702.34500000000003</v>
      </c>
      <c r="AN81" s="115">
        <v>873.11199999999997</v>
      </c>
      <c r="AO81" s="115">
        <v>1118.088</v>
      </c>
      <c r="AP81" s="115">
        <v>723.97900000000004</v>
      </c>
    </row>
    <row r="82" spans="2:42" s="70" customFormat="1" ht="15.6" customHeight="1" x14ac:dyDescent="0.25">
      <c r="B82" s="2" t="s">
        <v>563</v>
      </c>
      <c r="C82" s="648" t="s">
        <v>564</v>
      </c>
      <c r="D82" s="648"/>
      <c r="E82" s="648"/>
      <c r="F82" s="95" t="s">
        <v>6</v>
      </c>
      <c r="G82" s="95" t="s">
        <v>6</v>
      </c>
      <c r="H82" s="95" t="s">
        <v>6</v>
      </c>
      <c r="I82" s="95" t="s">
        <v>6</v>
      </c>
      <c r="J82" s="95" t="s">
        <v>6</v>
      </c>
      <c r="K82" s="78">
        <v>0</v>
      </c>
      <c r="L82" s="78">
        <v>0</v>
      </c>
      <c r="M82" s="78">
        <v>0</v>
      </c>
      <c r="N82" s="78">
        <v>0</v>
      </c>
      <c r="O82" s="79">
        <v>652.17700000000002</v>
      </c>
      <c r="P82" s="79">
        <v>887.87599999999998</v>
      </c>
      <c r="Q82" s="79">
        <v>806.63199999999995</v>
      </c>
      <c r="R82" s="79">
        <v>743.19700000000012</v>
      </c>
      <c r="S82" s="79">
        <v>520.75699999999995</v>
      </c>
      <c r="T82" s="79">
        <v>246.00399999999999</v>
      </c>
      <c r="U82" s="79">
        <v>147.52000000000001</v>
      </c>
      <c r="V82" s="79">
        <v>102.376</v>
      </c>
      <c r="W82" s="79">
        <v>5.7309999999999999</v>
      </c>
      <c r="X82" s="79">
        <v>3.8109999999999999</v>
      </c>
      <c r="Y82" s="79">
        <v>14.000999999999999</v>
      </c>
      <c r="Z82" s="79">
        <v>35.862000000000002</v>
      </c>
      <c r="AA82" s="79">
        <v>224.637</v>
      </c>
      <c r="AB82" s="128">
        <v>238.53</v>
      </c>
      <c r="AC82" s="128">
        <v>287.98099999999999</v>
      </c>
      <c r="AD82" s="79">
        <v>268.66500000000002</v>
      </c>
      <c r="AE82" s="79">
        <v>333.19200000000001</v>
      </c>
      <c r="AF82" s="79">
        <v>321.04500000000002</v>
      </c>
      <c r="AG82" s="114">
        <v>1485.279</v>
      </c>
      <c r="AH82" s="114">
        <v>1567.9090000000001</v>
      </c>
      <c r="AI82" s="120">
        <v>2523.2960000000003</v>
      </c>
      <c r="AJ82" s="377">
        <v>1241.5759999999998</v>
      </c>
      <c r="AK82" s="120">
        <v>404.97799999999995</v>
      </c>
      <c r="AL82" s="120">
        <v>313.73199999999997</v>
      </c>
      <c r="AM82" s="114">
        <v>229.35899999999998</v>
      </c>
      <c r="AN82" s="114">
        <v>626.505</v>
      </c>
      <c r="AO82" s="114">
        <v>497.38299999999998</v>
      </c>
      <c r="AP82" s="114">
        <v>350.43299999999999</v>
      </c>
    </row>
    <row r="83" spans="2:42" s="70" customFormat="1" ht="15.6" customHeight="1" x14ac:dyDescent="0.25">
      <c r="B83" s="75"/>
      <c r="C83" s="81"/>
      <c r="D83" s="75" t="s">
        <v>565</v>
      </c>
      <c r="E83" s="81" t="s">
        <v>566</v>
      </c>
      <c r="F83" s="96" t="s">
        <v>6</v>
      </c>
      <c r="G83" s="96" t="s">
        <v>6</v>
      </c>
      <c r="H83" s="96" t="s">
        <v>6</v>
      </c>
      <c r="I83" s="96" t="s">
        <v>6</v>
      </c>
      <c r="J83" s="96" t="s">
        <v>6</v>
      </c>
      <c r="K83" s="81">
        <v>0</v>
      </c>
      <c r="L83" s="81">
        <v>0</v>
      </c>
      <c r="M83" s="81">
        <v>0</v>
      </c>
      <c r="N83" s="81">
        <v>0</v>
      </c>
      <c r="O83" s="84">
        <v>652.17700000000002</v>
      </c>
      <c r="P83" s="84">
        <v>887.87599999999998</v>
      </c>
      <c r="Q83" s="84">
        <v>806.55200000000002</v>
      </c>
      <c r="R83" s="84">
        <v>736.92700000000002</v>
      </c>
      <c r="S83" s="84">
        <v>519.87699999999995</v>
      </c>
      <c r="T83" s="84">
        <v>244.65199999999999</v>
      </c>
      <c r="U83" s="84">
        <v>145.607</v>
      </c>
      <c r="V83" s="84">
        <v>99.539000000000001</v>
      </c>
      <c r="W83" s="84">
        <v>3.9380000000000002</v>
      </c>
      <c r="X83" s="84">
        <v>1.806</v>
      </c>
      <c r="Y83" s="84">
        <v>12.558</v>
      </c>
      <c r="Z83" s="84">
        <v>27.988</v>
      </c>
      <c r="AA83" s="84">
        <v>139.768</v>
      </c>
      <c r="AB83" s="107">
        <v>212.042</v>
      </c>
      <c r="AC83" s="107">
        <v>230.05799999999999</v>
      </c>
      <c r="AD83" s="84">
        <v>212.87700000000001</v>
      </c>
      <c r="AE83" s="84">
        <v>273.60000000000002</v>
      </c>
      <c r="AF83" s="84">
        <v>281.65600000000001</v>
      </c>
      <c r="AG83" s="115">
        <v>1429.556</v>
      </c>
      <c r="AH83" s="115">
        <v>1544.4370000000001</v>
      </c>
      <c r="AI83" s="116">
        <v>2478.2290000000003</v>
      </c>
      <c r="AJ83" s="358">
        <v>1153.5899999999999</v>
      </c>
      <c r="AK83" s="116">
        <v>383.59699999999998</v>
      </c>
      <c r="AL83" s="116">
        <v>249.01399999999998</v>
      </c>
      <c r="AM83" s="115">
        <v>188.72599999999997</v>
      </c>
      <c r="AN83" s="115">
        <v>531.51400000000001</v>
      </c>
      <c r="AO83" s="115">
        <v>316.20100000000002</v>
      </c>
      <c r="AP83" s="115">
        <v>279.66800000000001</v>
      </c>
    </row>
    <row r="84" spans="2:42" s="70" customFormat="1" ht="15.6" customHeight="1" x14ac:dyDescent="0.25">
      <c r="B84" s="75"/>
      <c r="C84" s="81"/>
      <c r="D84" s="75" t="s">
        <v>567</v>
      </c>
      <c r="E84" s="81" t="s">
        <v>568</v>
      </c>
      <c r="F84" s="96" t="s">
        <v>6</v>
      </c>
      <c r="G84" s="96" t="s">
        <v>6</v>
      </c>
      <c r="H84" s="96" t="s">
        <v>6</v>
      </c>
      <c r="I84" s="96" t="s">
        <v>6</v>
      </c>
      <c r="J84" s="96" t="s">
        <v>6</v>
      </c>
      <c r="K84" s="81">
        <v>0</v>
      </c>
      <c r="L84" s="81">
        <v>0</v>
      </c>
      <c r="M84" s="81">
        <v>0</v>
      </c>
      <c r="N84" s="81">
        <v>0</v>
      </c>
      <c r="O84" s="81">
        <v>0</v>
      </c>
      <c r="P84" s="81">
        <v>0</v>
      </c>
      <c r="Q84" s="88" t="s">
        <v>405</v>
      </c>
      <c r="R84" s="84">
        <v>1.556</v>
      </c>
      <c r="S84" s="84">
        <v>0.88</v>
      </c>
      <c r="T84" s="84">
        <v>1.3520000000000001</v>
      </c>
      <c r="U84" s="84">
        <v>0.752</v>
      </c>
      <c r="V84" s="84">
        <v>2.8370000000000002</v>
      </c>
      <c r="W84" s="84">
        <v>1.321</v>
      </c>
      <c r="X84" s="84">
        <v>2.0049999999999999</v>
      </c>
      <c r="Y84" s="84">
        <v>1.4430000000000001</v>
      </c>
      <c r="Z84" s="84">
        <v>7.8570000000000002</v>
      </c>
      <c r="AA84" s="86">
        <v>81.320999999999998</v>
      </c>
      <c r="AB84" s="107">
        <v>24.853000000000002</v>
      </c>
      <c r="AC84" s="107">
        <v>56.152999999999999</v>
      </c>
      <c r="AD84" s="86">
        <v>35.468000000000004</v>
      </c>
      <c r="AE84" s="86">
        <v>59.591999999999999</v>
      </c>
      <c r="AF84" s="84">
        <v>37.273000000000003</v>
      </c>
      <c r="AG84" s="115">
        <v>47.613999999999997</v>
      </c>
      <c r="AH84" s="115">
        <v>16.931999999999999</v>
      </c>
      <c r="AI84" s="116">
        <v>28.858999999999998</v>
      </c>
      <c r="AJ84" s="358">
        <v>46.893000000000001</v>
      </c>
      <c r="AK84" s="116">
        <v>18.192999999999994</v>
      </c>
      <c r="AL84" s="116">
        <v>29.252000000000002</v>
      </c>
      <c r="AM84" s="115">
        <v>26.194000000000006</v>
      </c>
      <c r="AN84" s="115">
        <v>73.894000000000005</v>
      </c>
      <c r="AO84" s="115">
        <v>41.33</v>
      </c>
      <c r="AP84" s="115">
        <v>56.377000000000002</v>
      </c>
    </row>
    <row r="85" spans="2:42" s="70" customFormat="1" ht="15.6" customHeight="1" x14ac:dyDescent="0.25">
      <c r="B85" s="75"/>
      <c r="C85" s="81"/>
      <c r="D85" s="75" t="s">
        <v>569</v>
      </c>
      <c r="E85" s="81" t="s">
        <v>570</v>
      </c>
      <c r="F85" s="96" t="s">
        <v>6</v>
      </c>
      <c r="G85" s="96" t="s">
        <v>6</v>
      </c>
      <c r="H85" s="96" t="s">
        <v>6</v>
      </c>
      <c r="I85" s="96" t="s">
        <v>6</v>
      </c>
      <c r="J85" s="96" t="s">
        <v>6</v>
      </c>
      <c r="K85" s="81">
        <v>0</v>
      </c>
      <c r="L85" s="81">
        <v>0</v>
      </c>
      <c r="M85" s="81">
        <v>0</v>
      </c>
      <c r="N85" s="81">
        <v>0</v>
      </c>
      <c r="O85" s="81">
        <v>0</v>
      </c>
      <c r="P85" s="81">
        <v>0</v>
      </c>
      <c r="Q85" s="88" t="s">
        <v>405</v>
      </c>
      <c r="R85" s="84">
        <v>4.7140000000000004</v>
      </c>
      <c r="S85" s="81">
        <v>0</v>
      </c>
      <c r="T85" s="81">
        <v>0</v>
      </c>
      <c r="U85" s="88" t="s">
        <v>405</v>
      </c>
      <c r="V85" s="81">
        <v>0</v>
      </c>
      <c r="W85" s="88" t="s">
        <v>405</v>
      </c>
      <c r="X85" s="81">
        <v>0</v>
      </c>
      <c r="Y85" s="81">
        <v>0</v>
      </c>
      <c r="Z85" s="81">
        <v>0</v>
      </c>
      <c r="AA85" s="86">
        <v>3.536</v>
      </c>
      <c r="AB85" s="107">
        <v>1.635</v>
      </c>
      <c r="AC85" s="107">
        <v>1.77</v>
      </c>
      <c r="AD85" s="86">
        <v>20.32</v>
      </c>
      <c r="AE85" s="86">
        <v>0</v>
      </c>
      <c r="AF85" s="84">
        <v>2.1160000000000001</v>
      </c>
      <c r="AG85" s="116">
        <v>6.4240000000000004</v>
      </c>
      <c r="AH85" s="124">
        <v>4.5279999999999996</v>
      </c>
      <c r="AI85" s="116">
        <v>13.600999999999999</v>
      </c>
      <c r="AJ85" s="358">
        <v>29.222999999999999</v>
      </c>
      <c r="AK85" s="116" t="s">
        <v>405</v>
      </c>
      <c r="AL85" s="116" t="s">
        <v>405</v>
      </c>
      <c r="AM85" s="115">
        <v>1.6950000000000001</v>
      </c>
      <c r="AN85" s="115">
        <v>13.625999999999999</v>
      </c>
      <c r="AO85" s="115">
        <v>115.88500000000001</v>
      </c>
      <c r="AP85" s="115">
        <v>5.4669999999999996</v>
      </c>
    </row>
    <row r="86" spans="2:42" s="70" customFormat="1" ht="15.6" customHeight="1" x14ac:dyDescent="0.25">
      <c r="B86" s="75"/>
      <c r="C86" s="81"/>
      <c r="D86" s="75" t="s">
        <v>571</v>
      </c>
      <c r="E86" s="81" t="s">
        <v>572</v>
      </c>
      <c r="F86" s="96" t="s">
        <v>6</v>
      </c>
      <c r="G86" s="96" t="s">
        <v>6</v>
      </c>
      <c r="H86" s="96" t="s">
        <v>6</v>
      </c>
      <c r="I86" s="96" t="s">
        <v>6</v>
      </c>
      <c r="J86" s="96" t="s">
        <v>6</v>
      </c>
      <c r="K86" s="81">
        <v>0</v>
      </c>
      <c r="L86" s="81">
        <v>0</v>
      </c>
      <c r="M86" s="81">
        <v>0</v>
      </c>
      <c r="N86" s="89">
        <v>0</v>
      </c>
      <c r="O86" s="81">
        <v>0</v>
      </c>
      <c r="P86" s="81">
        <v>0</v>
      </c>
      <c r="Q86" s="81">
        <v>0</v>
      </c>
      <c r="R86" s="81">
        <v>0</v>
      </c>
      <c r="S86" s="81">
        <v>0</v>
      </c>
      <c r="T86" s="81">
        <v>0</v>
      </c>
      <c r="U86" s="84">
        <v>1.111</v>
      </c>
      <c r="V86" s="81">
        <v>0</v>
      </c>
      <c r="W86" s="81">
        <v>0</v>
      </c>
      <c r="X86" s="81">
        <v>0</v>
      </c>
      <c r="Y86" s="81">
        <v>0</v>
      </c>
      <c r="Z86" s="88" t="s">
        <v>405</v>
      </c>
      <c r="AA86" s="89" t="s">
        <v>405</v>
      </c>
      <c r="AB86" s="131">
        <v>0</v>
      </c>
      <c r="AC86" s="131">
        <v>0</v>
      </c>
      <c r="AD86" s="89">
        <v>0</v>
      </c>
      <c r="AE86" s="89">
        <v>0</v>
      </c>
      <c r="AF86" s="131">
        <v>0</v>
      </c>
      <c r="AG86" s="115">
        <v>1.6850000000000001</v>
      </c>
      <c r="AH86" s="124">
        <v>2.012</v>
      </c>
      <c r="AI86" s="116">
        <v>2.6070000000000002</v>
      </c>
      <c r="AJ86" s="358">
        <v>11.87</v>
      </c>
      <c r="AK86" s="116">
        <v>3.1439999999999997</v>
      </c>
      <c r="AL86" s="116">
        <v>35.040999999999997</v>
      </c>
      <c r="AM86" s="115">
        <v>12.744</v>
      </c>
      <c r="AN86" s="115">
        <v>7.4710000000000001</v>
      </c>
      <c r="AO86" s="115">
        <v>23.966999999999999</v>
      </c>
      <c r="AP86" s="115">
        <v>8.9209999999999994</v>
      </c>
    </row>
    <row r="87" spans="2:42" s="70" customFormat="1" ht="15.6" customHeight="1" x14ac:dyDescent="0.25">
      <c r="B87" s="2" t="s">
        <v>573</v>
      </c>
      <c r="C87" s="78" t="s">
        <v>574</v>
      </c>
      <c r="D87" s="78"/>
      <c r="E87" s="78"/>
      <c r="F87" s="95" t="s">
        <v>6</v>
      </c>
      <c r="G87" s="95" t="s">
        <v>6</v>
      </c>
      <c r="H87" s="95" t="s">
        <v>6</v>
      </c>
      <c r="I87" s="95" t="s">
        <v>6</v>
      </c>
      <c r="J87" s="95" t="s">
        <v>6</v>
      </c>
      <c r="K87" s="78">
        <v>0</v>
      </c>
      <c r="L87" s="79">
        <v>6.1240000000000006</v>
      </c>
      <c r="M87" s="79">
        <v>52.127000000000002</v>
      </c>
      <c r="N87" s="78">
        <v>0</v>
      </c>
      <c r="O87" s="79">
        <v>1.181</v>
      </c>
      <c r="P87" s="79">
        <v>5.2469999999999999</v>
      </c>
      <c r="Q87" s="79">
        <v>59.557000000000002</v>
      </c>
      <c r="R87" s="79">
        <v>113.458</v>
      </c>
      <c r="S87" s="79">
        <v>90.173000000000016</v>
      </c>
      <c r="T87" s="79">
        <v>86.695000000000007</v>
      </c>
      <c r="U87" s="79">
        <v>289.70100000000002</v>
      </c>
      <c r="V87" s="79">
        <v>141.88</v>
      </c>
      <c r="W87" s="79">
        <v>96.244000000000014</v>
      </c>
      <c r="X87" s="79">
        <v>132.714</v>
      </c>
      <c r="Y87" s="79">
        <v>191.899</v>
      </c>
      <c r="Z87" s="79">
        <v>301.32800000000003</v>
      </c>
      <c r="AA87" s="98">
        <v>255.892</v>
      </c>
      <c r="AB87" s="128">
        <v>347.93</v>
      </c>
      <c r="AC87" s="128">
        <v>342.41199999999998</v>
      </c>
      <c r="AD87" s="98">
        <v>896.81100000000004</v>
      </c>
      <c r="AE87" s="79">
        <v>2243.3379999999997</v>
      </c>
      <c r="AF87" s="79">
        <v>2526.5509999999999</v>
      </c>
      <c r="AG87" s="114">
        <v>2436.183</v>
      </c>
      <c r="AH87" s="114">
        <v>1700.9899999999998</v>
      </c>
      <c r="AI87" s="120">
        <v>3256.5319999999992</v>
      </c>
      <c r="AJ87" s="377">
        <v>6070.607</v>
      </c>
      <c r="AK87" s="120">
        <v>5812.3760000000011</v>
      </c>
      <c r="AL87" s="120">
        <v>6192.2860000000001</v>
      </c>
      <c r="AM87" s="114">
        <v>6268.1049999999987</v>
      </c>
      <c r="AN87" s="114">
        <v>6740.9040000000005</v>
      </c>
      <c r="AO87" s="114">
        <v>2841.0039999999999</v>
      </c>
      <c r="AP87" s="114">
        <v>4014.5889999999999</v>
      </c>
    </row>
    <row r="88" spans="2:42" s="70" customFormat="1" ht="15.6" customHeight="1" x14ac:dyDescent="0.25">
      <c r="B88" s="75"/>
      <c r="C88" s="81"/>
      <c r="D88" s="75" t="s">
        <v>575</v>
      </c>
      <c r="E88" s="81" t="s">
        <v>576</v>
      </c>
      <c r="F88" s="96" t="s">
        <v>6</v>
      </c>
      <c r="G88" s="96" t="s">
        <v>6</v>
      </c>
      <c r="H88" s="96" t="s">
        <v>6</v>
      </c>
      <c r="I88" s="96" t="s">
        <v>6</v>
      </c>
      <c r="J88" s="96" t="s">
        <v>6</v>
      </c>
      <c r="K88" s="81">
        <v>0</v>
      </c>
      <c r="L88" s="84">
        <v>3.5920000000000001</v>
      </c>
      <c r="M88" s="84">
        <v>15.722</v>
      </c>
      <c r="N88" s="81">
        <v>0</v>
      </c>
      <c r="O88" s="81">
        <v>0</v>
      </c>
      <c r="P88" s="84">
        <v>3.3650000000000002</v>
      </c>
      <c r="Q88" s="84">
        <v>45.082000000000001</v>
      </c>
      <c r="R88" s="84">
        <v>87.641999999999996</v>
      </c>
      <c r="S88" s="84">
        <v>71.108000000000004</v>
      </c>
      <c r="T88" s="84">
        <v>71.48</v>
      </c>
      <c r="U88" s="84">
        <v>122.154</v>
      </c>
      <c r="V88" s="84">
        <v>99.659000000000006</v>
      </c>
      <c r="W88" s="84">
        <v>89.519000000000005</v>
      </c>
      <c r="X88" s="84">
        <v>108.679</v>
      </c>
      <c r="Y88" s="84">
        <v>144.19900000000001</v>
      </c>
      <c r="Z88" s="84">
        <v>185.047</v>
      </c>
      <c r="AA88" s="86">
        <v>227.036</v>
      </c>
      <c r="AB88" s="107">
        <v>210.816</v>
      </c>
      <c r="AC88" s="107">
        <v>191.9</v>
      </c>
      <c r="AD88" s="86">
        <v>679.29</v>
      </c>
      <c r="AE88" s="86">
        <v>962.62699999999995</v>
      </c>
      <c r="AF88" s="84">
        <v>1064.6289999999999</v>
      </c>
      <c r="AG88" s="115">
        <v>1237.6859999999999</v>
      </c>
      <c r="AH88" s="115">
        <v>803.4670000000001</v>
      </c>
      <c r="AI88" s="116">
        <v>695.59400000000005</v>
      </c>
      <c r="AJ88" s="358">
        <v>2031.164</v>
      </c>
      <c r="AK88" s="116">
        <v>1646.9340000000007</v>
      </c>
      <c r="AL88" s="116">
        <v>1229.3159999999998</v>
      </c>
      <c r="AM88" s="115">
        <v>1906.8769999999995</v>
      </c>
      <c r="AN88" s="115">
        <v>1347.2529999999999</v>
      </c>
      <c r="AO88" s="115">
        <v>821.99</v>
      </c>
      <c r="AP88" s="115">
        <v>791.94600000000003</v>
      </c>
    </row>
    <row r="89" spans="2:42" s="70" customFormat="1" ht="15.6" customHeight="1" x14ac:dyDescent="0.25">
      <c r="B89" s="75"/>
      <c r="C89" s="81"/>
      <c r="D89" s="75" t="s">
        <v>577</v>
      </c>
      <c r="E89" s="81" t="s">
        <v>578</v>
      </c>
      <c r="F89" s="96" t="s">
        <v>6</v>
      </c>
      <c r="G89" s="96" t="s">
        <v>6</v>
      </c>
      <c r="H89" s="96" t="s">
        <v>6</v>
      </c>
      <c r="I89" s="96" t="s">
        <v>6</v>
      </c>
      <c r="J89" s="96" t="s">
        <v>6</v>
      </c>
      <c r="K89" s="81">
        <v>0</v>
      </c>
      <c r="L89" s="81">
        <v>0</v>
      </c>
      <c r="M89" s="84">
        <v>36.405000000000001</v>
      </c>
      <c r="N89" s="81">
        <v>0</v>
      </c>
      <c r="O89" s="88" t="s">
        <v>405</v>
      </c>
      <c r="P89" s="84">
        <v>0.93799999999999994</v>
      </c>
      <c r="Q89" s="84">
        <v>13.47</v>
      </c>
      <c r="R89" s="84">
        <v>24.724</v>
      </c>
      <c r="S89" s="84">
        <v>17.388000000000002</v>
      </c>
      <c r="T89" s="84">
        <v>11.689</v>
      </c>
      <c r="U89" s="84">
        <v>128.84800000000001</v>
      </c>
      <c r="V89" s="84">
        <v>19.977</v>
      </c>
      <c r="W89" s="84">
        <v>2.706</v>
      </c>
      <c r="X89" s="84">
        <v>17.692</v>
      </c>
      <c r="Y89" s="84">
        <v>38.970999999999997</v>
      </c>
      <c r="Z89" s="84">
        <v>105.721</v>
      </c>
      <c r="AA89" s="86">
        <v>10.56</v>
      </c>
      <c r="AB89" s="107">
        <v>99.631</v>
      </c>
      <c r="AC89" s="107">
        <v>37.837000000000003</v>
      </c>
      <c r="AD89" s="86">
        <v>81.224000000000004</v>
      </c>
      <c r="AE89" s="84">
        <v>1133.8309999999999</v>
      </c>
      <c r="AF89" s="84">
        <v>1042.2159999999999</v>
      </c>
      <c r="AG89" s="115">
        <v>917.577</v>
      </c>
      <c r="AH89" s="115">
        <v>657.73299999999983</v>
      </c>
      <c r="AI89" s="116">
        <v>1887.11</v>
      </c>
      <c r="AJ89" s="358">
        <v>3168.192</v>
      </c>
      <c r="AK89" s="116">
        <v>3159.7629999999999</v>
      </c>
      <c r="AL89" s="116">
        <v>3594.4730000000004</v>
      </c>
      <c r="AM89" s="115">
        <v>3936.6959999999995</v>
      </c>
      <c r="AN89" s="115">
        <v>5160.0910000000003</v>
      </c>
      <c r="AO89" s="115">
        <v>1770.8579999999999</v>
      </c>
      <c r="AP89" s="115">
        <v>2571.2689999999998</v>
      </c>
    </row>
    <row r="90" spans="2:42" s="70" customFormat="1" ht="15.6" customHeight="1" x14ac:dyDescent="0.25">
      <c r="B90" s="75"/>
      <c r="C90" s="81"/>
      <c r="D90" s="75" t="s">
        <v>579</v>
      </c>
      <c r="E90" s="81" t="s">
        <v>580</v>
      </c>
      <c r="F90" s="96" t="s">
        <v>6</v>
      </c>
      <c r="G90" s="96" t="s">
        <v>6</v>
      </c>
      <c r="H90" s="96" t="s">
        <v>6</v>
      </c>
      <c r="I90" s="96" t="s">
        <v>6</v>
      </c>
      <c r="J90" s="96" t="s">
        <v>6</v>
      </c>
      <c r="K90" s="81">
        <v>0</v>
      </c>
      <c r="L90" s="84">
        <v>2.532</v>
      </c>
      <c r="M90" s="81">
        <v>0</v>
      </c>
      <c r="N90" s="81">
        <v>0</v>
      </c>
      <c r="O90" s="84">
        <v>0.995</v>
      </c>
      <c r="P90" s="84">
        <v>0.94399999999999995</v>
      </c>
      <c r="Q90" s="84">
        <v>1.0049999999999999</v>
      </c>
      <c r="R90" s="84">
        <v>1.0920000000000001</v>
      </c>
      <c r="S90" s="84">
        <v>1.677</v>
      </c>
      <c r="T90" s="84">
        <v>3.5259999999999998</v>
      </c>
      <c r="U90" s="84">
        <v>38.698999999999998</v>
      </c>
      <c r="V90" s="84">
        <v>22.244</v>
      </c>
      <c r="W90" s="84">
        <v>4.0190000000000001</v>
      </c>
      <c r="X90" s="84">
        <v>6.343</v>
      </c>
      <c r="Y90" s="84">
        <v>8.7289999999999992</v>
      </c>
      <c r="Z90" s="84">
        <v>10.56</v>
      </c>
      <c r="AA90" s="86">
        <v>18.295999999999999</v>
      </c>
      <c r="AB90" s="107">
        <v>37.482999999999997</v>
      </c>
      <c r="AC90" s="107">
        <v>112.675</v>
      </c>
      <c r="AD90" s="86">
        <v>136.297</v>
      </c>
      <c r="AE90" s="86">
        <v>146.88</v>
      </c>
      <c r="AF90" s="84">
        <v>419.70600000000002</v>
      </c>
      <c r="AG90" s="115">
        <v>280.92</v>
      </c>
      <c r="AH90" s="115">
        <v>239.79</v>
      </c>
      <c r="AI90" s="116">
        <v>673.82799999999975</v>
      </c>
      <c r="AJ90" s="358">
        <v>871.25099999999998</v>
      </c>
      <c r="AK90" s="116">
        <v>1005.6789999999999</v>
      </c>
      <c r="AL90" s="116">
        <v>1368.4969999999996</v>
      </c>
      <c r="AM90" s="115">
        <v>424.53199999999993</v>
      </c>
      <c r="AN90" s="115">
        <v>233.56</v>
      </c>
      <c r="AO90" s="115">
        <v>248.15600000000001</v>
      </c>
      <c r="AP90" s="115">
        <v>651.37400000000002</v>
      </c>
    </row>
    <row r="91" spans="2:42" s="70" customFormat="1" ht="15.6" customHeight="1" x14ac:dyDescent="0.25">
      <c r="B91" s="2" t="s">
        <v>581</v>
      </c>
      <c r="C91" s="78" t="s">
        <v>582</v>
      </c>
      <c r="D91" s="78"/>
      <c r="E91" s="78"/>
      <c r="F91" s="99" t="s">
        <v>6</v>
      </c>
      <c r="G91" s="99" t="s">
        <v>6</v>
      </c>
      <c r="H91" s="99" t="s">
        <v>6</v>
      </c>
      <c r="I91" s="99" t="s">
        <v>6</v>
      </c>
      <c r="J91" s="99" t="s">
        <v>6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9">
        <v>1.1020000000000001</v>
      </c>
      <c r="Q91" s="78">
        <v>0</v>
      </c>
      <c r="R91" s="78">
        <v>0</v>
      </c>
      <c r="S91" s="79">
        <v>1.1160000000000001</v>
      </c>
      <c r="T91" s="78">
        <v>0</v>
      </c>
      <c r="U91" s="78">
        <v>0</v>
      </c>
      <c r="V91" s="79">
        <v>2.343</v>
      </c>
      <c r="W91" s="78">
        <v>0</v>
      </c>
      <c r="X91" s="78">
        <v>0</v>
      </c>
      <c r="Y91" s="99" t="s">
        <v>405</v>
      </c>
      <c r="Z91" s="79">
        <v>2.1019999999999999</v>
      </c>
      <c r="AA91" s="78">
        <v>0</v>
      </c>
      <c r="AB91" s="128">
        <v>0.93700000000000006</v>
      </c>
      <c r="AC91" s="128">
        <v>3.887</v>
      </c>
      <c r="AD91" s="99" t="s">
        <v>405</v>
      </c>
      <c r="AE91" s="97">
        <v>19.637</v>
      </c>
      <c r="AF91" s="97">
        <v>29.515000000000001</v>
      </c>
      <c r="AG91" s="114">
        <v>2.569</v>
      </c>
      <c r="AH91" s="119">
        <v>0</v>
      </c>
      <c r="AI91" s="120">
        <v>0.61899999999999999</v>
      </c>
      <c r="AJ91" s="377" t="s">
        <v>405</v>
      </c>
      <c r="AK91" s="120">
        <v>5.1129999999999995</v>
      </c>
      <c r="AL91" s="120">
        <v>13025.523999999999</v>
      </c>
      <c r="AM91" s="114">
        <v>13.950999999999999</v>
      </c>
      <c r="AN91" s="114">
        <v>2.68</v>
      </c>
      <c r="AO91" s="115">
        <v>163.477</v>
      </c>
      <c r="AP91" s="114">
        <v>132.048</v>
      </c>
    </row>
    <row r="92" spans="2:42" s="70" customFormat="1" ht="15.6" customHeight="1" x14ac:dyDescent="0.25">
      <c r="B92" s="75"/>
      <c r="C92" s="81"/>
      <c r="D92" s="75" t="s">
        <v>583</v>
      </c>
      <c r="E92" s="82" t="s">
        <v>584</v>
      </c>
      <c r="F92" s="96" t="s">
        <v>6</v>
      </c>
      <c r="G92" s="96" t="s">
        <v>6</v>
      </c>
      <c r="H92" s="96" t="s">
        <v>6</v>
      </c>
      <c r="I92" s="96" t="s">
        <v>6</v>
      </c>
      <c r="J92" s="96" t="s">
        <v>6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4">
        <v>1.1020000000000001</v>
      </c>
      <c r="Q92" s="81">
        <v>0</v>
      </c>
      <c r="R92" s="81">
        <v>0</v>
      </c>
      <c r="S92" s="84">
        <v>1.1160000000000001</v>
      </c>
      <c r="T92" s="81">
        <v>0</v>
      </c>
      <c r="U92" s="81">
        <v>0</v>
      </c>
      <c r="V92" s="84">
        <v>2.343</v>
      </c>
      <c r="W92" s="81">
        <v>0</v>
      </c>
      <c r="X92" s="81">
        <v>0</v>
      </c>
      <c r="Y92" s="88" t="s">
        <v>405</v>
      </c>
      <c r="Z92" s="84">
        <v>2.1019999999999999</v>
      </c>
      <c r="AA92" s="81">
        <v>0</v>
      </c>
      <c r="AB92" s="107">
        <v>0.93700000000000006</v>
      </c>
      <c r="AC92" s="107">
        <v>3.887</v>
      </c>
      <c r="AD92" s="89" t="s">
        <v>405</v>
      </c>
      <c r="AE92" s="86">
        <v>19.637</v>
      </c>
      <c r="AF92" s="84">
        <v>29.515000000000001</v>
      </c>
      <c r="AG92" s="115">
        <v>2.569</v>
      </c>
      <c r="AH92" s="117">
        <v>0</v>
      </c>
      <c r="AI92" s="116">
        <v>0.61899999999999999</v>
      </c>
      <c r="AJ92" s="358" t="s">
        <v>405</v>
      </c>
      <c r="AK92" s="116">
        <v>5.1129999999999995</v>
      </c>
      <c r="AL92" s="116">
        <v>13025.523999999999</v>
      </c>
      <c r="AM92" s="115">
        <v>13.950999999999999</v>
      </c>
      <c r="AN92" s="115">
        <v>2.68</v>
      </c>
      <c r="AO92" s="115">
        <v>163.477</v>
      </c>
      <c r="AP92" s="115">
        <v>132.048</v>
      </c>
    </row>
    <row r="93" spans="2:42" s="70" customFormat="1" ht="15.6" customHeight="1" x14ac:dyDescent="0.25">
      <c r="B93" s="2" t="s">
        <v>585</v>
      </c>
      <c r="C93" s="78" t="s">
        <v>586</v>
      </c>
      <c r="D93" s="2"/>
      <c r="E93" s="78"/>
      <c r="F93" s="95" t="s">
        <v>6</v>
      </c>
      <c r="G93" s="95" t="s">
        <v>6</v>
      </c>
      <c r="H93" s="95" t="s">
        <v>6</v>
      </c>
      <c r="I93" s="95" t="s">
        <v>6</v>
      </c>
      <c r="J93" s="95" t="s">
        <v>6</v>
      </c>
      <c r="K93" s="79">
        <v>8.1219999999999999</v>
      </c>
      <c r="L93" s="79">
        <v>11.013000000000002</v>
      </c>
      <c r="M93" s="79">
        <v>20.346</v>
      </c>
      <c r="N93" s="79">
        <v>5.6609999999999996</v>
      </c>
      <c r="O93" s="79">
        <v>49.581999999999994</v>
      </c>
      <c r="P93" s="79">
        <v>86.694000000000003</v>
      </c>
      <c r="Q93" s="79">
        <v>193.898</v>
      </c>
      <c r="R93" s="79">
        <v>523.71699999999998</v>
      </c>
      <c r="S93" s="79">
        <v>567.31999999999994</v>
      </c>
      <c r="T93" s="79">
        <v>710.74400000000003</v>
      </c>
      <c r="U93" s="79">
        <v>1183.9170000000001</v>
      </c>
      <c r="V93" s="79">
        <v>1829.452</v>
      </c>
      <c r="W93" s="79">
        <v>253.08699999999996</v>
      </c>
      <c r="X93" s="79">
        <v>401.72300000000001</v>
      </c>
      <c r="Y93" s="79">
        <v>471.68899999999996</v>
      </c>
      <c r="Z93" s="79">
        <v>930.22099999999989</v>
      </c>
      <c r="AA93" s="79">
        <v>848.70100000000002</v>
      </c>
      <c r="AB93" s="128">
        <v>2881.9450000000002</v>
      </c>
      <c r="AC93" s="128">
        <v>3319.95</v>
      </c>
      <c r="AD93" s="79">
        <v>11685.408000000001</v>
      </c>
      <c r="AE93" s="79">
        <v>10718.707000000002</v>
      </c>
      <c r="AF93" s="79">
        <v>9842.6860000000015</v>
      </c>
      <c r="AG93" s="114">
        <v>8889.1920000000009</v>
      </c>
      <c r="AH93" s="114">
        <v>4409.07</v>
      </c>
      <c r="AI93" s="120">
        <v>6006.8060000000005</v>
      </c>
      <c r="AJ93" s="377">
        <v>13117.014000000003</v>
      </c>
      <c r="AK93" s="120">
        <v>12342.299000000003</v>
      </c>
      <c r="AL93" s="120">
        <v>8233.7280000000046</v>
      </c>
      <c r="AM93" s="114">
        <v>11740.009000000005</v>
      </c>
      <c r="AN93" s="114">
        <v>15131.581999999997</v>
      </c>
      <c r="AO93" s="114">
        <v>11439.057999999999</v>
      </c>
      <c r="AP93" s="114">
        <v>12623.358</v>
      </c>
    </row>
    <row r="94" spans="2:42" s="70" customFormat="1" ht="15.6" customHeight="1" x14ac:dyDescent="0.25">
      <c r="B94" s="75"/>
      <c r="C94" s="81"/>
      <c r="D94" s="75" t="s">
        <v>587</v>
      </c>
      <c r="E94" s="81" t="s">
        <v>588</v>
      </c>
      <c r="F94" s="96" t="s">
        <v>6</v>
      </c>
      <c r="G94" s="96" t="s">
        <v>6</v>
      </c>
      <c r="H94" s="96" t="s">
        <v>6</v>
      </c>
      <c r="I94" s="96" t="s">
        <v>6</v>
      </c>
      <c r="J94" s="96" t="s">
        <v>6</v>
      </c>
      <c r="K94" s="81">
        <v>0</v>
      </c>
      <c r="L94" s="81">
        <v>0</v>
      </c>
      <c r="M94" s="81">
        <v>0</v>
      </c>
      <c r="N94" s="81">
        <v>0</v>
      </c>
      <c r="O94" s="81">
        <v>0</v>
      </c>
      <c r="P94" s="84">
        <v>1.47</v>
      </c>
      <c r="Q94" s="84">
        <v>39.651000000000003</v>
      </c>
      <c r="R94" s="84">
        <v>98.123999999999995</v>
      </c>
      <c r="S94" s="84">
        <v>84.79</v>
      </c>
      <c r="T94" s="84">
        <v>169.52</v>
      </c>
      <c r="U94" s="84">
        <v>185.387</v>
      </c>
      <c r="V94" s="84">
        <v>128.11600000000001</v>
      </c>
      <c r="W94" s="81">
        <v>0</v>
      </c>
      <c r="X94" s="81">
        <v>0</v>
      </c>
      <c r="Y94" s="81">
        <v>0</v>
      </c>
      <c r="Z94" s="84">
        <v>30.998999999999999</v>
      </c>
      <c r="AA94" s="84">
        <v>22.841999999999999</v>
      </c>
      <c r="AB94" s="107">
        <v>68.899000000000001</v>
      </c>
      <c r="AC94" s="107">
        <v>13.298</v>
      </c>
      <c r="AD94" s="84">
        <v>6485.2280000000001</v>
      </c>
      <c r="AE94" s="84">
        <v>4387.3999999999996</v>
      </c>
      <c r="AF94" s="84">
        <v>4215.7579999999998</v>
      </c>
      <c r="AG94" s="115">
        <v>518.79100000000005</v>
      </c>
      <c r="AH94" s="115">
        <v>193.84800000000001</v>
      </c>
      <c r="AI94" s="116">
        <v>153.62799999999999</v>
      </c>
      <c r="AJ94" s="358">
        <v>1799.5390000000002</v>
      </c>
      <c r="AK94" s="116">
        <v>1549.1420000000003</v>
      </c>
      <c r="AL94" s="116">
        <v>666.88699999999994</v>
      </c>
      <c r="AM94" s="115">
        <v>947.24500000000023</v>
      </c>
      <c r="AN94" s="115">
        <v>2651.777</v>
      </c>
      <c r="AO94" s="115">
        <v>964.60500000000002</v>
      </c>
      <c r="AP94" s="115">
        <v>867.83299999999997</v>
      </c>
    </row>
    <row r="95" spans="2:42" s="70" customFormat="1" ht="15.6" customHeight="1" x14ac:dyDescent="0.25">
      <c r="B95" s="75"/>
      <c r="C95" s="81"/>
      <c r="D95" s="75" t="s">
        <v>589</v>
      </c>
      <c r="E95" s="81" t="s">
        <v>590</v>
      </c>
      <c r="F95" s="96" t="s">
        <v>6</v>
      </c>
      <c r="G95" s="96" t="s">
        <v>6</v>
      </c>
      <c r="H95" s="96" t="s">
        <v>6</v>
      </c>
      <c r="I95" s="96" t="s">
        <v>6</v>
      </c>
      <c r="J95" s="96" t="s">
        <v>6</v>
      </c>
      <c r="K95" s="81">
        <v>0</v>
      </c>
      <c r="L95" s="88" t="s">
        <v>405</v>
      </c>
      <c r="M95" s="84">
        <v>3.1110000000000002</v>
      </c>
      <c r="N95" s="84">
        <v>0.70699999999999996</v>
      </c>
      <c r="O95" s="84">
        <v>35.854999999999997</v>
      </c>
      <c r="P95" s="84">
        <v>63.302</v>
      </c>
      <c r="Q95" s="84">
        <v>13.766</v>
      </c>
      <c r="R95" s="84">
        <v>139.226</v>
      </c>
      <c r="S95" s="84">
        <v>181.88200000000001</v>
      </c>
      <c r="T95" s="84">
        <v>235.119</v>
      </c>
      <c r="U95" s="84">
        <v>488.00400000000002</v>
      </c>
      <c r="V95" s="84">
        <v>1254.9649999999999</v>
      </c>
      <c r="W95" s="84">
        <v>27.765999999999998</v>
      </c>
      <c r="X95" s="84">
        <v>51.134999999999998</v>
      </c>
      <c r="Y95" s="84">
        <v>74.244</v>
      </c>
      <c r="Z95" s="84">
        <v>308.38099999999997</v>
      </c>
      <c r="AA95" s="84">
        <v>317.92099999999999</v>
      </c>
      <c r="AB95" s="107">
        <v>879.23400000000004</v>
      </c>
      <c r="AC95" s="108">
        <v>1576.021</v>
      </c>
      <c r="AD95" s="84">
        <v>3245.1550000000002</v>
      </c>
      <c r="AE95" s="84">
        <v>3842.2420000000002</v>
      </c>
      <c r="AF95" s="84">
        <v>4196.9610000000002</v>
      </c>
      <c r="AG95" s="115">
        <v>5266.7650000000003</v>
      </c>
      <c r="AH95" s="115">
        <v>2387.2139999999999</v>
      </c>
      <c r="AI95" s="116">
        <v>3051.75</v>
      </c>
      <c r="AJ95" s="358">
        <v>7204.9370000000008</v>
      </c>
      <c r="AK95" s="116">
        <v>7359.587000000005</v>
      </c>
      <c r="AL95" s="116">
        <v>4171.6780000000035</v>
      </c>
      <c r="AM95" s="115">
        <v>6128.8960000000052</v>
      </c>
      <c r="AN95" s="115">
        <v>7974.6809999999996</v>
      </c>
      <c r="AO95" s="115">
        <v>5192.7860000000001</v>
      </c>
      <c r="AP95" s="115">
        <v>6466.0450000000001</v>
      </c>
    </row>
    <row r="96" spans="2:42" s="70" customFormat="1" ht="15.6" customHeight="1" x14ac:dyDescent="0.25">
      <c r="B96" s="75"/>
      <c r="C96" s="81"/>
      <c r="D96" s="75" t="s">
        <v>591</v>
      </c>
      <c r="E96" s="81" t="s">
        <v>592</v>
      </c>
      <c r="F96" s="96" t="s">
        <v>6</v>
      </c>
      <c r="G96" s="96" t="s">
        <v>6</v>
      </c>
      <c r="H96" s="96" t="s">
        <v>6</v>
      </c>
      <c r="I96" s="96" t="s">
        <v>6</v>
      </c>
      <c r="J96" s="96" t="s">
        <v>6</v>
      </c>
      <c r="K96" s="81">
        <v>0</v>
      </c>
      <c r="L96" s="81">
        <v>0</v>
      </c>
      <c r="M96" s="81">
        <v>0</v>
      </c>
      <c r="N96" s="81">
        <v>0</v>
      </c>
      <c r="O96" s="84">
        <v>1.387</v>
      </c>
      <c r="P96" s="84">
        <v>0.93100000000000005</v>
      </c>
      <c r="Q96" s="81">
        <v>0</v>
      </c>
      <c r="R96" s="84">
        <v>9.3279999999999994</v>
      </c>
      <c r="S96" s="88" t="s">
        <v>405</v>
      </c>
      <c r="T96" s="84">
        <v>3.6139999999999999</v>
      </c>
      <c r="U96" s="84">
        <v>17.065000000000001</v>
      </c>
      <c r="V96" s="84">
        <v>1.486</v>
      </c>
      <c r="W96" s="84">
        <v>0.97599999999999998</v>
      </c>
      <c r="X96" s="84">
        <v>0.59799999999999998</v>
      </c>
      <c r="Y96" s="88" t="s">
        <v>405</v>
      </c>
      <c r="Z96" s="84">
        <v>2.706</v>
      </c>
      <c r="AA96" s="83">
        <v>46.424999999999997</v>
      </c>
      <c r="AB96" s="131" t="s">
        <v>405</v>
      </c>
      <c r="AC96" s="107">
        <v>66.381</v>
      </c>
      <c r="AD96" s="83">
        <v>21.968</v>
      </c>
      <c r="AE96" s="86">
        <v>55.325000000000003</v>
      </c>
      <c r="AF96" s="88">
        <v>23.001999999999999</v>
      </c>
      <c r="AG96" s="115">
        <v>238.78800000000001</v>
      </c>
      <c r="AH96" s="115">
        <v>220.45599999999999</v>
      </c>
      <c r="AI96" s="116">
        <v>121.21600000000001</v>
      </c>
      <c r="AJ96" s="358">
        <v>222.50299999999999</v>
      </c>
      <c r="AK96" s="116">
        <v>105.392</v>
      </c>
      <c r="AL96" s="116">
        <v>107.88</v>
      </c>
      <c r="AM96" s="115">
        <v>81.394000000000048</v>
      </c>
      <c r="AN96" s="115">
        <v>161.74700000000001</v>
      </c>
      <c r="AO96" s="115">
        <v>134.28700000000001</v>
      </c>
      <c r="AP96" s="115">
        <v>127.94</v>
      </c>
    </row>
    <row r="97" spans="2:42" s="70" customFormat="1" ht="15.6" customHeight="1" x14ac:dyDescent="0.25">
      <c r="B97" s="75"/>
      <c r="C97" s="81"/>
      <c r="D97" s="75" t="s">
        <v>593</v>
      </c>
      <c r="E97" s="81" t="s">
        <v>594</v>
      </c>
      <c r="F97" s="96" t="s">
        <v>6</v>
      </c>
      <c r="G97" s="96" t="s">
        <v>6</v>
      </c>
      <c r="H97" s="96" t="s">
        <v>6</v>
      </c>
      <c r="I97" s="96" t="s">
        <v>6</v>
      </c>
      <c r="J97" s="96" t="s">
        <v>6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  <c r="S97" s="81">
        <v>0</v>
      </c>
      <c r="T97" s="81">
        <v>0</v>
      </c>
      <c r="U97" s="81">
        <v>0</v>
      </c>
      <c r="V97" s="81">
        <v>0</v>
      </c>
      <c r="W97" s="81">
        <v>0</v>
      </c>
      <c r="X97" s="81">
        <v>0</v>
      </c>
      <c r="Y97" s="81">
        <v>0</v>
      </c>
      <c r="Z97" s="81">
        <v>0</v>
      </c>
      <c r="AA97" s="81">
        <v>0</v>
      </c>
      <c r="AB97" s="109">
        <v>0</v>
      </c>
      <c r="AC97" s="109">
        <v>0</v>
      </c>
      <c r="AD97" s="81">
        <v>0</v>
      </c>
      <c r="AE97" s="88" t="s">
        <v>405</v>
      </c>
      <c r="AF97" s="131">
        <v>0</v>
      </c>
      <c r="AG97" s="125">
        <v>0</v>
      </c>
      <c r="AH97" s="124">
        <v>0</v>
      </c>
      <c r="AI97" s="116">
        <v>4.3140000000000001</v>
      </c>
      <c r="AJ97" s="370">
        <v>0</v>
      </c>
      <c r="AK97" s="117">
        <v>0</v>
      </c>
      <c r="AL97" s="117">
        <v>0</v>
      </c>
      <c r="AM97" s="117">
        <v>0</v>
      </c>
      <c r="AN97" s="124" t="s">
        <v>405</v>
      </c>
      <c r="AO97" s="117">
        <v>0</v>
      </c>
      <c r="AP97" s="117">
        <v>0</v>
      </c>
    </row>
    <row r="98" spans="2:42" s="70" customFormat="1" ht="15.6" customHeight="1" x14ac:dyDescent="0.25">
      <c r="B98" s="75"/>
      <c r="C98" s="81"/>
      <c r="D98" s="75" t="s">
        <v>595</v>
      </c>
      <c r="E98" s="81" t="s">
        <v>596</v>
      </c>
      <c r="F98" s="96" t="s">
        <v>6</v>
      </c>
      <c r="G98" s="96" t="s">
        <v>6</v>
      </c>
      <c r="H98" s="96" t="s">
        <v>6</v>
      </c>
      <c r="I98" s="96" t="s">
        <v>6</v>
      </c>
      <c r="J98" s="96" t="s">
        <v>6</v>
      </c>
      <c r="K98" s="81">
        <v>0</v>
      </c>
      <c r="L98" s="81">
        <v>0</v>
      </c>
      <c r="M98" s="81">
        <v>0</v>
      </c>
      <c r="N98" s="84">
        <v>2.2450000000000001</v>
      </c>
      <c r="O98" s="88" t="s">
        <v>405</v>
      </c>
      <c r="P98" s="84">
        <v>13.019</v>
      </c>
      <c r="Q98" s="84">
        <v>136.95500000000001</v>
      </c>
      <c r="R98" s="84">
        <v>234.95</v>
      </c>
      <c r="S98" s="84">
        <v>267.28899999999999</v>
      </c>
      <c r="T98" s="84">
        <v>261.45499999999998</v>
      </c>
      <c r="U98" s="84">
        <v>367.83600000000001</v>
      </c>
      <c r="V98" s="84">
        <v>312.72300000000001</v>
      </c>
      <c r="W98" s="84">
        <v>209.43199999999999</v>
      </c>
      <c r="X98" s="84">
        <v>337.42</v>
      </c>
      <c r="Y98" s="84">
        <v>367.267</v>
      </c>
      <c r="Z98" s="84">
        <v>456.45400000000001</v>
      </c>
      <c r="AA98" s="83">
        <v>312.95100000000002</v>
      </c>
      <c r="AB98" s="107">
        <v>1018.152</v>
      </c>
      <c r="AC98" s="107">
        <v>446.21699999999998</v>
      </c>
      <c r="AD98" s="83">
        <v>417.351</v>
      </c>
      <c r="AE98" s="86">
        <v>985.60699999999997</v>
      </c>
      <c r="AF98" s="84">
        <v>821.37400000000002</v>
      </c>
      <c r="AG98" s="115">
        <v>1042.4259999999999</v>
      </c>
      <c r="AH98" s="115">
        <v>692.42200000000003</v>
      </c>
      <c r="AI98" s="116">
        <v>1020.0940000000001</v>
      </c>
      <c r="AJ98" s="358">
        <v>1670.2020000000005</v>
      </c>
      <c r="AK98" s="116">
        <v>1872.1769999999995</v>
      </c>
      <c r="AL98" s="116">
        <v>1604.9650000000001</v>
      </c>
      <c r="AM98" s="115">
        <v>2680.5369999999989</v>
      </c>
      <c r="AN98" s="115">
        <v>2049.9879999999998</v>
      </c>
      <c r="AO98" s="115">
        <v>2364.8470000000002</v>
      </c>
      <c r="AP98" s="115">
        <v>2835.1019999999999</v>
      </c>
    </row>
    <row r="99" spans="2:42" s="70" customFormat="1" ht="15.6" customHeight="1" x14ac:dyDescent="0.25">
      <c r="B99" s="75"/>
      <c r="C99" s="81"/>
      <c r="D99" s="75" t="s">
        <v>597</v>
      </c>
      <c r="E99" s="81" t="s">
        <v>598</v>
      </c>
      <c r="F99" s="96" t="s">
        <v>6</v>
      </c>
      <c r="G99" s="96" t="s">
        <v>6</v>
      </c>
      <c r="H99" s="96" t="s">
        <v>6</v>
      </c>
      <c r="I99" s="96" t="s">
        <v>6</v>
      </c>
      <c r="J99" s="96" t="s">
        <v>6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4">
        <v>1.806</v>
      </c>
      <c r="Q99" s="81">
        <v>0</v>
      </c>
      <c r="R99" s="81">
        <v>0</v>
      </c>
      <c r="S99" s="81">
        <v>0</v>
      </c>
      <c r="T99" s="88" t="s">
        <v>405</v>
      </c>
      <c r="U99" s="81">
        <v>0</v>
      </c>
      <c r="V99" s="81">
        <v>0</v>
      </c>
      <c r="W99" s="81">
        <v>0</v>
      </c>
      <c r="X99" s="81">
        <v>0</v>
      </c>
      <c r="Y99" s="81">
        <v>0</v>
      </c>
      <c r="Z99" s="81">
        <v>0</v>
      </c>
      <c r="AA99" s="81">
        <v>0</v>
      </c>
      <c r="AB99" s="131">
        <v>0</v>
      </c>
      <c r="AC99" s="109">
        <v>0</v>
      </c>
      <c r="AD99" s="84">
        <v>4.1970000000000001</v>
      </c>
      <c r="AE99" s="86">
        <v>0</v>
      </c>
      <c r="AF99" s="131">
        <v>0</v>
      </c>
      <c r="AG99" s="124" t="s">
        <v>405</v>
      </c>
      <c r="AH99" s="117">
        <v>0</v>
      </c>
      <c r="AI99" s="116">
        <v>15.885</v>
      </c>
      <c r="AJ99" s="378">
        <v>0</v>
      </c>
      <c r="AK99" s="116">
        <v>0.57599999999999996</v>
      </c>
      <c r="AL99" s="116">
        <v>20.581</v>
      </c>
      <c r="AM99" s="115">
        <v>2.3050000000000002</v>
      </c>
      <c r="AN99" s="115">
        <v>8.9670000000000005</v>
      </c>
      <c r="AO99" s="117">
        <v>0</v>
      </c>
      <c r="AP99" s="115">
        <v>2.5379999999999998</v>
      </c>
    </row>
    <row r="100" spans="2:42" s="70" customFormat="1" ht="15.6" customHeight="1" x14ac:dyDescent="0.25">
      <c r="B100" s="75"/>
      <c r="C100" s="81"/>
      <c r="D100" s="75" t="s">
        <v>599</v>
      </c>
      <c r="E100" s="81" t="s">
        <v>600</v>
      </c>
      <c r="F100" s="96" t="s">
        <v>6</v>
      </c>
      <c r="G100" s="96" t="s">
        <v>6</v>
      </c>
      <c r="H100" s="96" t="s">
        <v>6</v>
      </c>
      <c r="I100" s="96" t="s">
        <v>6</v>
      </c>
      <c r="J100" s="96" t="s">
        <v>6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84">
        <v>7.2889999999999997</v>
      </c>
      <c r="T100" s="84">
        <v>0.77200000000000002</v>
      </c>
      <c r="U100" s="81">
        <v>0</v>
      </c>
      <c r="V100" s="84">
        <v>1.1240000000000001</v>
      </c>
      <c r="W100" s="81">
        <v>0</v>
      </c>
      <c r="X100" s="81">
        <v>0</v>
      </c>
      <c r="Y100" s="81">
        <v>0</v>
      </c>
      <c r="Z100" s="81">
        <v>0</v>
      </c>
      <c r="AA100" s="81">
        <v>0</v>
      </c>
      <c r="AB100" s="131" t="s">
        <v>405</v>
      </c>
      <c r="AC100" s="109">
        <v>0</v>
      </c>
      <c r="AD100" s="81">
        <v>0</v>
      </c>
      <c r="AE100" s="86">
        <v>2.0819999999999999</v>
      </c>
      <c r="AF100" s="84">
        <v>0.90400000000000003</v>
      </c>
      <c r="AG100" s="115">
        <v>1.7729999999999999</v>
      </c>
      <c r="AH100" s="115">
        <v>12.638999999999999</v>
      </c>
      <c r="AI100" s="116">
        <v>44.618000000000002</v>
      </c>
      <c r="AJ100" s="358">
        <v>81.622</v>
      </c>
      <c r="AK100" s="116">
        <v>11.942</v>
      </c>
      <c r="AL100" s="116">
        <v>9.2720000000000002</v>
      </c>
      <c r="AM100" s="115">
        <v>11.155000000000001</v>
      </c>
      <c r="AN100" s="115">
        <v>32.018000000000001</v>
      </c>
      <c r="AO100" s="115">
        <v>33.33</v>
      </c>
      <c r="AP100" s="115">
        <v>10.323</v>
      </c>
    </row>
    <row r="101" spans="2:42" s="70" customFormat="1" ht="15.6" customHeight="1" x14ac:dyDescent="0.25">
      <c r="B101" s="75"/>
      <c r="C101" s="81"/>
      <c r="D101" s="75" t="s">
        <v>601</v>
      </c>
      <c r="E101" s="81" t="s">
        <v>602</v>
      </c>
      <c r="F101" s="96" t="s">
        <v>6</v>
      </c>
      <c r="G101" s="96" t="s">
        <v>6</v>
      </c>
      <c r="H101" s="96" t="s">
        <v>6</v>
      </c>
      <c r="I101" s="96" t="s">
        <v>6</v>
      </c>
      <c r="J101" s="96" t="s">
        <v>6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81">
        <v>0</v>
      </c>
      <c r="T101" s="81">
        <v>0</v>
      </c>
      <c r="U101" s="81">
        <v>0</v>
      </c>
      <c r="V101" s="81">
        <v>0</v>
      </c>
      <c r="W101" s="81">
        <v>0</v>
      </c>
      <c r="X101" s="81">
        <v>0</v>
      </c>
      <c r="Y101" s="81">
        <v>0</v>
      </c>
      <c r="Z101" s="81">
        <v>0</v>
      </c>
      <c r="AA101" s="81">
        <v>0</v>
      </c>
      <c r="AB101" s="107">
        <v>5.141</v>
      </c>
      <c r="AC101" s="109">
        <v>0</v>
      </c>
      <c r="AD101" s="81">
        <v>0</v>
      </c>
      <c r="AE101" s="88" t="s">
        <v>405</v>
      </c>
      <c r="AF101" s="86">
        <v>0</v>
      </c>
      <c r="AG101" s="124">
        <v>0</v>
      </c>
      <c r="AH101" s="124">
        <v>0</v>
      </c>
      <c r="AI101" s="124">
        <v>0</v>
      </c>
      <c r="AJ101" s="378" t="s">
        <v>405</v>
      </c>
      <c r="AK101" s="124" t="s">
        <v>405</v>
      </c>
      <c r="AL101" s="116" t="s">
        <v>405</v>
      </c>
      <c r="AM101" s="116" t="s">
        <v>405</v>
      </c>
      <c r="AN101" s="124" t="s">
        <v>405</v>
      </c>
      <c r="AO101" s="117">
        <v>0</v>
      </c>
      <c r="AP101" s="117">
        <v>0</v>
      </c>
    </row>
    <row r="102" spans="2:42" s="70" customFormat="1" ht="15.6" customHeight="1" x14ac:dyDescent="0.25">
      <c r="B102" s="75"/>
      <c r="C102" s="81"/>
      <c r="D102" s="75" t="s">
        <v>603</v>
      </c>
      <c r="E102" s="81" t="s">
        <v>604</v>
      </c>
      <c r="F102" s="96" t="s">
        <v>6</v>
      </c>
      <c r="G102" s="96" t="s">
        <v>6</v>
      </c>
      <c r="H102" s="96" t="s">
        <v>6</v>
      </c>
      <c r="I102" s="96" t="s">
        <v>6</v>
      </c>
      <c r="J102" s="96" t="s">
        <v>6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1">
        <v>0</v>
      </c>
      <c r="W102" s="81">
        <v>0</v>
      </c>
      <c r="X102" s="81">
        <v>0</v>
      </c>
      <c r="Y102" s="81">
        <v>0</v>
      </c>
      <c r="Z102" s="81">
        <v>0</v>
      </c>
      <c r="AA102" s="81">
        <v>0</v>
      </c>
      <c r="AB102" s="131">
        <v>0</v>
      </c>
      <c r="AC102" s="109">
        <v>0</v>
      </c>
      <c r="AD102" s="81">
        <v>0</v>
      </c>
      <c r="AE102" s="88">
        <v>5.125</v>
      </c>
      <c r="AF102" s="81">
        <v>0</v>
      </c>
      <c r="AG102" s="124">
        <v>0</v>
      </c>
      <c r="AH102" s="124">
        <v>0</v>
      </c>
      <c r="AI102" s="124">
        <v>0</v>
      </c>
      <c r="AJ102" s="378">
        <v>0</v>
      </c>
      <c r="AK102" s="124">
        <v>0</v>
      </c>
      <c r="AL102" s="117">
        <v>0</v>
      </c>
      <c r="AM102" s="115">
        <v>0.51</v>
      </c>
      <c r="AN102" s="117">
        <v>0</v>
      </c>
      <c r="AO102" s="115">
        <v>1.4570000000000001</v>
      </c>
      <c r="AP102" s="115">
        <v>1.6830000000000001</v>
      </c>
    </row>
    <row r="103" spans="2:42" s="70" customFormat="1" ht="15.6" customHeight="1" x14ac:dyDescent="0.25">
      <c r="B103" s="75"/>
      <c r="C103" s="81"/>
      <c r="D103" s="75" t="s">
        <v>605</v>
      </c>
      <c r="E103" s="81" t="s">
        <v>606</v>
      </c>
      <c r="F103" s="96" t="s">
        <v>6</v>
      </c>
      <c r="G103" s="96" t="s">
        <v>6</v>
      </c>
      <c r="H103" s="96" t="s">
        <v>6</v>
      </c>
      <c r="I103" s="96" t="s">
        <v>6</v>
      </c>
      <c r="J103" s="96" t="s">
        <v>6</v>
      </c>
      <c r="K103" s="84">
        <v>8.1219999999999999</v>
      </c>
      <c r="L103" s="84">
        <v>10.976000000000001</v>
      </c>
      <c r="M103" s="84">
        <v>11.734999999999999</v>
      </c>
      <c r="N103" s="88" t="s">
        <v>405</v>
      </c>
      <c r="O103" s="84">
        <v>1.742</v>
      </c>
      <c r="P103" s="84">
        <v>3.3540000000000001</v>
      </c>
      <c r="Q103" s="84">
        <v>3.3370000000000002</v>
      </c>
      <c r="R103" s="84">
        <v>24.507999999999999</v>
      </c>
      <c r="S103" s="84">
        <v>14.987</v>
      </c>
      <c r="T103" s="84">
        <v>34.542000000000002</v>
      </c>
      <c r="U103" s="84">
        <v>90.138999999999996</v>
      </c>
      <c r="V103" s="84">
        <v>80.617999999999995</v>
      </c>
      <c r="W103" s="84">
        <v>11.141999999999999</v>
      </c>
      <c r="X103" s="84">
        <v>9.6069999999999993</v>
      </c>
      <c r="Y103" s="84">
        <v>28.452999999999999</v>
      </c>
      <c r="Z103" s="84">
        <v>77.66</v>
      </c>
      <c r="AA103" s="84">
        <v>132.39400000000001</v>
      </c>
      <c r="AB103" s="107">
        <v>190.01499999999999</v>
      </c>
      <c r="AC103" s="107">
        <v>270.77800000000002</v>
      </c>
      <c r="AD103" s="84">
        <v>424.41300000000001</v>
      </c>
      <c r="AE103" s="84">
        <v>522.86099999999999</v>
      </c>
      <c r="AF103" s="84">
        <v>260.51799999999997</v>
      </c>
      <c r="AG103" s="115">
        <v>1163.462</v>
      </c>
      <c r="AH103" s="115">
        <v>629.01500000000021</v>
      </c>
      <c r="AI103" s="115">
        <v>717.75199999999973</v>
      </c>
      <c r="AJ103" s="357">
        <v>1089.3970000000002</v>
      </c>
      <c r="AK103" s="115">
        <v>493.00499999999994</v>
      </c>
      <c r="AL103" s="115">
        <v>599.40300000000002</v>
      </c>
      <c r="AM103" s="115">
        <v>585.91899999999998</v>
      </c>
      <c r="AN103" s="115">
        <v>783.19200000000001</v>
      </c>
      <c r="AO103" s="115">
        <v>912.87099999999998</v>
      </c>
      <c r="AP103" s="115">
        <v>686.61300000000006</v>
      </c>
    </row>
    <row r="104" spans="2:42" s="70" customFormat="1" ht="15.6" customHeight="1" x14ac:dyDescent="0.25">
      <c r="B104" s="75"/>
      <c r="C104" s="81"/>
      <c r="D104" s="75" t="s">
        <v>607</v>
      </c>
      <c r="E104" s="81" t="s">
        <v>608</v>
      </c>
      <c r="F104" s="96" t="s">
        <v>6</v>
      </c>
      <c r="G104" s="96" t="s">
        <v>6</v>
      </c>
      <c r="H104" s="96" t="s">
        <v>6</v>
      </c>
      <c r="I104" s="96" t="s">
        <v>6</v>
      </c>
      <c r="J104" s="96" t="s">
        <v>6</v>
      </c>
      <c r="K104" s="81">
        <v>0</v>
      </c>
      <c r="L104" s="81">
        <v>0</v>
      </c>
      <c r="M104" s="84">
        <v>5.5</v>
      </c>
      <c r="N104" s="84">
        <v>2.5590000000000002</v>
      </c>
      <c r="O104" s="84">
        <v>10.374000000000001</v>
      </c>
      <c r="P104" s="84">
        <v>2.8119999999999998</v>
      </c>
      <c r="Q104" s="88" t="s">
        <v>405</v>
      </c>
      <c r="R104" s="84">
        <v>17.581</v>
      </c>
      <c r="S104" s="84">
        <v>10.677</v>
      </c>
      <c r="T104" s="84">
        <v>5.4749999999999996</v>
      </c>
      <c r="U104" s="84">
        <v>35.485999999999997</v>
      </c>
      <c r="V104" s="84">
        <v>50.42</v>
      </c>
      <c r="W104" s="84">
        <v>3.7709999999999999</v>
      </c>
      <c r="X104" s="84">
        <v>2.9630000000000001</v>
      </c>
      <c r="Y104" s="84">
        <v>1.661</v>
      </c>
      <c r="Z104" s="84">
        <v>54.021000000000001</v>
      </c>
      <c r="AA104" s="84">
        <v>16.167999999999999</v>
      </c>
      <c r="AB104" s="107">
        <v>719.96900000000005</v>
      </c>
      <c r="AC104" s="107">
        <v>947.255</v>
      </c>
      <c r="AD104" s="84">
        <v>1087.096</v>
      </c>
      <c r="AE104" s="84">
        <v>918.048</v>
      </c>
      <c r="AF104" s="84">
        <v>324.16899999999998</v>
      </c>
      <c r="AG104" s="115">
        <v>657.12699999999995</v>
      </c>
      <c r="AH104" s="115">
        <v>273.476</v>
      </c>
      <c r="AI104" s="115">
        <v>877.54899999999998</v>
      </c>
      <c r="AJ104" s="357">
        <v>1048.681</v>
      </c>
      <c r="AK104" s="115">
        <v>950.15600000000018</v>
      </c>
      <c r="AL104" s="115">
        <v>1053.021</v>
      </c>
      <c r="AM104" s="115">
        <v>1301.5690000000009</v>
      </c>
      <c r="AN104" s="115">
        <v>1468.4929999999999</v>
      </c>
      <c r="AO104" s="115">
        <v>1834.875</v>
      </c>
      <c r="AP104" s="115">
        <v>1625.2809999999999</v>
      </c>
    </row>
    <row r="105" spans="2:42" s="70" customFormat="1" ht="15.6" customHeight="1" x14ac:dyDescent="0.25">
      <c r="B105" s="2" t="s">
        <v>609</v>
      </c>
      <c r="C105" s="78" t="s">
        <v>610</v>
      </c>
      <c r="D105" s="78"/>
      <c r="E105" s="78"/>
      <c r="F105" s="95" t="s">
        <v>6</v>
      </c>
      <c r="G105" s="95" t="s">
        <v>6</v>
      </c>
      <c r="H105" s="95" t="s">
        <v>6</v>
      </c>
      <c r="I105" s="95" t="s">
        <v>6</v>
      </c>
      <c r="J105" s="95" t="s">
        <v>6</v>
      </c>
      <c r="K105" s="79">
        <v>170.13400000000001</v>
      </c>
      <c r="L105" s="79">
        <v>267.44299999999998</v>
      </c>
      <c r="M105" s="79">
        <v>1660.3</v>
      </c>
      <c r="N105" s="79">
        <v>539.85</v>
      </c>
      <c r="O105" s="79">
        <v>5044.8649999999998</v>
      </c>
      <c r="P105" s="79">
        <v>852.13400000000001</v>
      </c>
      <c r="Q105" s="79">
        <v>578.60400000000004</v>
      </c>
      <c r="R105" s="79">
        <v>1244.731</v>
      </c>
      <c r="S105" s="79">
        <v>1867.9850000000001</v>
      </c>
      <c r="T105" s="79">
        <v>1817.268</v>
      </c>
      <c r="U105" s="79">
        <v>5494.23</v>
      </c>
      <c r="V105" s="79">
        <v>4777.8420000000006</v>
      </c>
      <c r="W105" s="79">
        <v>610.02</v>
      </c>
      <c r="X105" s="79">
        <v>1127.4670000000001</v>
      </c>
      <c r="Y105" s="79">
        <v>2031.3229999999999</v>
      </c>
      <c r="Z105" s="79">
        <v>10326.819</v>
      </c>
      <c r="AA105" s="79">
        <v>8163.19</v>
      </c>
      <c r="AB105" s="128">
        <v>6713.6980000000003</v>
      </c>
      <c r="AC105" s="128">
        <v>8821.61</v>
      </c>
      <c r="AD105" s="79">
        <v>18612.027000000002</v>
      </c>
      <c r="AE105" s="79">
        <v>12609.09</v>
      </c>
      <c r="AF105" s="79">
        <v>37110.775000000001</v>
      </c>
      <c r="AG105" s="114">
        <v>22047.091999999997</v>
      </c>
      <c r="AH105" s="114">
        <v>16316.586000000001</v>
      </c>
      <c r="AI105" s="114">
        <v>22939.500999999993</v>
      </c>
      <c r="AJ105" s="372">
        <v>35261.304000000011</v>
      </c>
      <c r="AK105" s="114">
        <v>28843.663999999993</v>
      </c>
      <c r="AL105" s="114">
        <v>30740.924000000021</v>
      </c>
      <c r="AM105" s="114">
        <v>39245.060999999994</v>
      </c>
      <c r="AN105" s="114">
        <v>58035.413</v>
      </c>
      <c r="AO105" s="114">
        <v>62651.182000000001</v>
      </c>
      <c r="AP105" s="114">
        <v>52900.341</v>
      </c>
    </row>
    <row r="106" spans="2:42" s="70" customFormat="1" ht="15.6" customHeight="1" x14ac:dyDescent="0.25">
      <c r="B106" s="75"/>
      <c r="C106" s="81"/>
      <c r="D106" s="75" t="s">
        <v>611</v>
      </c>
      <c r="E106" s="81" t="s">
        <v>612</v>
      </c>
      <c r="F106" s="96" t="s">
        <v>6</v>
      </c>
      <c r="G106" s="96" t="s">
        <v>6</v>
      </c>
      <c r="H106" s="96" t="s">
        <v>6</v>
      </c>
      <c r="I106" s="96" t="s">
        <v>6</v>
      </c>
      <c r="J106" s="96" t="s">
        <v>6</v>
      </c>
      <c r="K106" s="84">
        <v>51.905000000000001</v>
      </c>
      <c r="L106" s="84">
        <v>189.89</v>
      </c>
      <c r="M106" s="84">
        <v>1162.6489999999999</v>
      </c>
      <c r="N106" s="84">
        <v>199.249</v>
      </c>
      <c r="O106" s="84">
        <v>432.62099999999998</v>
      </c>
      <c r="P106" s="84">
        <v>280.935</v>
      </c>
      <c r="Q106" s="84">
        <v>263.53199999999998</v>
      </c>
      <c r="R106" s="84">
        <v>941.36099999999999</v>
      </c>
      <c r="S106" s="84">
        <v>1253.8510000000001</v>
      </c>
      <c r="T106" s="84">
        <v>1157.046</v>
      </c>
      <c r="U106" s="84">
        <v>4705.7209999999995</v>
      </c>
      <c r="V106" s="84">
        <v>2847.34</v>
      </c>
      <c r="W106" s="84">
        <v>360.47199999999998</v>
      </c>
      <c r="X106" s="84">
        <v>603.995</v>
      </c>
      <c r="Y106" s="84">
        <v>1247.788</v>
      </c>
      <c r="Z106" s="84">
        <v>8352.4959999999992</v>
      </c>
      <c r="AA106" s="84">
        <v>2871.7489999999998</v>
      </c>
      <c r="AB106" s="107">
        <v>4935.6310000000003</v>
      </c>
      <c r="AC106" s="107">
        <v>5012.5060000000003</v>
      </c>
      <c r="AD106" s="84">
        <v>12347.597</v>
      </c>
      <c r="AE106" s="84">
        <v>7779.1959999999999</v>
      </c>
      <c r="AF106" s="84">
        <v>29803.548999999999</v>
      </c>
      <c r="AG106" s="115">
        <v>16716.370999999999</v>
      </c>
      <c r="AH106" s="115">
        <v>13559.695000000002</v>
      </c>
      <c r="AI106" s="115">
        <v>18522.741999999991</v>
      </c>
      <c r="AJ106" s="357">
        <v>24844.277000000013</v>
      </c>
      <c r="AK106" s="115">
        <v>19413.298000000013</v>
      </c>
      <c r="AL106" s="115">
        <v>20788.35000000002</v>
      </c>
      <c r="AM106" s="115">
        <v>26767.940999999999</v>
      </c>
      <c r="AN106" s="115">
        <v>39811.506999999998</v>
      </c>
      <c r="AO106" s="115">
        <v>43324.847000000002</v>
      </c>
      <c r="AP106" s="115">
        <v>38052.019</v>
      </c>
    </row>
    <row r="107" spans="2:42" s="70" customFormat="1" ht="15.6" customHeight="1" x14ac:dyDescent="0.25">
      <c r="B107" s="75"/>
      <c r="C107" s="81"/>
      <c r="D107" s="75" t="s">
        <v>613</v>
      </c>
      <c r="E107" s="82" t="s">
        <v>614</v>
      </c>
      <c r="F107" s="96" t="s">
        <v>6</v>
      </c>
      <c r="G107" s="96" t="s">
        <v>6</v>
      </c>
      <c r="H107" s="96" t="s">
        <v>6</v>
      </c>
      <c r="I107" s="96" t="s">
        <v>6</v>
      </c>
      <c r="J107" s="96" t="s">
        <v>6</v>
      </c>
      <c r="K107" s="84">
        <v>118.229</v>
      </c>
      <c r="L107" s="84">
        <v>77.552999999999997</v>
      </c>
      <c r="M107" s="84">
        <v>497.65100000000001</v>
      </c>
      <c r="N107" s="84">
        <v>340.601</v>
      </c>
      <c r="O107" s="84">
        <v>4612.2439999999997</v>
      </c>
      <c r="P107" s="84">
        <v>571.19899999999996</v>
      </c>
      <c r="Q107" s="84">
        <v>315.072</v>
      </c>
      <c r="R107" s="84">
        <v>303.37</v>
      </c>
      <c r="S107" s="84">
        <v>614.13400000000001</v>
      </c>
      <c r="T107" s="84">
        <v>660.22199999999998</v>
      </c>
      <c r="U107" s="84">
        <v>788.50900000000001</v>
      </c>
      <c r="V107" s="84">
        <v>1930.502</v>
      </c>
      <c r="W107" s="84">
        <v>249.548</v>
      </c>
      <c r="X107" s="84">
        <v>523.47199999999998</v>
      </c>
      <c r="Y107" s="84">
        <v>783.53499999999997</v>
      </c>
      <c r="Z107" s="84">
        <v>1974.3230000000001</v>
      </c>
      <c r="AA107" s="107">
        <v>5291.4409999999998</v>
      </c>
      <c r="AB107" s="107">
        <v>1778.067</v>
      </c>
      <c r="AC107" s="107">
        <v>3809.1039999999998</v>
      </c>
      <c r="AD107" s="84">
        <v>6264.43</v>
      </c>
      <c r="AE107" s="84">
        <v>4829.8940000000002</v>
      </c>
      <c r="AF107" s="84">
        <v>7307.2259999999997</v>
      </c>
      <c r="AG107" s="115">
        <v>5330.7209999999995</v>
      </c>
      <c r="AH107" s="115">
        <v>2756.8909999999992</v>
      </c>
      <c r="AI107" s="115">
        <v>4416.7590000000009</v>
      </c>
      <c r="AJ107" s="357">
        <v>10417.026999999998</v>
      </c>
      <c r="AK107" s="115">
        <v>9430.366</v>
      </c>
      <c r="AL107" s="115">
        <v>9952.5740000000023</v>
      </c>
      <c r="AM107" s="115">
        <v>12477.12</v>
      </c>
      <c r="AN107" s="115">
        <v>18223.905999999999</v>
      </c>
      <c r="AO107" s="115">
        <v>19326.334999999999</v>
      </c>
      <c r="AP107" s="115">
        <v>14848.322</v>
      </c>
    </row>
    <row r="108" spans="2:42" s="70" customFormat="1" ht="15.6" customHeight="1" x14ac:dyDescent="0.25">
      <c r="B108" s="2" t="s">
        <v>615</v>
      </c>
      <c r="C108" s="648" t="s">
        <v>616</v>
      </c>
      <c r="D108" s="648"/>
      <c r="E108" s="648"/>
      <c r="F108" s="95" t="s">
        <v>6</v>
      </c>
      <c r="G108" s="95" t="s">
        <v>6</v>
      </c>
      <c r="H108" s="95" t="s">
        <v>6</v>
      </c>
      <c r="I108" s="95" t="s">
        <v>6</v>
      </c>
      <c r="J108" s="95" t="s">
        <v>6</v>
      </c>
      <c r="K108" s="79">
        <v>342.54899999999998</v>
      </c>
      <c r="L108" s="79">
        <v>52678.481</v>
      </c>
      <c r="M108" s="79">
        <v>1211.77</v>
      </c>
      <c r="N108" s="79">
        <v>58.129999999999995</v>
      </c>
      <c r="O108" s="79">
        <v>719.38800000000003</v>
      </c>
      <c r="P108" s="79">
        <v>22.603999999999999</v>
      </c>
      <c r="Q108" s="79">
        <v>317.90099999999995</v>
      </c>
      <c r="R108" s="79">
        <v>1332.6730000000002</v>
      </c>
      <c r="S108" s="79">
        <v>412.11199999999997</v>
      </c>
      <c r="T108" s="79">
        <v>519.40599999999995</v>
      </c>
      <c r="U108" s="79">
        <v>1959.664</v>
      </c>
      <c r="V108" s="79">
        <v>2999.1379999999999</v>
      </c>
      <c r="W108" s="79">
        <v>238.13</v>
      </c>
      <c r="X108" s="79">
        <v>246.566</v>
      </c>
      <c r="Y108" s="79">
        <v>990.25099999999998</v>
      </c>
      <c r="Z108" s="79">
        <v>2477.5549999999998</v>
      </c>
      <c r="AA108" s="79">
        <v>3343.6280000000002</v>
      </c>
      <c r="AB108" s="128">
        <v>569.06299999999999</v>
      </c>
      <c r="AC108" s="128">
        <v>1839.5219999999999</v>
      </c>
      <c r="AD108" s="79">
        <v>2502.2509999999997</v>
      </c>
      <c r="AE108" s="79">
        <v>1348.269</v>
      </c>
      <c r="AF108" s="79">
        <v>6359.4209999999994</v>
      </c>
      <c r="AG108" s="114">
        <v>4142.3590000000004</v>
      </c>
      <c r="AH108" s="114">
        <v>1506.6750000000002</v>
      </c>
      <c r="AI108" s="114">
        <v>1540.9859999999999</v>
      </c>
      <c r="AJ108" s="372">
        <v>4430.4310000000005</v>
      </c>
      <c r="AK108" s="114">
        <v>3558.0449999999996</v>
      </c>
      <c r="AL108" s="114">
        <v>4274.1719999999987</v>
      </c>
      <c r="AM108" s="114">
        <v>6449.326</v>
      </c>
      <c r="AN108" s="114">
        <v>10578.648999999999</v>
      </c>
      <c r="AO108" s="114">
        <v>9642.7049999999999</v>
      </c>
      <c r="AP108" s="114">
        <v>9670.5090000000018</v>
      </c>
    </row>
    <row r="109" spans="2:42" s="70" customFormat="1" ht="15.6" customHeight="1" x14ac:dyDescent="0.25">
      <c r="B109" s="75"/>
      <c r="C109" s="81"/>
      <c r="D109" s="75" t="s">
        <v>617</v>
      </c>
      <c r="E109" s="82" t="s">
        <v>618</v>
      </c>
      <c r="F109" s="96" t="s">
        <v>6</v>
      </c>
      <c r="G109" s="96" t="s">
        <v>6</v>
      </c>
      <c r="H109" s="96" t="s">
        <v>6</v>
      </c>
      <c r="I109" s="96" t="s">
        <v>6</v>
      </c>
      <c r="J109" s="96" t="s">
        <v>6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4">
        <v>61.533999999999999</v>
      </c>
      <c r="S109" s="81">
        <v>0</v>
      </c>
      <c r="T109" s="81">
        <v>0</v>
      </c>
      <c r="U109" s="84">
        <v>4.24</v>
      </c>
      <c r="V109" s="81">
        <v>0</v>
      </c>
      <c r="W109" s="81">
        <v>0</v>
      </c>
      <c r="X109" s="81">
        <v>0</v>
      </c>
      <c r="Y109" s="84">
        <v>21.25</v>
      </c>
      <c r="Z109" s="84">
        <v>26.83</v>
      </c>
      <c r="AA109" s="86">
        <v>46.104999999999997</v>
      </c>
      <c r="AB109" s="107">
        <v>43.189</v>
      </c>
      <c r="AC109" s="107">
        <v>833.01</v>
      </c>
      <c r="AD109" s="86">
        <v>122.477</v>
      </c>
      <c r="AE109" s="86">
        <v>238.03700000000001</v>
      </c>
      <c r="AF109" s="84">
        <v>511.41800000000001</v>
      </c>
      <c r="AG109" s="124">
        <v>162.75800000000001</v>
      </c>
      <c r="AH109" s="115">
        <v>140.34500000000003</v>
      </c>
      <c r="AI109" s="115">
        <v>120.202</v>
      </c>
      <c r="AJ109" s="357">
        <v>68.11999999999999</v>
      </c>
      <c r="AK109" s="115">
        <v>107.43300000000001</v>
      </c>
      <c r="AL109" s="115">
        <v>186.93899999999999</v>
      </c>
      <c r="AM109" s="115">
        <v>169.82400000000001</v>
      </c>
      <c r="AN109" s="115">
        <v>69.730999999999995</v>
      </c>
      <c r="AO109" s="115">
        <v>53.798999999999999</v>
      </c>
      <c r="AP109" s="115">
        <v>45.387999999999998</v>
      </c>
    </row>
    <row r="110" spans="2:42" s="70" customFormat="1" ht="15.6" customHeight="1" x14ac:dyDescent="0.25">
      <c r="B110" s="75"/>
      <c r="C110" s="81"/>
      <c r="D110" s="75" t="s">
        <v>619</v>
      </c>
      <c r="E110" s="81" t="s">
        <v>620</v>
      </c>
      <c r="F110" s="96" t="s">
        <v>6</v>
      </c>
      <c r="G110" s="96" t="s">
        <v>6</v>
      </c>
      <c r="H110" s="96" t="s">
        <v>6</v>
      </c>
      <c r="I110" s="96" t="s">
        <v>6</v>
      </c>
      <c r="J110" s="96" t="s">
        <v>6</v>
      </c>
      <c r="K110" s="84">
        <v>28.001000000000001</v>
      </c>
      <c r="L110" s="84">
        <v>48.064</v>
      </c>
      <c r="M110" s="84">
        <v>52.34</v>
      </c>
      <c r="N110" s="84">
        <v>4.26</v>
      </c>
      <c r="O110" s="84">
        <v>1.216</v>
      </c>
      <c r="P110" s="84">
        <v>15.62</v>
      </c>
      <c r="Q110" s="84">
        <v>17.917000000000002</v>
      </c>
      <c r="R110" s="84">
        <v>500.11200000000002</v>
      </c>
      <c r="S110" s="84">
        <v>261.88</v>
      </c>
      <c r="T110" s="84">
        <v>517.90599999999995</v>
      </c>
      <c r="U110" s="84">
        <v>1955.424</v>
      </c>
      <c r="V110" s="84">
        <v>1016.6079999999999</v>
      </c>
      <c r="W110" s="84">
        <v>238.13</v>
      </c>
      <c r="X110" s="84">
        <v>246.566</v>
      </c>
      <c r="Y110" s="84">
        <v>438.20100000000002</v>
      </c>
      <c r="Z110" s="84">
        <v>2438.69</v>
      </c>
      <c r="AA110" s="84">
        <v>3297.5230000000001</v>
      </c>
      <c r="AB110" s="107">
        <v>525.67399999999998</v>
      </c>
      <c r="AC110" s="107">
        <v>1006.5119999999999</v>
      </c>
      <c r="AD110" s="84">
        <v>2379.7739999999999</v>
      </c>
      <c r="AE110" s="84">
        <v>1107.472</v>
      </c>
      <c r="AF110" s="84">
        <v>5848.0029999999997</v>
      </c>
      <c r="AG110" s="115">
        <v>3829.6010000000001</v>
      </c>
      <c r="AH110" s="115">
        <v>1365.8000000000002</v>
      </c>
      <c r="AI110" s="115">
        <v>1417.107</v>
      </c>
      <c r="AJ110" s="357">
        <v>4355.9250000000002</v>
      </c>
      <c r="AK110" s="115">
        <v>3449.5589999999997</v>
      </c>
      <c r="AL110" s="115">
        <v>4072.1949999999993</v>
      </c>
      <c r="AM110" s="115">
        <v>6266.7710000000006</v>
      </c>
      <c r="AN110" s="115">
        <v>10029.411</v>
      </c>
      <c r="AO110" s="115">
        <v>9444.4439999999995</v>
      </c>
      <c r="AP110" s="115">
        <v>9071.0300000000007</v>
      </c>
    </row>
    <row r="111" spans="2:42" s="70" customFormat="1" ht="15.6" customHeight="1" x14ac:dyDescent="0.25">
      <c r="B111" s="75"/>
      <c r="C111" s="81"/>
      <c r="D111" s="75" t="s">
        <v>621</v>
      </c>
      <c r="E111" s="81" t="s">
        <v>622</v>
      </c>
      <c r="F111" s="96" t="s">
        <v>6</v>
      </c>
      <c r="G111" s="96" t="s">
        <v>6</v>
      </c>
      <c r="H111" s="96" t="s">
        <v>6</v>
      </c>
      <c r="I111" s="96" t="s">
        <v>6</v>
      </c>
      <c r="J111" s="96" t="s">
        <v>6</v>
      </c>
      <c r="K111" s="84">
        <v>294.55599999999998</v>
      </c>
      <c r="L111" s="84">
        <v>52623.58</v>
      </c>
      <c r="M111" s="81">
        <v>0</v>
      </c>
      <c r="N111" s="84">
        <v>53.87</v>
      </c>
      <c r="O111" s="81">
        <v>0</v>
      </c>
      <c r="P111" s="81">
        <v>0</v>
      </c>
      <c r="Q111" s="81">
        <v>0</v>
      </c>
      <c r="R111" s="81">
        <v>0</v>
      </c>
      <c r="S111" s="84">
        <v>117.991</v>
      </c>
      <c r="T111" s="84">
        <v>1.5</v>
      </c>
      <c r="U111" s="81">
        <v>0</v>
      </c>
      <c r="V111" s="81">
        <v>0</v>
      </c>
      <c r="W111" s="81">
        <v>0</v>
      </c>
      <c r="X111" s="81">
        <v>0</v>
      </c>
      <c r="Y111" s="84">
        <v>20.8</v>
      </c>
      <c r="Z111" s="84">
        <v>12.035</v>
      </c>
      <c r="AA111" s="81">
        <v>0</v>
      </c>
      <c r="AB111" s="109">
        <v>0</v>
      </c>
      <c r="AC111" s="109">
        <v>0</v>
      </c>
      <c r="AD111" s="81">
        <v>0</v>
      </c>
      <c r="AE111" s="89">
        <v>0</v>
      </c>
      <c r="AF111" s="81">
        <v>0</v>
      </c>
      <c r="AG111" s="125">
        <v>0</v>
      </c>
      <c r="AH111" s="124">
        <v>0</v>
      </c>
      <c r="AI111" s="124">
        <v>0</v>
      </c>
      <c r="AJ111" s="378" t="s">
        <v>405</v>
      </c>
      <c r="AK111" s="124" t="s">
        <v>405</v>
      </c>
      <c r="AL111" s="117">
        <v>0</v>
      </c>
      <c r="AM111" s="117">
        <v>0</v>
      </c>
      <c r="AN111" s="115">
        <v>2.7749999999999999</v>
      </c>
      <c r="AO111" s="115">
        <v>80.545000000000002</v>
      </c>
      <c r="AP111" s="118">
        <v>0</v>
      </c>
    </row>
    <row r="112" spans="2:42" s="70" customFormat="1" ht="15.6" customHeight="1" x14ac:dyDescent="0.25">
      <c r="B112" s="75"/>
      <c r="C112" s="81"/>
      <c r="D112" s="75" t="s">
        <v>623</v>
      </c>
      <c r="E112" s="81" t="s">
        <v>624</v>
      </c>
      <c r="F112" s="96" t="s">
        <v>6</v>
      </c>
      <c r="G112" s="96" t="s">
        <v>6</v>
      </c>
      <c r="H112" s="96" t="s">
        <v>6</v>
      </c>
      <c r="I112" s="96" t="s">
        <v>6</v>
      </c>
      <c r="J112" s="96" t="s">
        <v>6</v>
      </c>
      <c r="K112" s="84">
        <v>19.992000000000001</v>
      </c>
      <c r="L112" s="84">
        <v>6.8369999999999997</v>
      </c>
      <c r="M112" s="84">
        <v>1159.43</v>
      </c>
      <c r="N112" s="81">
        <v>0</v>
      </c>
      <c r="O112" s="84">
        <v>718.17200000000003</v>
      </c>
      <c r="P112" s="84">
        <v>6.984</v>
      </c>
      <c r="Q112" s="84">
        <v>299.98399999999998</v>
      </c>
      <c r="R112" s="84">
        <v>771.02700000000004</v>
      </c>
      <c r="S112" s="84">
        <v>32.241</v>
      </c>
      <c r="T112" s="81">
        <v>0</v>
      </c>
      <c r="U112" s="81">
        <v>0</v>
      </c>
      <c r="V112" s="84">
        <v>1982.53</v>
      </c>
      <c r="W112" s="81">
        <v>0</v>
      </c>
      <c r="X112" s="81">
        <v>0</v>
      </c>
      <c r="Y112" s="84">
        <v>510</v>
      </c>
      <c r="Z112" s="81">
        <v>0</v>
      </c>
      <c r="AA112" s="81">
        <v>0</v>
      </c>
      <c r="AB112" s="131" t="s">
        <v>405</v>
      </c>
      <c r="AC112" s="109">
        <v>0</v>
      </c>
      <c r="AD112" s="81">
        <v>0</v>
      </c>
      <c r="AE112" s="88">
        <v>2.76</v>
      </c>
      <c r="AF112" s="81">
        <v>0</v>
      </c>
      <c r="AG112" s="115">
        <v>150</v>
      </c>
      <c r="AH112" s="124">
        <v>0.53</v>
      </c>
      <c r="AI112" s="115">
        <v>3.677</v>
      </c>
      <c r="AJ112" s="357">
        <v>6.2549999999999999</v>
      </c>
      <c r="AK112" s="115">
        <v>0.92800000000000005</v>
      </c>
      <c r="AL112" s="115">
        <v>15.038</v>
      </c>
      <c r="AM112" s="115">
        <v>12.731</v>
      </c>
      <c r="AN112" s="115">
        <v>476.73200000000003</v>
      </c>
      <c r="AO112" s="115">
        <v>63.917000000000002</v>
      </c>
      <c r="AP112" s="115">
        <v>554.09100000000001</v>
      </c>
    </row>
    <row r="113" spans="2:42" s="70" customFormat="1" ht="15.6" customHeight="1" x14ac:dyDescent="0.25">
      <c r="B113" s="2" t="s">
        <v>625</v>
      </c>
      <c r="C113" s="78" t="s">
        <v>626</v>
      </c>
      <c r="D113" s="78"/>
      <c r="E113" s="78"/>
      <c r="F113" s="95" t="s">
        <v>6</v>
      </c>
      <c r="G113" s="95" t="s">
        <v>6</v>
      </c>
      <c r="H113" s="95" t="s">
        <v>6</v>
      </c>
      <c r="I113" s="95" t="s">
        <v>6</v>
      </c>
      <c r="J113" s="95" t="s">
        <v>6</v>
      </c>
      <c r="K113" s="79">
        <v>244.25299999999999</v>
      </c>
      <c r="L113" s="79">
        <v>17.274999999999999</v>
      </c>
      <c r="M113" s="79">
        <v>34.103000000000002</v>
      </c>
      <c r="N113" s="79">
        <v>15.926</v>
      </c>
      <c r="O113" s="79">
        <v>20.695999999999998</v>
      </c>
      <c r="P113" s="79">
        <v>19.396999999999998</v>
      </c>
      <c r="Q113" s="79">
        <v>7.0590000000000002</v>
      </c>
      <c r="R113" s="79">
        <v>34.308</v>
      </c>
      <c r="S113" s="79">
        <v>77.144999999999996</v>
      </c>
      <c r="T113" s="79">
        <v>67.861999999999995</v>
      </c>
      <c r="U113" s="79">
        <v>216.517</v>
      </c>
      <c r="V113" s="79">
        <v>418.22899999999998</v>
      </c>
      <c r="W113" s="79">
        <v>6.2320000000000002</v>
      </c>
      <c r="X113" s="79">
        <v>11.384</v>
      </c>
      <c r="Y113" s="79">
        <v>15.686</v>
      </c>
      <c r="Z113" s="79">
        <v>24.526999999999997</v>
      </c>
      <c r="AA113" s="98">
        <v>179.929</v>
      </c>
      <c r="AB113" s="128">
        <v>284.64999999999998</v>
      </c>
      <c r="AC113" s="128">
        <v>170.267</v>
      </c>
      <c r="AD113" s="79">
        <v>2102.9229999999998</v>
      </c>
      <c r="AE113" s="79">
        <v>4369.5390000000007</v>
      </c>
      <c r="AF113" s="79">
        <v>4173.3280000000004</v>
      </c>
      <c r="AG113" s="114">
        <v>7797.2510000000002</v>
      </c>
      <c r="AH113" s="114">
        <v>2288.8560000000002</v>
      </c>
      <c r="AI113" s="114">
        <v>1497.134</v>
      </c>
      <c r="AJ113" s="372">
        <v>4296.9710000000005</v>
      </c>
      <c r="AK113" s="114">
        <v>3402.7969999999978</v>
      </c>
      <c r="AL113" s="114">
        <v>11516.990999999995</v>
      </c>
      <c r="AM113" s="114">
        <v>16865.688000000006</v>
      </c>
      <c r="AN113" s="114">
        <v>25620.291000000001</v>
      </c>
      <c r="AO113" s="114">
        <v>23109.405999999999</v>
      </c>
      <c r="AP113" s="114">
        <v>28636.746999999999</v>
      </c>
    </row>
    <row r="114" spans="2:42" s="70" customFormat="1" ht="15.6" customHeight="1" x14ac:dyDescent="0.25">
      <c r="B114" s="75"/>
      <c r="C114" s="81"/>
      <c r="D114" s="75" t="s">
        <v>627</v>
      </c>
      <c r="E114" s="82" t="s">
        <v>628</v>
      </c>
      <c r="F114" s="96" t="s">
        <v>6</v>
      </c>
      <c r="G114" s="96" t="s">
        <v>6</v>
      </c>
      <c r="H114" s="96" t="s">
        <v>6</v>
      </c>
      <c r="I114" s="96" t="s">
        <v>6</v>
      </c>
      <c r="J114" s="96" t="s">
        <v>6</v>
      </c>
      <c r="K114" s="84">
        <v>244.25299999999999</v>
      </c>
      <c r="L114" s="84">
        <v>17.274999999999999</v>
      </c>
      <c r="M114" s="84">
        <v>34.103000000000002</v>
      </c>
      <c r="N114" s="84">
        <v>15.53</v>
      </c>
      <c r="O114" s="84">
        <v>20.315999999999999</v>
      </c>
      <c r="P114" s="84">
        <v>19.396999999999998</v>
      </c>
      <c r="Q114" s="84">
        <v>7.0590000000000002</v>
      </c>
      <c r="R114" s="84">
        <v>29.282</v>
      </c>
      <c r="S114" s="84">
        <v>75.399000000000001</v>
      </c>
      <c r="T114" s="84">
        <v>67.861999999999995</v>
      </c>
      <c r="U114" s="84">
        <v>208.13399999999999</v>
      </c>
      <c r="V114" s="84">
        <v>418.22899999999998</v>
      </c>
      <c r="W114" s="84">
        <v>6.2320000000000002</v>
      </c>
      <c r="X114" s="84">
        <v>11.384</v>
      </c>
      <c r="Y114" s="84">
        <v>15.606</v>
      </c>
      <c r="Z114" s="84">
        <v>22.097999999999999</v>
      </c>
      <c r="AA114" s="86">
        <v>179.77600000000001</v>
      </c>
      <c r="AB114" s="107">
        <v>284.50299999999999</v>
      </c>
      <c r="AC114" s="107">
        <v>143.827</v>
      </c>
      <c r="AD114" s="84">
        <v>2046.259</v>
      </c>
      <c r="AE114" s="84">
        <v>4328.2030000000004</v>
      </c>
      <c r="AF114" s="84">
        <v>4157.8620000000001</v>
      </c>
      <c r="AG114" s="115">
        <v>7795.0209999999997</v>
      </c>
      <c r="AH114" s="115">
        <v>2281.6260000000002</v>
      </c>
      <c r="AI114" s="115">
        <v>1494.5309999999999</v>
      </c>
      <c r="AJ114" s="357">
        <v>4248.8560000000007</v>
      </c>
      <c r="AK114" s="115">
        <v>3395.6919999999977</v>
      </c>
      <c r="AL114" s="115">
        <v>11511.310999999994</v>
      </c>
      <c r="AM114" s="115">
        <v>16804.191000000006</v>
      </c>
      <c r="AN114" s="115">
        <v>25583.460999999999</v>
      </c>
      <c r="AO114" s="115">
        <v>23081.294999999998</v>
      </c>
      <c r="AP114" s="115">
        <v>26470.484</v>
      </c>
    </row>
    <row r="115" spans="2:42" s="70" customFormat="1" ht="15.6" customHeight="1" x14ac:dyDescent="0.25">
      <c r="B115" s="75"/>
      <c r="C115" s="81"/>
      <c r="D115" s="75" t="s">
        <v>629</v>
      </c>
      <c r="E115" s="81" t="s">
        <v>630</v>
      </c>
      <c r="F115" s="96" t="s">
        <v>6</v>
      </c>
      <c r="G115" s="96" t="s">
        <v>6</v>
      </c>
      <c r="H115" s="96" t="s">
        <v>6</v>
      </c>
      <c r="I115" s="96" t="s">
        <v>6</v>
      </c>
      <c r="J115" s="96" t="s">
        <v>6</v>
      </c>
      <c r="K115" s="81">
        <v>0</v>
      </c>
      <c r="L115" s="81">
        <v>0</v>
      </c>
      <c r="M115" s="81">
        <v>0</v>
      </c>
      <c r="N115" s="88" t="s">
        <v>405</v>
      </c>
      <c r="O115" s="88" t="s">
        <v>405</v>
      </c>
      <c r="P115" s="81">
        <v>0</v>
      </c>
      <c r="Q115" s="81">
        <v>0</v>
      </c>
      <c r="R115" s="84">
        <v>5.0259999999999998</v>
      </c>
      <c r="S115" s="84">
        <v>1.746</v>
      </c>
      <c r="T115" s="81">
        <v>0</v>
      </c>
      <c r="U115" s="84">
        <v>8.3829999999999991</v>
      </c>
      <c r="V115" s="81">
        <v>0</v>
      </c>
      <c r="W115" s="81">
        <v>0</v>
      </c>
      <c r="X115" s="81">
        <v>0</v>
      </c>
      <c r="Y115" s="88" t="s">
        <v>405</v>
      </c>
      <c r="Z115" s="88" t="s">
        <v>405</v>
      </c>
      <c r="AA115" s="89" t="s">
        <v>405</v>
      </c>
      <c r="AB115" s="131" t="s">
        <v>405</v>
      </c>
      <c r="AC115" s="107">
        <v>26.44</v>
      </c>
      <c r="AD115" s="86">
        <v>55.703000000000003</v>
      </c>
      <c r="AE115" s="86">
        <v>41.235999999999997</v>
      </c>
      <c r="AF115" s="83">
        <v>15.465999999999999</v>
      </c>
      <c r="AG115" s="115">
        <v>1.9570000000000001</v>
      </c>
      <c r="AH115" s="115">
        <v>6.1050000000000004</v>
      </c>
      <c r="AI115" s="115">
        <v>2.6030000000000002</v>
      </c>
      <c r="AJ115" s="357">
        <v>20.985000000000003</v>
      </c>
      <c r="AK115" s="115">
        <v>7.1050000000000004</v>
      </c>
      <c r="AL115" s="115">
        <v>5.68</v>
      </c>
      <c r="AM115" s="115">
        <v>61.496999999999993</v>
      </c>
      <c r="AN115" s="115">
        <v>11.286</v>
      </c>
      <c r="AO115" s="115">
        <v>22.99</v>
      </c>
      <c r="AP115" s="115">
        <v>2166.2629999999999</v>
      </c>
    </row>
    <row r="116" spans="2:42" s="70" customFormat="1" ht="15.6" customHeight="1" x14ac:dyDescent="0.25">
      <c r="B116" s="75"/>
      <c r="C116" s="81"/>
      <c r="D116" s="75" t="s">
        <v>631</v>
      </c>
      <c r="E116" s="81" t="s">
        <v>632</v>
      </c>
      <c r="F116" s="96" t="s">
        <v>6</v>
      </c>
      <c r="G116" s="96" t="s">
        <v>6</v>
      </c>
      <c r="H116" s="96" t="s">
        <v>6</v>
      </c>
      <c r="I116" s="96" t="s">
        <v>6</v>
      </c>
      <c r="J116" s="96" t="s">
        <v>6</v>
      </c>
      <c r="K116" s="81">
        <v>0</v>
      </c>
      <c r="L116" s="81">
        <v>0</v>
      </c>
      <c r="M116" s="81">
        <v>0</v>
      </c>
      <c r="N116" s="81">
        <v>0</v>
      </c>
      <c r="O116" s="81">
        <v>0</v>
      </c>
      <c r="P116" s="81">
        <v>0</v>
      </c>
      <c r="Q116" s="81">
        <v>0</v>
      </c>
      <c r="R116" s="81">
        <v>0</v>
      </c>
      <c r="S116" s="81">
        <v>0</v>
      </c>
      <c r="T116" s="81">
        <v>0</v>
      </c>
      <c r="U116" s="81">
        <v>0</v>
      </c>
      <c r="V116" s="81">
        <v>0</v>
      </c>
      <c r="W116" s="81">
        <v>0</v>
      </c>
      <c r="X116" s="81">
        <v>0</v>
      </c>
      <c r="Y116" s="81">
        <v>0</v>
      </c>
      <c r="Z116" s="84">
        <v>2</v>
      </c>
      <c r="AA116" s="81">
        <v>0</v>
      </c>
      <c r="AB116" s="109">
        <v>0</v>
      </c>
      <c r="AC116" s="109">
        <v>0</v>
      </c>
      <c r="AD116" s="86">
        <v>0.96099999999999997</v>
      </c>
      <c r="AE116" s="88" t="s">
        <v>405</v>
      </c>
      <c r="AF116" s="131">
        <v>0</v>
      </c>
      <c r="AG116" s="124" t="s">
        <v>405</v>
      </c>
      <c r="AH116" s="116">
        <v>1.125</v>
      </c>
      <c r="AI116" s="117">
        <v>0</v>
      </c>
      <c r="AJ116" s="378">
        <v>27.13</v>
      </c>
      <c r="AK116" s="124">
        <v>0</v>
      </c>
      <c r="AL116" s="117">
        <v>0</v>
      </c>
      <c r="AM116" s="117">
        <v>0</v>
      </c>
      <c r="AN116" s="115">
        <v>25.544</v>
      </c>
      <c r="AO116" s="115">
        <v>5.1210000000000004</v>
      </c>
      <c r="AP116" s="118">
        <v>0</v>
      </c>
    </row>
    <row r="117" spans="2:42" s="70" customFormat="1" ht="15.6" customHeight="1" x14ac:dyDescent="0.25">
      <c r="B117" s="2" t="s">
        <v>633</v>
      </c>
      <c r="C117" s="78" t="s">
        <v>634</v>
      </c>
      <c r="D117" s="78"/>
      <c r="E117" s="78"/>
      <c r="F117" s="95" t="s">
        <v>6</v>
      </c>
      <c r="G117" s="95" t="s">
        <v>6</v>
      </c>
      <c r="H117" s="95" t="s">
        <v>6</v>
      </c>
      <c r="I117" s="95" t="s">
        <v>6</v>
      </c>
      <c r="J117" s="95" t="s">
        <v>6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78">
        <v>0</v>
      </c>
      <c r="AA117" s="78">
        <v>0</v>
      </c>
      <c r="AB117" s="139">
        <v>0</v>
      </c>
      <c r="AC117" s="135">
        <v>0</v>
      </c>
      <c r="AD117" s="78">
        <v>0</v>
      </c>
      <c r="AE117" s="78">
        <v>0</v>
      </c>
      <c r="AF117" s="78">
        <v>0</v>
      </c>
      <c r="AG117" s="204">
        <v>0</v>
      </c>
      <c r="AH117" s="204">
        <v>0</v>
      </c>
      <c r="AI117" s="119">
        <v>0</v>
      </c>
      <c r="AJ117" s="374">
        <v>0</v>
      </c>
      <c r="AK117" s="389" t="s">
        <v>405</v>
      </c>
      <c r="AL117" s="389">
        <v>0</v>
      </c>
      <c r="AM117" s="389">
        <v>0</v>
      </c>
      <c r="AN117" s="389">
        <v>0</v>
      </c>
      <c r="AO117" s="389">
        <v>0</v>
      </c>
      <c r="AP117" s="389">
        <v>0</v>
      </c>
    </row>
    <row r="118" spans="2:42" s="70" customFormat="1" ht="15.6" customHeight="1" x14ac:dyDescent="0.25">
      <c r="B118" s="75"/>
      <c r="C118" s="81"/>
      <c r="D118" s="75" t="s">
        <v>635</v>
      </c>
      <c r="E118" s="81" t="s">
        <v>634</v>
      </c>
      <c r="F118" s="96" t="s">
        <v>6</v>
      </c>
      <c r="G118" s="96" t="s">
        <v>6</v>
      </c>
      <c r="H118" s="96" t="s">
        <v>6</v>
      </c>
      <c r="I118" s="96" t="s">
        <v>6</v>
      </c>
      <c r="J118" s="96" t="s">
        <v>6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1">
        <v>0</v>
      </c>
      <c r="AB118" s="131">
        <v>0</v>
      </c>
      <c r="AC118" s="109">
        <v>0</v>
      </c>
      <c r="AD118" s="81">
        <v>0</v>
      </c>
      <c r="AE118" s="81">
        <v>0</v>
      </c>
      <c r="AF118" s="81">
        <v>0</v>
      </c>
      <c r="AG118" s="124">
        <v>0</v>
      </c>
      <c r="AH118" s="124">
        <v>0</v>
      </c>
      <c r="AI118" s="117">
        <v>0</v>
      </c>
      <c r="AJ118" s="370">
        <v>0</v>
      </c>
      <c r="AK118" s="118" t="s">
        <v>405</v>
      </c>
      <c r="AL118" s="118">
        <v>0</v>
      </c>
      <c r="AM118" s="118">
        <v>0</v>
      </c>
      <c r="AN118" s="118">
        <v>0</v>
      </c>
      <c r="AO118" s="118">
        <v>0</v>
      </c>
      <c r="AP118" s="118">
        <v>0</v>
      </c>
    </row>
    <row r="119" spans="2:42" s="70" customFormat="1" ht="15.6" customHeight="1" x14ac:dyDescent="0.25">
      <c r="B119" s="2" t="s">
        <v>636</v>
      </c>
      <c r="C119" s="78" t="s">
        <v>637</v>
      </c>
      <c r="D119" s="78"/>
      <c r="E119" s="78"/>
      <c r="F119" s="95" t="s">
        <v>6</v>
      </c>
      <c r="G119" s="95" t="s">
        <v>6</v>
      </c>
      <c r="H119" s="95" t="s">
        <v>6</v>
      </c>
      <c r="I119" s="95" t="s">
        <v>6</v>
      </c>
      <c r="J119" s="95" t="s">
        <v>6</v>
      </c>
      <c r="K119" s="79">
        <v>43.03</v>
      </c>
      <c r="L119" s="79">
        <v>33.221000000000004</v>
      </c>
      <c r="M119" s="79">
        <v>24.589000000000002</v>
      </c>
      <c r="N119" s="79">
        <v>75.402000000000001</v>
      </c>
      <c r="O119" s="79">
        <v>72.709999999999994</v>
      </c>
      <c r="P119" s="79">
        <v>59.497</v>
      </c>
      <c r="Q119" s="79">
        <v>78.418999999999997</v>
      </c>
      <c r="R119" s="79">
        <v>138.447</v>
      </c>
      <c r="S119" s="79">
        <v>154.732</v>
      </c>
      <c r="T119" s="79">
        <v>123.02199999999999</v>
      </c>
      <c r="U119" s="79">
        <v>925.83700000000442</v>
      </c>
      <c r="V119" s="79">
        <v>1199.93</v>
      </c>
      <c r="W119" s="79">
        <v>160.12899999999999</v>
      </c>
      <c r="X119" s="79">
        <v>274.77199999999999</v>
      </c>
      <c r="Y119" s="79">
        <v>303.375</v>
      </c>
      <c r="Z119" s="79">
        <v>973.24600000000009</v>
      </c>
      <c r="AA119" s="85">
        <v>1238.825</v>
      </c>
      <c r="AB119" s="128">
        <v>1375.241</v>
      </c>
      <c r="AC119" s="128">
        <v>1737.6289999999999</v>
      </c>
      <c r="AD119" s="85">
        <v>4816.8249999999998</v>
      </c>
      <c r="AE119" s="85">
        <v>4304.1539999999995</v>
      </c>
      <c r="AF119" s="128">
        <v>5855.4930000000004</v>
      </c>
      <c r="AG119" s="114">
        <v>2426.5779999999995</v>
      </c>
      <c r="AH119" s="114">
        <v>3510.0020000000009</v>
      </c>
      <c r="AI119" s="114">
        <v>7560.947000000001</v>
      </c>
      <c r="AJ119" s="372">
        <v>10034.293</v>
      </c>
      <c r="AK119" s="114">
        <v>7842.98</v>
      </c>
      <c r="AL119" s="114">
        <v>4846.4670000000015</v>
      </c>
      <c r="AM119" s="114">
        <v>5286.0879999999997</v>
      </c>
      <c r="AN119" s="114">
        <v>13416.764999999999</v>
      </c>
      <c r="AO119" s="114">
        <v>6794.5630000000001</v>
      </c>
      <c r="AP119" s="114">
        <v>7514.8989999999994</v>
      </c>
    </row>
    <row r="120" spans="2:42" s="70" customFormat="1" ht="15.6" customHeight="1" x14ac:dyDescent="0.25">
      <c r="B120" s="75"/>
      <c r="C120" s="81"/>
      <c r="D120" s="75" t="s">
        <v>638</v>
      </c>
      <c r="E120" s="82" t="s">
        <v>639</v>
      </c>
      <c r="F120" s="96" t="s">
        <v>6</v>
      </c>
      <c r="G120" s="96" t="s">
        <v>6</v>
      </c>
      <c r="H120" s="96" t="s">
        <v>6</v>
      </c>
      <c r="I120" s="96" t="s">
        <v>6</v>
      </c>
      <c r="J120" s="96" t="s">
        <v>6</v>
      </c>
      <c r="K120" s="84">
        <v>40.386000000000003</v>
      </c>
      <c r="L120" s="84">
        <v>20.042000000000002</v>
      </c>
      <c r="M120" s="84">
        <v>16.477</v>
      </c>
      <c r="N120" s="84">
        <v>19.484000000000002</v>
      </c>
      <c r="O120" s="84">
        <v>54.585000000000001</v>
      </c>
      <c r="P120" s="84">
        <v>51.664000000000001</v>
      </c>
      <c r="Q120" s="84">
        <v>46.390999999999998</v>
      </c>
      <c r="R120" s="84">
        <v>54.212000000000003</v>
      </c>
      <c r="S120" s="84">
        <v>69.707999999999998</v>
      </c>
      <c r="T120" s="84">
        <v>25.58</v>
      </c>
      <c r="U120" s="84">
        <v>925.83700000000442</v>
      </c>
      <c r="V120" s="84">
        <v>1071.3510000000001</v>
      </c>
      <c r="W120" s="84">
        <v>30.393999999999998</v>
      </c>
      <c r="X120" s="84">
        <v>123.456</v>
      </c>
      <c r="Y120" s="84">
        <v>103.123</v>
      </c>
      <c r="Z120" s="84">
        <v>585.47900000000004</v>
      </c>
      <c r="AA120" s="107">
        <v>1002.513</v>
      </c>
      <c r="AB120" s="107">
        <v>1115.704</v>
      </c>
      <c r="AC120" s="107">
        <v>1421.7239999999999</v>
      </c>
      <c r="AD120" s="84">
        <v>4476.2529999999997</v>
      </c>
      <c r="AE120" s="84">
        <v>3905.9870000000001</v>
      </c>
      <c r="AF120" s="84">
        <v>5531.5690000000004</v>
      </c>
      <c r="AG120" s="115">
        <v>2131.7809999999999</v>
      </c>
      <c r="AH120" s="115">
        <v>3326.786000000001</v>
      </c>
      <c r="AI120" s="115">
        <v>6040.13</v>
      </c>
      <c r="AJ120" s="357">
        <v>9346.2960000000003</v>
      </c>
      <c r="AK120" s="115">
        <v>7415.3850000000002</v>
      </c>
      <c r="AL120" s="115">
        <v>4570.7080000000014</v>
      </c>
      <c r="AM120" s="115">
        <v>4843.87</v>
      </c>
      <c r="AN120" s="115">
        <v>12945.825000000001</v>
      </c>
      <c r="AO120" s="115">
        <v>6273.9040000000005</v>
      </c>
      <c r="AP120" s="115">
        <v>6994.5609999999997</v>
      </c>
    </row>
    <row r="121" spans="2:42" s="70" customFormat="1" ht="15.6" customHeight="1" x14ac:dyDescent="0.25">
      <c r="B121" s="75"/>
      <c r="C121" s="81"/>
      <c r="D121" s="75" t="s">
        <v>640</v>
      </c>
      <c r="E121" s="81" t="s">
        <v>641</v>
      </c>
      <c r="F121" s="96" t="s">
        <v>6</v>
      </c>
      <c r="G121" s="96" t="s">
        <v>6</v>
      </c>
      <c r="H121" s="96" t="s">
        <v>6</v>
      </c>
      <c r="I121" s="96" t="s">
        <v>6</v>
      </c>
      <c r="J121" s="96" t="s">
        <v>6</v>
      </c>
      <c r="K121" s="81">
        <v>0</v>
      </c>
      <c r="L121" s="84">
        <v>13.179</v>
      </c>
      <c r="M121" s="84">
        <v>8.0860000000000003</v>
      </c>
      <c r="N121" s="84">
        <v>4.367</v>
      </c>
      <c r="O121" s="84">
        <v>17.565999999999999</v>
      </c>
      <c r="P121" s="88" t="s">
        <v>405</v>
      </c>
      <c r="Q121" s="84">
        <v>1.716</v>
      </c>
      <c r="R121" s="81">
        <v>0</v>
      </c>
      <c r="S121" s="84">
        <v>1.6120000000000001</v>
      </c>
      <c r="T121" s="84">
        <v>1.046</v>
      </c>
      <c r="U121" s="81">
        <v>0</v>
      </c>
      <c r="V121" s="84">
        <v>11.455</v>
      </c>
      <c r="W121" s="84">
        <v>12.196999999999999</v>
      </c>
      <c r="X121" s="84">
        <v>1.246</v>
      </c>
      <c r="Y121" s="88" t="s">
        <v>405</v>
      </c>
      <c r="Z121" s="84">
        <v>45.610999999999997</v>
      </c>
      <c r="AA121" s="86">
        <v>13.343</v>
      </c>
      <c r="AB121" s="107">
        <v>7.8040000000000003</v>
      </c>
      <c r="AC121" s="107">
        <v>54.695999999999998</v>
      </c>
      <c r="AD121" s="86">
        <v>13.317</v>
      </c>
      <c r="AE121" s="86">
        <v>26.66</v>
      </c>
      <c r="AF121" s="107">
        <v>23.036000000000001</v>
      </c>
      <c r="AG121" s="115">
        <v>17.7</v>
      </c>
      <c r="AH121" s="115">
        <v>12.969000000000001</v>
      </c>
      <c r="AI121" s="115">
        <v>1237.4630000000002</v>
      </c>
      <c r="AJ121" s="357">
        <v>38.998999999999995</v>
      </c>
      <c r="AK121" s="115">
        <v>133.13699999999997</v>
      </c>
      <c r="AL121" s="115">
        <v>85.718000000000004</v>
      </c>
      <c r="AM121" s="115">
        <v>99.242000000000004</v>
      </c>
      <c r="AN121" s="115">
        <v>130.15799999999999</v>
      </c>
      <c r="AO121" s="115">
        <v>196.32400000000001</v>
      </c>
      <c r="AP121" s="115">
        <v>124.447</v>
      </c>
    </row>
    <row r="122" spans="2:42" s="70" customFormat="1" ht="15.6" customHeight="1" x14ac:dyDescent="0.25">
      <c r="B122" s="75"/>
      <c r="C122" s="81"/>
      <c r="D122" s="75" t="s">
        <v>642</v>
      </c>
      <c r="E122" s="81" t="s">
        <v>643</v>
      </c>
      <c r="F122" s="96" t="s">
        <v>6</v>
      </c>
      <c r="G122" s="96" t="s">
        <v>6</v>
      </c>
      <c r="H122" s="96" t="s">
        <v>6</v>
      </c>
      <c r="I122" s="96" t="s">
        <v>6</v>
      </c>
      <c r="J122" s="96" t="s">
        <v>6</v>
      </c>
      <c r="K122" s="84">
        <v>2.6440000000000001</v>
      </c>
      <c r="L122" s="81">
        <v>0</v>
      </c>
      <c r="M122" s="88" t="s">
        <v>405</v>
      </c>
      <c r="N122" s="84">
        <v>51.551000000000002</v>
      </c>
      <c r="O122" s="84">
        <v>0.55900000000000005</v>
      </c>
      <c r="P122" s="84">
        <v>7.4880000000000004</v>
      </c>
      <c r="Q122" s="84">
        <v>30.312000000000001</v>
      </c>
      <c r="R122" s="84">
        <v>84.234999999999999</v>
      </c>
      <c r="S122" s="84">
        <v>83.412000000000006</v>
      </c>
      <c r="T122" s="84">
        <v>96.396000000000001</v>
      </c>
      <c r="U122" s="81">
        <v>0</v>
      </c>
      <c r="V122" s="84">
        <v>117.124</v>
      </c>
      <c r="W122" s="84">
        <v>117.538</v>
      </c>
      <c r="X122" s="84">
        <v>150.07</v>
      </c>
      <c r="Y122" s="84">
        <v>200.19200000000001</v>
      </c>
      <c r="Z122" s="84">
        <v>342.15600000000001</v>
      </c>
      <c r="AA122" s="83">
        <v>222.96899999999999</v>
      </c>
      <c r="AB122" s="107">
        <v>251.733</v>
      </c>
      <c r="AC122" s="107">
        <v>261.209</v>
      </c>
      <c r="AD122" s="83">
        <v>327.255</v>
      </c>
      <c r="AE122" s="83">
        <v>371.50700000000001</v>
      </c>
      <c r="AF122" s="107">
        <v>300.88799999999998</v>
      </c>
      <c r="AG122" s="115">
        <v>277.09699999999998</v>
      </c>
      <c r="AH122" s="115">
        <v>170.24699999999996</v>
      </c>
      <c r="AI122" s="115">
        <v>283.35399999999993</v>
      </c>
      <c r="AJ122" s="357">
        <v>648.99799999999993</v>
      </c>
      <c r="AK122" s="115">
        <v>294.45799999999997</v>
      </c>
      <c r="AL122" s="115">
        <v>190.04100000000005</v>
      </c>
      <c r="AM122" s="115">
        <v>342.976</v>
      </c>
      <c r="AN122" s="115">
        <v>340.78199999999998</v>
      </c>
      <c r="AO122" s="115">
        <v>324.33499999999998</v>
      </c>
      <c r="AP122" s="115">
        <v>395.89100000000002</v>
      </c>
    </row>
    <row r="123" spans="2:42" s="70" customFormat="1" ht="15.6" customHeight="1" x14ac:dyDescent="0.25">
      <c r="B123" s="2" t="s">
        <v>644</v>
      </c>
      <c r="C123" s="78" t="s">
        <v>645</v>
      </c>
      <c r="D123" s="78"/>
      <c r="E123" s="78"/>
      <c r="F123" s="95" t="s">
        <v>6</v>
      </c>
      <c r="G123" s="95" t="s">
        <v>6</v>
      </c>
      <c r="H123" s="95" t="s">
        <v>6</v>
      </c>
      <c r="I123" s="95" t="s">
        <v>6</v>
      </c>
      <c r="J123" s="95" t="s">
        <v>6</v>
      </c>
      <c r="K123" s="79">
        <v>44.561999999999998</v>
      </c>
      <c r="L123" s="78">
        <v>0</v>
      </c>
      <c r="M123" s="78">
        <v>0</v>
      </c>
      <c r="N123" s="79">
        <v>2275.2959999999998</v>
      </c>
      <c r="O123" s="79">
        <v>257.87599999999998</v>
      </c>
      <c r="P123" s="79">
        <v>172.90600000000001</v>
      </c>
      <c r="Q123" s="79">
        <v>152.56899999999999</v>
      </c>
      <c r="R123" s="79">
        <v>198.67699999999999</v>
      </c>
      <c r="S123" s="79">
        <v>120.526</v>
      </c>
      <c r="T123" s="79">
        <v>207.67399999999998</v>
      </c>
      <c r="U123" s="78">
        <v>0</v>
      </c>
      <c r="V123" s="79">
        <v>224.63800000000001</v>
      </c>
      <c r="W123" s="79">
        <v>137.40700000000001</v>
      </c>
      <c r="X123" s="79">
        <v>202.238</v>
      </c>
      <c r="Y123" s="79">
        <v>185.357</v>
      </c>
      <c r="Z123" s="79">
        <v>182.184</v>
      </c>
      <c r="AA123" s="79">
        <v>112.68600000000001</v>
      </c>
      <c r="AB123" s="128">
        <v>91.192999999999998</v>
      </c>
      <c r="AC123" s="128">
        <v>121.15600000000001</v>
      </c>
      <c r="AD123" s="128">
        <v>138.62700000000001</v>
      </c>
      <c r="AE123" s="128">
        <v>219.73499999999999</v>
      </c>
      <c r="AF123" s="128">
        <v>93.057999999999993</v>
      </c>
      <c r="AG123" s="114">
        <v>128.65100000000001</v>
      </c>
      <c r="AH123" s="114">
        <v>145.59399999999999</v>
      </c>
      <c r="AI123" s="114">
        <v>214.94200000000001</v>
      </c>
      <c r="AJ123" s="372">
        <v>315.041</v>
      </c>
      <c r="AK123" s="114">
        <v>538.66200000000003</v>
      </c>
      <c r="AL123" s="114">
        <v>65.824000000000012</v>
      </c>
      <c r="AM123" s="114">
        <v>759.14199999999983</v>
      </c>
      <c r="AN123" s="114">
        <v>602.33500000000004</v>
      </c>
      <c r="AO123" s="114">
        <v>965.80600000000004</v>
      </c>
      <c r="AP123" s="114">
        <v>450.63599999999997</v>
      </c>
    </row>
    <row r="124" spans="2:42" s="70" customFormat="1" ht="15.6" customHeight="1" x14ac:dyDescent="0.25">
      <c r="B124" s="75"/>
      <c r="C124" s="81"/>
      <c r="D124" s="75" t="s">
        <v>646</v>
      </c>
      <c r="E124" s="81" t="s">
        <v>645</v>
      </c>
      <c r="F124" s="96" t="s">
        <v>6</v>
      </c>
      <c r="G124" s="96" t="s">
        <v>6</v>
      </c>
      <c r="H124" s="96" t="s">
        <v>6</v>
      </c>
      <c r="I124" s="96" t="s">
        <v>6</v>
      </c>
      <c r="J124" s="96" t="s">
        <v>6</v>
      </c>
      <c r="K124" s="81">
        <v>0</v>
      </c>
      <c r="L124" s="81">
        <v>0</v>
      </c>
      <c r="M124" s="81">
        <v>0</v>
      </c>
      <c r="N124" s="81">
        <v>0</v>
      </c>
      <c r="O124" s="81">
        <v>0</v>
      </c>
      <c r="P124" s="81">
        <v>0</v>
      </c>
      <c r="Q124" s="81">
        <v>0</v>
      </c>
      <c r="R124" s="84">
        <v>2.0779999999999998</v>
      </c>
      <c r="S124" s="81">
        <v>0</v>
      </c>
      <c r="T124" s="84">
        <v>1.016</v>
      </c>
      <c r="U124" s="81">
        <v>0</v>
      </c>
      <c r="V124" s="84">
        <v>3.2730000000000001</v>
      </c>
      <c r="W124" s="84">
        <v>1.27</v>
      </c>
      <c r="X124" s="81">
        <v>0</v>
      </c>
      <c r="Y124" s="81">
        <v>0</v>
      </c>
      <c r="Z124" s="81">
        <v>0</v>
      </c>
      <c r="AA124" s="86">
        <v>5.1379999999999999</v>
      </c>
      <c r="AB124" s="107">
        <v>4.0439999999999996</v>
      </c>
      <c r="AC124" s="107">
        <v>43.914000000000001</v>
      </c>
      <c r="AD124" s="136">
        <v>41.488999999999997</v>
      </c>
      <c r="AE124" s="136">
        <v>58.683999999999997</v>
      </c>
      <c r="AF124" s="107">
        <v>20.350999999999999</v>
      </c>
      <c r="AG124" s="115">
        <v>22.524000000000001</v>
      </c>
      <c r="AH124" s="117">
        <v>0</v>
      </c>
      <c r="AI124" s="116">
        <v>16.823</v>
      </c>
      <c r="AJ124" s="358">
        <v>97.631</v>
      </c>
      <c r="AK124" s="115">
        <v>205.60499999999999</v>
      </c>
      <c r="AL124" s="115">
        <v>33.816000000000003</v>
      </c>
      <c r="AM124" s="116">
        <v>83.135999999999996</v>
      </c>
      <c r="AN124" s="115">
        <v>32.816000000000003</v>
      </c>
      <c r="AO124" s="115">
        <v>286.483</v>
      </c>
      <c r="AP124" s="115">
        <v>103.455</v>
      </c>
    </row>
    <row r="125" spans="2:42" s="70" customFormat="1" ht="15.6" customHeight="1" x14ac:dyDescent="0.25">
      <c r="B125" s="75"/>
      <c r="C125" s="81"/>
      <c r="D125" s="75" t="s">
        <v>647</v>
      </c>
      <c r="E125" s="82" t="s">
        <v>648</v>
      </c>
      <c r="F125" s="96" t="s">
        <v>6</v>
      </c>
      <c r="G125" s="96" t="s">
        <v>6</v>
      </c>
      <c r="H125" s="96" t="s">
        <v>6</v>
      </c>
      <c r="I125" s="96" t="s">
        <v>6</v>
      </c>
      <c r="J125" s="96" t="s">
        <v>6</v>
      </c>
      <c r="K125" s="84">
        <v>44.561999999999998</v>
      </c>
      <c r="L125" s="81">
        <v>0</v>
      </c>
      <c r="M125" s="81">
        <v>0</v>
      </c>
      <c r="N125" s="84">
        <v>2275.2959999999998</v>
      </c>
      <c r="O125" s="84">
        <v>257.87599999999998</v>
      </c>
      <c r="P125" s="84">
        <v>172.90600000000001</v>
      </c>
      <c r="Q125" s="84">
        <v>152.56899999999999</v>
      </c>
      <c r="R125" s="84">
        <v>196.59899999999999</v>
      </c>
      <c r="S125" s="84">
        <v>120.526</v>
      </c>
      <c r="T125" s="84">
        <v>206.65799999999999</v>
      </c>
      <c r="U125" s="81">
        <v>0</v>
      </c>
      <c r="V125" s="84">
        <v>221.36500000000001</v>
      </c>
      <c r="W125" s="84">
        <v>136.137</v>
      </c>
      <c r="X125" s="84">
        <v>202.238</v>
      </c>
      <c r="Y125" s="84">
        <v>185.357</v>
      </c>
      <c r="Z125" s="84">
        <v>182.184</v>
      </c>
      <c r="AA125" s="84">
        <v>107.548</v>
      </c>
      <c r="AB125" s="107">
        <v>87.149000000000001</v>
      </c>
      <c r="AC125" s="107">
        <v>77.242000000000004</v>
      </c>
      <c r="AD125" s="107">
        <v>97.138000000000005</v>
      </c>
      <c r="AE125" s="107">
        <v>161.05099999999999</v>
      </c>
      <c r="AF125" s="107">
        <v>72.706999999999994</v>
      </c>
      <c r="AG125" s="124">
        <v>106.127</v>
      </c>
      <c r="AH125" s="115">
        <v>145.59399999999999</v>
      </c>
      <c r="AI125" s="115">
        <v>198.119</v>
      </c>
      <c r="AJ125" s="357">
        <v>217.41</v>
      </c>
      <c r="AK125" s="115">
        <v>333.05700000000002</v>
      </c>
      <c r="AL125" s="115">
        <v>32.008000000000003</v>
      </c>
      <c r="AM125" s="116">
        <v>676.00599999999986</v>
      </c>
      <c r="AN125" s="115">
        <v>569.51900000000001</v>
      </c>
      <c r="AO125" s="115">
        <v>679.32299999999998</v>
      </c>
      <c r="AP125" s="115">
        <v>347.18099999999998</v>
      </c>
    </row>
    <row r="126" spans="2:42" s="74" customFormat="1" ht="9.75" customHeight="1" x14ac:dyDescent="0.2">
      <c r="AC126" s="250"/>
      <c r="AD126" s="251"/>
      <c r="AE126" s="251"/>
      <c r="AF126" s="251"/>
      <c r="AG126" s="252"/>
      <c r="AH126" s="252"/>
      <c r="AI126" s="252"/>
      <c r="AM126" s="486"/>
      <c r="AN126" s="251"/>
      <c r="AO126" s="115"/>
      <c r="AP126" s="115"/>
    </row>
    <row r="127" spans="2:42" s="74" customFormat="1" ht="3" customHeight="1" x14ac:dyDescent="0.2"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  <c r="Y127" s="253"/>
      <c r="Z127" s="253"/>
      <c r="AA127" s="253"/>
      <c r="AB127" s="253"/>
      <c r="AC127" s="254"/>
      <c r="AD127" s="255"/>
      <c r="AE127" s="255"/>
      <c r="AF127" s="255"/>
      <c r="AG127" s="256"/>
      <c r="AH127" s="256"/>
      <c r="AI127" s="256"/>
      <c r="AJ127" s="256"/>
      <c r="AK127" s="256"/>
      <c r="AL127" s="256"/>
      <c r="AM127" s="256"/>
      <c r="AN127" s="349"/>
      <c r="AO127" s="349"/>
      <c r="AP127" s="349"/>
    </row>
    <row r="128" spans="2:42" s="74" customFormat="1" ht="9.75" customHeight="1" x14ac:dyDescent="0.2">
      <c r="AC128" s="250"/>
      <c r="AD128" s="250"/>
      <c r="AE128" s="250"/>
      <c r="AF128" s="250"/>
      <c r="AG128" s="250"/>
      <c r="AH128" s="250"/>
      <c r="AI128" s="250"/>
    </row>
    <row r="129" spans="2:38" s="4" customFormat="1" ht="12.75" customHeight="1" x14ac:dyDescent="0.2">
      <c r="B129" s="623" t="s">
        <v>40</v>
      </c>
      <c r="C129" s="623"/>
      <c r="D129" s="623"/>
      <c r="E129" s="623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8"/>
      <c r="AE129" s="249"/>
      <c r="AF129" s="249"/>
      <c r="AG129" s="249"/>
      <c r="AH129" s="249"/>
      <c r="AI129" s="249"/>
    </row>
    <row r="130" spans="2:38" s="4" customFormat="1" ht="10.5" customHeight="1" x14ac:dyDescent="0.2">
      <c r="B130" s="445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8"/>
      <c r="AE130" s="249"/>
      <c r="AF130" s="249"/>
      <c r="AG130" s="249"/>
      <c r="AH130" s="249"/>
      <c r="AI130" s="249"/>
    </row>
    <row r="131" spans="2:38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</row>
    <row r="132" spans="2:38" s="70" customFormat="1" ht="15.75" customHeight="1" x14ac:dyDescent="0.25">
      <c r="B132" s="75"/>
      <c r="C132" s="81"/>
      <c r="D132" s="75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6"/>
      <c r="AB132" s="84"/>
      <c r="AC132" s="84"/>
      <c r="AD132" s="84"/>
    </row>
    <row r="133" spans="2:38" s="70" customFormat="1" ht="15.75" customHeight="1" x14ac:dyDescent="0.25">
      <c r="B133" s="75"/>
      <c r="C133" s="81"/>
      <c r="D133" s="75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6"/>
      <c r="AB133" s="84"/>
      <c r="AC133" s="84"/>
      <c r="AD133" s="84"/>
    </row>
    <row r="134" spans="2:38" s="70" customFormat="1" ht="15.75" customHeight="1" x14ac:dyDescent="0.25">
      <c r="B134" s="75"/>
      <c r="C134" s="81"/>
      <c r="D134" s="75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6"/>
      <c r="AB134" s="84"/>
      <c r="AC134" s="84"/>
      <c r="AD134" s="84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L131">
    <cfRule type="cellIs" dxfId="19" priority="2" operator="notEqual">
      <formula>0</formula>
    </cfRule>
  </conditionalFormatting>
  <hyperlinks>
    <hyperlink ref="B131:E131" location="Indice!A1" display="(Voltar ao Índice)" xr:uid="{2F1F743E-C85C-43F3-BB5A-F41FD0CDAD48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C9:E122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4A2C-F5CE-4ABC-BE37-DD2B60D7DE28}">
  <dimension ref="B1:AP135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"/>
  <cols>
    <col min="1" max="1" width="6.7109375" style="72" customWidth="1"/>
    <col min="2" max="2" width="5.7109375" style="71" customWidth="1"/>
    <col min="3" max="3" width="1.85546875" style="71" customWidth="1"/>
    <col min="4" max="4" width="7.7109375" style="71" customWidth="1"/>
    <col min="5" max="5" width="82.7109375" style="72" customWidth="1"/>
    <col min="6" max="40" width="9.7109375" style="72" customWidth="1"/>
    <col min="41" max="16384" width="9.140625" style="72"/>
  </cols>
  <sheetData>
    <row r="1" spans="2:42" s="63" customFormat="1" ht="18" customHeight="1" x14ac:dyDescent="0.25">
      <c r="B1" s="645" t="s">
        <v>653</v>
      </c>
      <c r="C1" s="645"/>
      <c r="D1" s="645"/>
      <c r="E1" s="645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62"/>
    </row>
    <row r="2" spans="2:42" s="63" customFormat="1" ht="15" customHeight="1" x14ac:dyDescent="0.25">
      <c r="B2" s="64"/>
      <c r="C2" s="64"/>
      <c r="D2" s="64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F2" s="65"/>
    </row>
    <row r="3" spans="2:42" s="63" customFormat="1" ht="15" customHeight="1" x14ac:dyDescent="0.15">
      <c r="B3" s="64"/>
      <c r="C3" s="64"/>
      <c r="D3" s="64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70"/>
      <c r="AB3" s="70"/>
      <c r="AO3" s="647" t="s">
        <v>76</v>
      </c>
      <c r="AP3" s="647"/>
    </row>
    <row r="4" spans="2:42" s="74" customFormat="1" ht="33" customHeight="1" x14ac:dyDescent="0.2">
      <c r="B4" s="628" t="s">
        <v>412</v>
      </c>
      <c r="C4" s="628"/>
      <c r="D4" s="535" t="s">
        <v>413</v>
      </c>
      <c r="E4" s="535" t="s">
        <v>414</v>
      </c>
      <c r="F4" s="231">
        <v>1988</v>
      </c>
      <c r="G4" s="231">
        <v>1989</v>
      </c>
      <c r="H4" s="231">
        <v>1990</v>
      </c>
      <c r="I4" s="231">
        <v>1991</v>
      </c>
      <c r="J4" s="231">
        <v>1992</v>
      </c>
      <c r="K4" s="231">
        <v>1993</v>
      </c>
      <c r="L4" s="231">
        <v>1994</v>
      </c>
      <c r="M4" s="231">
        <v>1995</v>
      </c>
      <c r="N4" s="231">
        <v>1996</v>
      </c>
      <c r="O4" s="231">
        <v>1997</v>
      </c>
      <c r="P4" s="231">
        <v>1998</v>
      </c>
      <c r="Q4" s="231">
        <v>1999</v>
      </c>
      <c r="R4" s="231">
        <v>2000</v>
      </c>
      <c r="S4" s="231">
        <v>2001</v>
      </c>
      <c r="T4" s="231">
        <v>2002</v>
      </c>
      <c r="U4" s="231">
        <v>2003</v>
      </c>
      <c r="V4" s="231">
        <v>2004</v>
      </c>
      <c r="W4" s="231">
        <v>2005</v>
      </c>
      <c r="X4" s="231">
        <v>2006</v>
      </c>
      <c r="Y4" s="231">
        <v>2007</v>
      </c>
      <c r="Z4" s="231">
        <v>2008</v>
      </c>
      <c r="AA4" s="231">
        <v>2009</v>
      </c>
      <c r="AB4" s="231">
        <v>2010</v>
      </c>
      <c r="AC4" s="231">
        <v>2011</v>
      </c>
      <c r="AD4" s="231">
        <v>2012</v>
      </c>
      <c r="AE4" s="231">
        <v>2013</v>
      </c>
      <c r="AF4" s="231">
        <v>2014</v>
      </c>
      <c r="AG4" s="231">
        <v>2015</v>
      </c>
      <c r="AH4" s="231">
        <v>2016</v>
      </c>
      <c r="AI4" s="231">
        <v>2017</v>
      </c>
      <c r="AJ4" s="231">
        <v>2018</v>
      </c>
      <c r="AK4" s="231">
        <v>2019</v>
      </c>
      <c r="AL4" s="231">
        <v>2020</v>
      </c>
      <c r="AM4" s="392">
        <v>2021</v>
      </c>
      <c r="AN4" s="392">
        <v>2022</v>
      </c>
      <c r="AO4" s="392">
        <v>2023</v>
      </c>
      <c r="AP4" s="392">
        <v>2024</v>
      </c>
    </row>
    <row r="5" spans="2:42" s="74" customFormat="1" ht="3.75" customHeight="1" x14ac:dyDescent="0.2">
      <c r="B5" s="73"/>
      <c r="C5" s="73"/>
      <c r="D5" s="7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73"/>
      <c r="AB5" s="73"/>
      <c r="AC5" s="73"/>
      <c r="AD5" s="145"/>
      <c r="AE5" s="145"/>
      <c r="AF5" s="145"/>
      <c r="AG5" s="145"/>
      <c r="AH5" s="145"/>
      <c r="AI5" s="145"/>
      <c r="AM5" s="238"/>
      <c r="AN5" s="238"/>
      <c r="AO5" s="238"/>
    </row>
    <row r="6" spans="2:42" s="74" customFormat="1" ht="26.25" customHeight="1" x14ac:dyDescent="0.2">
      <c r="B6" s="75"/>
      <c r="C6" s="75"/>
      <c r="D6" s="75"/>
      <c r="E6" s="76" t="s">
        <v>66</v>
      </c>
      <c r="F6" s="94" t="s">
        <v>6</v>
      </c>
      <c r="G6" s="94" t="s">
        <v>6</v>
      </c>
      <c r="H6" s="94" t="s">
        <v>6</v>
      </c>
      <c r="I6" s="94" t="s">
        <v>6</v>
      </c>
      <c r="J6" s="94" t="s">
        <v>6</v>
      </c>
      <c r="K6" s="66">
        <v>37654.034000000007</v>
      </c>
      <c r="L6" s="66">
        <v>133339.63200000001</v>
      </c>
      <c r="M6" s="66">
        <v>30039.38</v>
      </c>
      <c r="N6" s="66">
        <v>31100.610999999997</v>
      </c>
      <c r="O6" s="66">
        <v>26200.818000000003</v>
      </c>
      <c r="P6" s="66">
        <v>44058.06</v>
      </c>
      <c r="Q6" s="66">
        <v>32430.98</v>
      </c>
      <c r="R6" s="66">
        <v>39413.482000000004</v>
      </c>
      <c r="S6" s="66">
        <v>34128.122000000003</v>
      </c>
      <c r="T6" s="66">
        <v>38955.478000000003</v>
      </c>
      <c r="U6" s="66">
        <v>47061.392</v>
      </c>
      <c r="V6" s="66">
        <v>60453.544999999998</v>
      </c>
      <c r="W6" s="66">
        <v>52881.133999999998</v>
      </c>
      <c r="X6" s="66">
        <v>47645.164000000004</v>
      </c>
      <c r="Y6" s="66">
        <v>28939.325000000004</v>
      </c>
      <c r="Z6" s="66">
        <v>27470.574000000001</v>
      </c>
      <c r="AA6" s="66">
        <v>23307.931</v>
      </c>
      <c r="AB6" s="103">
        <v>20406.21999999999</v>
      </c>
      <c r="AC6" s="103">
        <v>17491.840000000004</v>
      </c>
      <c r="AD6" s="111">
        <v>16355.956999999999</v>
      </c>
      <c r="AE6" s="111">
        <v>13101.456999999999</v>
      </c>
      <c r="AF6" s="111">
        <v>22029.76300000001</v>
      </c>
      <c r="AG6" s="103">
        <v>14584.009</v>
      </c>
      <c r="AH6" s="103">
        <v>13408.081999999999</v>
      </c>
      <c r="AI6" s="103">
        <v>18383.109000000008</v>
      </c>
      <c r="AJ6" s="354">
        <v>21160.925000000003</v>
      </c>
      <c r="AK6" s="103">
        <v>26365.921999999999</v>
      </c>
      <c r="AL6" s="103">
        <v>119357.747</v>
      </c>
      <c r="AM6" s="111">
        <v>81669.736000000004</v>
      </c>
      <c r="AN6" s="111">
        <v>110446.21299999997</v>
      </c>
      <c r="AO6" s="111">
        <v>61545.765000000007</v>
      </c>
      <c r="AP6" s="111">
        <v>51779.985999999983</v>
      </c>
    </row>
    <row r="7" spans="2:42" s="74" customFormat="1" ht="3.75" customHeight="1" x14ac:dyDescent="0.2">
      <c r="B7" s="75"/>
      <c r="C7" s="75"/>
      <c r="D7" s="75"/>
      <c r="E7" s="76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122"/>
      <c r="AC7" s="123"/>
      <c r="AD7" s="104"/>
      <c r="AE7" s="104"/>
      <c r="AF7" s="104"/>
      <c r="AG7" s="202"/>
      <c r="AH7" s="202"/>
      <c r="AI7" s="202"/>
      <c r="AJ7" s="369"/>
      <c r="AK7" s="202"/>
      <c r="AL7" s="202"/>
      <c r="AM7" s="104"/>
      <c r="AN7" s="114"/>
      <c r="AO7" s="114"/>
      <c r="AP7" s="238"/>
    </row>
    <row r="8" spans="2:42" s="80" customFormat="1" ht="15.6" customHeight="1" x14ac:dyDescent="0.25">
      <c r="B8" s="2" t="s">
        <v>415</v>
      </c>
      <c r="C8" s="78" t="s">
        <v>416</v>
      </c>
      <c r="D8" s="76"/>
      <c r="E8" s="78"/>
      <c r="F8" s="95" t="s">
        <v>6</v>
      </c>
      <c r="G8" s="95" t="s">
        <v>6</v>
      </c>
      <c r="H8" s="95" t="s">
        <v>6</v>
      </c>
      <c r="I8" s="95" t="s">
        <v>6</v>
      </c>
      <c r="J8" s="95" t="s">
        <v>6</v>
      </c>
      <c r="K8" s="79">
        <v>8748.219000000001</v>
      </c>
      <c r="L8" s="79">
        <v>10222.993</v>
      </c>
      <c r="M8" s="79">
        <v>9231.6020000000008</v>
      </c>
      <c r="N8" s="79">
        <v>8270.4639999999999</v>
      </c>
      <c r="O8" s="79">
        <v>7644.9250000000002</v>
      </c>
      <c r="P8" s="79">
        <v>11040.478000000001</v>
      </c>
      <c r="Q8" s="79">
        <v>8765.5529999999999</v>
      </c>
      <c r="R8" s="79">
        <v>11526.701999999999</v>
      </c>
      <c r="S8" s="79">
        <v>10438.741</v>
      </c>
      <c r="T8" s="79">
        <v>10759.651</v>
      </c>
      <c r="U8" s="79">
        <v>9414.4770000000026</v>
      </c>
      <c r="V8" s="79">
        <v>9707.1530000000002</v>
      </c>
      <c r="W8" s="79">
        <v>10455.414000000001</v>
      </c>
      <c r="X8" s="79">
        <v>12895.445</v>
      </c>
      <c r="Y8" s="79">
        <v>11323.505000000001</v>
      </c>
      <c r="Z8" s="79">
        <v>13207.72</v>
      </c>
      <c r="AA8" s="79">
        <v>9910.6319999999996</v>
      </c>
      <c r="AB8" s="114">
        <v>10978.525</v>
      </c>
      <c r="AC8" s="114">
        <v>10069.601000000001</v>
      </c>
      <c r="AD8" s="128">
        <v>9255.6029999999992</v>
      </c>
      <c r="AE8" s="128">
        <v>8056.0759999999991</v>
      </c>
      <c r="AF8" s="128">
        <v>8323.3559999999998</v>
      </c>
      <c r="AG8" s="114">
        <v>9811.646999999999</v>
      </c>
      <c r="AH8" s="114">
        <v>7999.6649999999991</v>
      </c>
      <c r="AI8" s="114">
        <v>9138.0149999999994</v>
      </c>
      <c r="AJ8" s="372">
        <v>13309.157000000001</v>
      </c>
      <c r="AK8" s="114">
        <v>7989.7770000000019</v>
      </c>
      <c r="AL8" s="114">
        <v>7289.8910000000005</v>
      </c>
      <c r="AM8" s="114">
        <v>6679.9840000000004</v>
      </c>
      <c r="AN8" s="114">
        <v>22855.206000000002</v>
      </c>
      <c r="AO8" s="114">
        <v>13133.874</v>
      </c>
      <c r="AP8" s="114">
        <v>13802.992000000002</v>
      </c>
    </row>
    <row r="9" spans="2:42" s="70" customFormat="1" ht="15.6" customHeight="1" x14ac:dyDescent="0.25">
      <c r="B9" s="75"/>
      <c r="C9" s="81"/>
      <c r="D9" s="75" t="s">
        <v>417</v>
      </c>
      <c r="E9" s="82" t="s">
        <v>418</v>
      </c>
      <c r="F9" s="96" t="s">
        <v>6</v>
      </c>
      <c r="G9" s="96" t="s">
        <v>6</v>
      </c>
      <c r="H9" s="96" t="s">
        <v>6</v>
      </c>
      <c r="I9" s="96" t="s">
        <v>6</v>
      </c>
      <c r="J9" s="96" t="s">
        <v>6</v>
      </c>
      <c r="K9" s="81">
        <v>0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  <c r="Q9" s="81">
        <v>0</v>
      </c>
      <c r="R9" s="81">
        <v>0</v>
      </c>
      <c r="S9" s="81">
        <v>0</v>
      </c>
      <c r="T9" s="84">
        <v>0.82499999999999996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117">
        <v>0</v>
      </c>
      <c r="AC9" s="117">
        <v>0</v>
      </c>
      <c r="AD9" s="81">
        <v>0</v>
      </c>
      <c r="AE9" s="81">
        <v>0</v>
      </c>
      <c r="AF9" s="81">
        <v>0</v>
      </c>
      <c r="AG9" s="124">
        <v>0.93100000000000005</v>
      </c>
      <c r="AH9" s="124">
        <v>0</v>
      </c>
      <c r="AI9" s="124">
        <v>0</v>
      </c>
      <c r="AJ9" s="378">
        <v>0</v>
      </c>
      <c r="AK9" s="124">
        <v>0</v>
      </c>
      <c r="AL9" s="124">
        <v>0</v>
      </c>
      <c r="AM9" s="115">
        <v>1.3129999999999999</v>
      </c>
      <c r="AN9" s="115">
        <v>0.871</v>
      </c>
      <c r="AO9" s="116" t="s">
        <v>405</v>
      </c>
      <c r="AP9" s="124">
        <v>0</v>
      </c>
    </row>
    <row r="10" spans="2:42" s="70" customFormat="1" ht="15.6" customHeight="1" x14ac:dyDescent="0.25">
      <c r="B10" s="75"/>
      <c r="C10" s="81"/>
      <c r="D10" s="75" t="s">
        <v>419</v>
      </c>
      <c r="E10" s="82" t="s">
        <v>420</v>
      </c>
      <c r="F10" s="96" t="s">
        <v>6</v>
      </c>
      <c r="G10" s="96" t="s">
        <v>6</v>
      </c>
      <c r="H10" s="96" t="s">
        <v>6</v>
      </c>
      <c r="I10" s="96" t="s">
        <v>6</v>
      </c>
      <c r="J10" s="96" t="s">
        <v>6</v>
      </c>
      <c r="K10" s="84">
        <v>6937.3810000000003</v>
      </c>
      <c r="L10" s="84">
        <v>8553.8029999999999</v>
      </c>
      <c r="M10" s="84">
        <v>7421.2730000000001</v>
      </c>
      <c r="N10" s="84">
        <v>6402.83</v>
      </c>
      <c r="O10" s="84">
        <v>6766.9539999999997</v>
      </c>
      <c r="P10" s="84">
        <v>7877.2610000000004</v>
      </c>
      <c r="Q10" s="84">
        <v>7289.6189999999997</v>
      </c>
      <c r="R10" s="84">
        <v>9396.5969999999998</v>
      </c>
      <c r="S10" s="84">
        <v>7587.6679999999997</v>
      </c>
      <c r="T10" s="84">
        <v>8783.0319999999992</v>
      </c>
      <c r="U10" s="84">
        <v>7774.2730000000001</v>
      </c>
      <c r="V10" s="84">
        <v>8817.8420000000006</v>
      </c>
      <c r="W10" s="84">
        <v>8866.99</v>
      </c>
      <c r="X10" s="84">
        <v>11406.884</v>
      </c>
      <c r="Y10" s="84">
        <v>10027.916999999999</v>
      </c>
      <c r="Z10" s="84">
        <v>11326.495999999999</v>
      </c>
      <c r="AA10" s="84">
        <v>7685.893</v>
      </c>
      <c r="AB10" s="115">
        <v>9060.4580000000005</v>
      </c>
      <c r="AC10" s="116">
        <v>8089.1450000000004</v>
      </c>
      <c r="AD10" s="107">
        <v>6747.2349999999997</v>
      </c>
      <c r="AE10" s="107">
        <v>6323.7929999999997</v>
      </c>
      <c r="AF10" s="107">
        <v>7251.5940000000001</v>
      </c>
      <c r="AG10" s="115">
        <v>7948.46</v>
      </c>
      <c r="AH10" s="115">
        <v>6444.6229999999996</v>
      </c>
      <c r="AI10" s="134">
        <v>7429.0579999999991</v>
      </c>
      <c r="AJ10" s="362">
        <v>10614.215</v>
      </c>
      <c r="AK10" s="134">
        <v>6376.6430000000018</v>
      </c>
      <c r="AL10" s="134">
        <v>5455.5740000000005</v>
      </c>
      <c r="AM10" s="115">
        <v>6242.3420000000006</v>
      </c>
      <c r="AN10" s="115">
        <v>20283.846000000001</v>
      </c>
      <c r="AO10" s="115">
        <v>11179.710999999999</v>
      </c>
      <c r="AP10" s="115">
        <v>12549.995000000001</v>
      </c>
    </row>
    <row r="11" spans="2:42" s="70" customFormat="1" ht="15.6" customHeight="1" x14ac:dyDescent="0.25">
      <c r="B11" s="75"/>
      <c r="C11" s="81"/>
      <c r="D11" s="75" t="s">
        <v>421</v>
      </c>
      <c r="E11" s="82" t="s">
        <v>422</v>
      </c>
      <c r="F11" s="96" t="s">
        <v>6</v>
      </c>
      <c r="G11" s="96" t="s">
        <v>6</v>
      </c>
      <c r="H11" s="96" t="s">
        <v>6</v>
      </c>
      <c r="I11" s="96" t="s">
        <v>6</v>
      </c>
      <c r="J11" s="96" t="s">
        <v>6</v>
      </c>
      <c r="K11" s="84">
        <v>1041.4390000000001</v>
      </c>
      <c r="L11" s="84">
        <v>945.87800000000004</v>
      </c>
      <c r="M11" s="84">
        <v>393.48099999999999</v>
      </c>
      <c r="N11" s="84">
        <v>804.17600000000004</v>
      </c>
      <c r="O11" s="84">
        <v>165.63300000000001</v>
      </c>
      <c r="P11" s="84">
        <v>1944.633</v>
      </c>
      <c r="Q11" s="84">
        <v>697.56899999999996</v>
      </c>
      <c r="R11" s="84">
        <v>884.81899999999996</v>
      </c>
      <c r="S11" s="84">
        <v>994.43100000000004</v>
      </c>
      <c r="T11" s="84">
        <v>1847.3320000000001</v>
      </c>
      <c r="U11" s="84">
        <v>1343.25</v>
      </c>
      <c r="V11" s="84">
        <v>666.67600000000004</v>
      </c>
      <c r="W11" s="84">
        <v>1368.145</v>
      </c>
      <c r="X11" s="84">
        <v>1308.0360000000001</v>
      </c>
      <c r="Y11" s="84">
        <v>1083.4780000000001</v>
      </c>
      <c r="Z11" s="84">
        <v>1581.662</v>
      </c>
      <c r="AA11" s="84">
        <v>2016.098</v>
      </c>
      <c r="AB11" s="115">
        <v>1662.5809999999999</v>
      </c>
      <c r="AC11" s="115">
        <v>1518.76</v>
      </c>
      <c r="AD11" s="84">
        <v>2053.7959999999998</v>
      </c>
      <c r="AE11" s="84">
        <v>1528.932</v>
      </c>
      <c r="AF11" s="84">
        <v>935.54899999999998</v>
      </c>
      <c r="AG11" s="115">
        <v>1651.126</v>
      </c>
      <c r="AH11" s="115">
        <v>1371.0029999999999</v>
      </c>
      <c r="AI11" s="115">
        <v>1553.3989999999999</v>
      </c>
      <c r="AJ11" s="357">
        <v>2634.1460000000002</v>
      </c>
      <c r="AK11" s="115">
        <v>1296.7359999999999</v>
      </c>
      <c r="AL11" s="115">
        <v>1615.4959999999999</v>
      </c>
      <c r="AM11" s="115">
        <v>363.01200000000006</v>
      </c>
      <c r="AN11" s="115">
        <v>2337.8890000000001</v>
      </c>
      <c r="AO11" s="115">
        <v>1953.921</v>
      </c>
      <c r="AP11" s="115">
        <v>1154.325</v>
      </c>
    </row>
    <row r="12" spans="2:42" s="70" customFormat="1" ht="15.6" customHeight="1" x14ac:dyDescent="0.25">
      <c r="B12" s="75"/>
      <c r="C12" s="81"/>
      <c r="D12" s="75" t="s">
        <v>423</v>
      </c>
      <c r="E12" s="82" t="s">
        <v>424</v>
      </c>
      <c r="F12" s="96" t="s">
        <v>6</v>
      </c>
      <c r="G12" s="96" t="s">
        <v>6</v>
      </c>
      <c r="H12" s="96" t="s">
        <v>6</v>
      </c>
      <c r="I12" s="96" t="s">
        <v>6</v>
      </c>
      <c r="J12" s="96" t="s">
        <v>6</v>
      </c>
      <c r="K12" s="84">
        <v>563.726</v>
      </c>
      <c r="L12" s="84">
        <v>421.90300000000002</v>
      </c>
      <c r="M12" s="84">
        <v>1146.8810000000001</v>
      </c>
      <c r="N12" s="84">
        <v>982.74199999999996</v>
      </c>
      <c r="O12" s="84">
        <v>626.56799999999998</v>
      </c>
      <c r="P12" s="84">
        <v>1110.125</v>
      </c>
      <c r="Q12" s="84">
        <v>620.85500000000002</v>
      </c>
      <c r="R12" s="84">
        <v>1083.614</v>
      </c>
      <c r="S12" s="84">
        <v>1702.163</v>
      </c>
      <c r="T12" s="81">
        <v>0</v>
      </c>
      <c r="U12" s="84">
        <v>159.96799999999999</v>
      </c>
      <c r="V12" s="84">
        <v>30.675999999999998</v>
      </c>
      <c r="W12" s="81">
        <v>0</v>
      </c>
      <c r="X12" s="81">
        <v>0</v>
      </c>
      <c r="Y12" s="81">
        <v>0</v>
      </c>
      <c r="Z12" s="81">
        <v>0</v>
      </c>
      <c r="AA12" s="81">
        <v>0</v>
      </c>
      <c r="AB12" s="117">
        <v>0</v>
      </c>
      <c r="AC12" s="117">
        <v>0</v>
      </c>
      <c r="AD12" s="81">
        <v>0</v>
      </c>
      <c r="AE12" s="81">
        <v>0</v>
      </c>
      <c r="AF12" s="81">
        <v>0</v>
      </c>
      <c r="AG12" s="124">
        <v>0</v>
      </c>
      <c r="AH12" s="124">
        <v>0</v>
      </c>
      <c r="AI12" s="118">
        <v>0</v>
      </c>
      <c r="AJ12" s="371">
        <v>0</v>
      </c>
      <c r="AK12" s="115">
        <v>157.77099999999999</v>
      </c>
      <c r="AL12" s="134">
        <v>125.59</v>
      </c>
      <c r="AM12" s="124">
        <v>0</v>
      </c>
      <c r="AN12" s="116" t="s">
        <v>405</v>
      </c>
      <c r="AO12" s="124">
        <v>0</v>
      </c>
      <c r="AP12" s="115">
        <v>10.172000000000001</v>
      </c>
    </row>
    <row r="13" spans="2:42" s="70" customFormat="1" ht="15.6" customHeight="1" x14ac:dyDescent="0.25">
      <c r="B13" s="75"/>
      <c r="C13" s="81"/>
      <c r="D13" s="75" t="s">
        <v>425</v>
      </c>
      <c r="E13" s="82" t="s">
        <v>426</v>
      </c>
      <c r="F13" s="96" t="s">
        <v>6</v>
      </c>
      <c r="G13" s="96" t="s">
        <v>6</v>
      </c>
      <c r="H13" s="96" t="s">
        <v>6</v>
      </c>
      <c r="I13" s="96" t="s">
        <v>6</v>
      </c>
      <c r="J13" s="96" t="s">
        <v>6</v>
      </c>
      <c r="K13" s="84">
        <v>205.673</v>
      </c>
      <c r="L13" s="84">
        <v>301.40899999999999</v>
      </c>
      <c r="M13" s="84">
        <v>269.96699999999998</v>
      </c>
      <c r="N13" s="84">
        <v>80.715999999999994</v>
      </c>
      <c r="O13" s="84">
        <v>85.77</v>
      </c>
      <c r="P13" s="84">
        <v>108.459</v>
      </c>
      <c r="Q13" s="84">
        <v>157.51</v>
      </c>
      <c r="R13" s="84">
        <v>161.672</v>
      </c>
      <c r="S13" s="84">
        <v>154.47900000000001</v>
      </c>
      <c r="T13" s="84">
        <v>128.46199999999999</v>
      </c>
      <c r="U13" s="84">
        <v>136.98599999999999</v>
      </c>
      <c r="V13" s="84">
        <v>191.959</v>
      </c>
      <c r="W13" s="84">
        <v>220.279</v>
      </c>
      <c r="X13" s="84">
        <v>180.52500000000001</v>
      </c>
      <c r="Y13" s="84">
        <v>212.11</v>
      </c>
      <c r="Z13" s="84">
        <v>299.56200000000001</v>
      </c>
      <c r="AA13" s="84">
        <v>208.64099999999999</v>
      </c>
      <c r="AB13" s="115">
        <v>255.48599999999999</v>
      </c>
      <c r="AC13" s="116">
        <v>461.69600000000003</v>
      </c>
      <c r="AD13" s="84">
        <v>454.572</v>
      </c>
      <c r="AE13" s="84">
        <v>203.351</v>
      </c>
      <c r="AF13" s="107">
        <v>136.21299999999999</v>
      </c>
      <c r="AG13" s="115">
        <v>211.13</v>
      </c>
      <c r="AH13" s="115">
        <v>184.03899999999999</v>
      </c>
      <c r="AI13" s="124">
        <v>155.55799999999999</v>
      </c>
      <c r="AJ13" s="378">
        <v>60.795999999999999</v>
      </c>
      <c r="AK13" s="124">
        <v>158.62700000000001</v>
      </c>
      <c r="AL13" s="124">
        <v>93.230999999999995</v>
      </c>
      <c r="AM13" s="115">
        <v>73.317000000000007</v>
      </c>
      <c r="AN13" s="115">
        <v>232.59700000000001</v>
      </c>
      <c r="AO13" s="116" t="s">
        <v>405</v>
      </c>
      <c r="AP13" s="115">
        <v>88.5</v>
      </c>
    </row>
    <row r="14" spans="2:42" s="80" customFormat="1" ht="15.6" customHeight="1" x14ac:dyDescent="0.25">
      <c r="B14" s="2" t="s">
        <v>427</v>
      </c>
      <c r="C14" s="78" t="s">
        <v>428</v>
      </c>
      <c r="D14" s="2"/>
      <c r="E14" s="78"/>
      <c r="F14" s="95" t="s">
        <v>6</v>
      </c>
      <c r="G14" s="95" t="s">
        <v>6</v>
      </c>
      <c r="H14" s="95" t="s">
        <v>6</v>
      </c>
      <c r="I14" s="95" t="s">
        <v>6</v>
      </c>
      <c r="J14" s="95" t="s">
        <v>6</v>
      </c>
      <c r="K14" s="79">
        <v>6528.3670000000002</v>
      </c>
      <c r="L14" s="79">
        <v>8566.4009999999998</v>
      </c>
      <c r="M14" s="79">
        <v>3907.4379999999996</v>
      </c>
      <c r="N14" s="79">
        <v>4494.0309999999999</v>
      </c>
      <c r="O14" s="79">
        <v>6238.2209999999986</v>
      </c>
      <c r="P14" s="79">
        <v>7209.1280000000006</v>
      </c>
      <c r="Q14" s="79">
        <v>4087.924</v>
      </c>
      <c r="R14" s="79">
        <v>3565.2530000000002</v>
      </c>
      <c r="S14" s="79">
        <v>2728.1680000000001</v>
      </c>
      <c r="T14" s="79">
        <v>2287.1689999999999</v>
      </c>
      <c r="U14" s="79">
        <v>2750.4870000000001</v>
      </c>
      <c r="V14" s="79">
        <v>1279.7950000000001</v>
      </c>
      <c r="W14" s="79">
        <v>925.01599999999996</v>
      </c>
      <c r="X14" s="79">
        <v>856.97</v>
      </c>
      <c r="Y14" s="79">
        <v>1216.81</v>
      </c>
      <c r="Z14" s="79">
        <v>1151.067</v>
      </c>
      <c r="AA14" s="79">
        <v>1327.4469999999999</v>
      </c>
      <c r="AB14" s="114">
        <v>1223.9069999999999</v>
      </c>
      <c r="AC14" s="114">
        <v>1069.1400000000001</v>
      </c>
      <c r="AD14" s="79">
        <v>810.2600000000001</v>
      </c>
      <c r="AE14" s="79">
        <v>460.161</v>
      </c>
      <c r="AF14" s="79">
        <v>513.65200000000004</v>
      </c>
      <c r="AG14" s="114">
        <v>612.904</v>
      </c>
      <c r="AH14" s="114">
        <v>879.98200000000008</v>
      </c>
      <c r="AI14" s="114">
        <v>1432.8320000000001</v>
      </c>
      <c r="AJ14" s="372">
        <v>1053.652</v>
      </c>
      <c r="AK14" s="114">
        <v>686.70799999999997</v>
      </c>
      <c r="AL14" s="114">
        <v>371.63399999999996</v>
      </c>
      <c r="AM14" s="114">
        <v>430.66300000000001</v>
      </c>
      <c r="AN14" s="114">
        <v>328.08699999999999</v>
      </c>
      <c r="AO14" s="114">
        <v>234.815</v>
      </c>
      <c r="AP14" s="114">
        <v>369.66300000000001</v>
      </c>
    </row>
    <row r="15" spans="2:42" s="70" customFormat="1" ht="15.6" customHeight="1" x14ac:dyDescent="0.25">
      <c r="B15" s="75"/>
      <c r="C15" s="81"/>
      <c r="D15" s="75" t="s">
        <v>429</v>
      </c>
      <c r="E15" s="81" t="s">
        <v>430</v>
      </c>
      <c r="F15" s="96" t="s">
        <v>6</v>
      </c>
      <c r="G15" s="96" t="s">
        <v>6</v>
      </c>
      <c r="H15" s="96" t="s">
        <v>6</v>
      </c>
      <c r="I15" s="96" t="s">
        <v>6</v>
      </c>
      <c r="J15" s="96" t="s">
        <v>6</v>
      </c>
      <c r="K15" s="84">
        <v>26.651</v>
      </c>
      <c r="L15" s="84">
        <v>39.938000000000002</v>
      </c>
      <c r="M15" s="84">
        <v>48.936</v>
      </c>
      <c r="N15" s="84">
        <v>22.167000000000002</v>
      </c>
      <c r="O15" s="84">
        <v>13.015000000000001</v>
      </c>
      <c r="P15" s="84">
        <v>14.337</v>
      </c>
      <c r="Q15" s="84">
        <v>313.11799999999999</v>
      </c>
      <c r="R15" s="84">
        <v>44.759</v>
      </c>
      <c r="S15" s="84">
        <v>51.359000000000002</v>
      </c>
      <c r="T15" s="84">
        <v>24.795000000000002</v>
      </c>
      <c r="U15" s="84">
        <v>699.09199999999998</v>
      </c>
      <c r="V15" s="84">
        <v>15.087</v>
      </c>
      <c r="W15" s="84">
        <v>14.94</v>
      </c>
      <c r="X15" s="84">
        <v>53.77</v>
      </c>
      <c r="Y15" s="84">
        <v>21.818000000000001</v>
      </c>
      <c r="Z15" s="84">
        <v>15.849</v>
      </c>
      <c r="AA15" s="84">
        <v>25.14</v>
      </c>
      <c r="AB15" s="115">
        <v>6.2949999999999999</v>
      </c>
      <c r="AC15" s="115">
        <v>21.77</v>
      </c>
      <c r="AD15" s="81">
        <v>0</v>
      </c>
      <c r="AE15" s="89" t="s">
        <v>405</v>
      </c>
      <c r="AF15" s="81">
        <v>0</v>
      </c>
      <c r="AG15" s="115">
        <v>6.9169999999999998</v>
      </c>
      <c r="AH15" s="115">
        <v>4.0540000000000003</v>
      </c>
      <c r="AI15" s="124">
        <v>3.9380000000000002</v>
      </c>
      <c r="AJ15" s="378">
        <v>4.2320000000000002</v>
      </c>
      <c r="AK15" s="124">
        <v>4.0170000000000003</v>
      </c>
      <c r="AL15" s="124">
        <v>0</v>
      </c>
      <c r="AM15" s="116" t="s">
        <v>405</v>
      </c>
      <c r="AN15" s="116" t="s">
        <v>405</v>
      </c>
      <c r="AO15" s="124">
        <v>0</v>
      </c>
      <c r="AP15" s="116" t="s">
        <v>405</v>
      </c>
    </row>
    <row r="16" spans="2:42" s="70" customFormat="1" ht="15.6" customHeight="1" x14ac:dyDescent="0.25">
      <c r="B16" s="75"/>
      <c r="C16" s="81"/>
      <c r="D16" s="75" t="s">
        <v>431</v>
      </c>
      <c r="E16" s="81" t="s">
        <v>432</v>
      </c>
      <c r="F16" s="96" t="s">
        <v>6</v>
      </c>
      <c r="G16" s="96" t="s">
        <v>6</v>
      </c>
      <c r="H16" s="96" t="s">
        <v>6</v>
      </c>
      <c r="I16" s="96" t="s">
        <v>6</v>
      </c>
      <c r="J16" s="96" t="s">
        <v>6</v>
      </c>
      <c r="K16" s="84">
        <v>20.193999999999999</v>
      </c>
      <c r="L16" s="84">
        <v>8.1969999999999992</v>
      </c>
      <c r="M16" s="84">
        <v>8.4700000000000006</v>
      </c>
      <c r="N16" s="84">
        <v>5.859</v>
      </c>
      <c r="O16" s="84">
        <v>9.3719999999999999</v>
      </c>
      <c r="P16" s="84">
        <v>8.6769999999999996</v>
      </c>
      <c r="Q16" s="84">
        <v>7.5960000000000001</v>
      </c>
      <c r="R16" s="84">
        <v>25.064</v>
      </c>
      <c r="S16" s="84">
        <v>56.494</v>
      </c>
      <c r="T16" s="84">
        <v>19.510999999999999</v>
      </c>
      <c r="U16" s="84">
        <v>46.893000000000001</v>
      </c>
      <c r="V16" s="84">
        <v>29.937999999999999</v>
      </c>
      <c r="W16" s="84">
        <v>29.85</v>
      </c>
      <c r="X16" s="84">
        <v>21.815999999999999</v>
      </c>
      <c r="Y16" s="84">
        <v>21.57</v>
      </c>
      <c r="Z16" s="84">
        <v>33.162999999999997</v>
      </c>
      <c r="AA16" s="84">
        <v>59.97</v>
      </c>
      <c r="AB16" s="115">
        <v>45.179000000000002</v>
      </c>
      <c r="AC16" s="115">
        <v>21.064</v>
      </c>
      <c r="AD16" s="84">
        <v>42.256999999999998</v>
      </c>
      <c r="AE16" s="81">
        <v>0</v>
      </c>
      <c r="AF16" s="81">
        <v>0</v>
      </c>
      <c r="AG16" s="124">
        <v>0</v>
      </c>
      <c r="AH16" s="124">
        <v>0</v>
      </c>
      <c r="AI16" s="116" t="s">
        <v>405</v>
      </c>
      <c r="AJ16" s="358">
        <v>17.859000000000002</v>
      </c>
      <c r="AK16" s="124">
        <v>120.127</v>
      </c>
      <c r="AL16" s="124">
        <v>141.92099999999999</v>
      </c>
      <c r="AM16" s="115">
        <v>119.526</v>
      </c>
      <c r="AN16" s="115">
        <v>139.57400000000001</v>
      </c>
      <c r="AO16" s="115">
        <v>52.094000000000001</v>
      </c>
      <c r="AP16" s="115">
        <v>116.759</v>
      </c>
    </row>
    <row r="17" spans="2:42" s="70" customFormat="1" ht="15.6" customHeight="1" x14ac:dyDescent="0.25">
      <c r="B17" s="75"/>
      <c r="C17" s="81"/>
      <c r="D17" s="75" t="s">
        <v>433</v>
      </c>
      <c r="E17" s="81" t="s">
        <v>434</v>
      </c>
      <c r="F17" s="96" t="s">
        <v>6</v>
      </c>
      <c r="G17" s="96" t="s">
        <v>6</v>
      </c>
      <c r="H17" s="96" t="s">
        <v>6</v>
      </c>
      <c r="I17" s="96" t="s">
        <v>6</v>
      </c>
      <c r="J17" s="96" t="s">
        <v>6</v>
      </c>
      <c r="K17" s="84">
        <v>1559.2190000000001</v>
      </c>
      <c r="L17" s="84">
        <v>2886.279</v>
      </c>
      <c r="M17" s="84">
        <v>1814.96</v>
      </c>
      <c r="N17" s="84">
        <v>1596.4369999999999</v>
      </c>
      <c r="O17" s="84">
        <v>4436.5429999999997</v>
      </c>
      <c r="P17" s="84">
        <v>6068.4660000000003</v>
      </c>
      <c r="Q17" s="84">
        <v>2235.5630000000001</v>
      </c>
      <c r="R17" s="84">
        <v>2306.8270000000002</v>
      </c>
      <c r="S17" s="84">
        <v>2122.2510000000002</v>
      </c>
      <c r="T17" s="84">
        <v>1586.4490000000001</v>
      </c>
      <c r="U17" s="84">
        <v>868.08199999999999</v>
      </c>
      <c r="V17" s="84">
        <v>762.07500000000005</v>
      </c>
      <c r="W17" s="84">
        <v>257.02</v>
      </c>
      <c r="X17" s="84">
        <v>268.89999999999998</v>
      </c>
      <c r="Y17" s="84">
        <v>362.488</v>
      </c>
      <c r="Z17" s="84">
        <v>195.57499999999999</v>
      </c>
      <c r="AA17" s="84">
        <v>193.36</v>
      </c>
      <c r="AB17" s="115">
        <v>101.89400000000001</v>
      </c>
      <c r="AC17" s="115">
        <v>76.894000000000005</v>
      </c>
      <c r="AD17" s="84">
        <v>50.975999999999999</v>
      </c>
      <c r="AE17" s="81">
        <v>0</v>
      </c>
      <c r="AF17" s="81">
        <v>0</v>
      </c>
      <c r="AG17" s="115">
        <v>56.118000000000002</v>
      </c>
      <c r="AH17" s="115">
        <v>369.459</v>
      </c>
      <c r="AI17" s="125">
        <v>721.7360000000001</v>
      </c>
      <c r="AJ17" s="376">
        <v>538.62400000000002</v>
      </c>
      <c r="AK17" s="125">
        <v>544.51300000000003</v>
      </c>
      <c r="AL17" s="125">
        <v>220.846</v>
      </c>
      <c r="AM17" s="115">
        <v>209.46400000000006</v>
      </c>
      <c r="AN17" s="115">
        <v>154.33500000000001</v>
      </c>
      <c r="AO17" s="115">
        <v>156.44399999999999</v>
      </c>
      <c r="AP17" s="115">
        <v>229.80799999999999</v>
      </c>
    </row>
    <row r="18" spans="2:42" s="70" customFormat="1" ht="15.6" customHeight="1" x14ac:dyDescent="0.25">
      <c r="B18" s="75"/>
      <c r="C18" s="81"/>
      <c r="D18" s="75" t="s">
        <v>435</v>
      </c>
      <c r="E18" s="81" t="s">
        <v>436</v>
      </c>
      <c r="F18" s="96" t="s">
        <v>6</v>
      </c>
      <c r="G18" s="96" t="s">
        <v>6</v>
      </c>
      <c r="H18" s="96" t="s">
        <v>6</v>
      </c>
      <c r="I18" s="96" t="s">
        <v>6</v>
      </c>
      <c r="J18" s="96" t="s">
        <v>6</v>
      </c>
      <c r="K18" s="84">
        <v>51.387999999999998</v>
      </c>
      <c r="L18" s="84">
        <v>145.05600000000001</v>
      </c>
      <c r="M18" s="84">
        <v>123.16500000000001</v>
      </c>
      <c r="N18" s="84">
        <v>93.730999999999995</v>
      </c>
      <c r="O18" s="84">
        <v>241.98</v>
      </c>
      <c r="P18" s="84">
        <v>107.07299999999999</v>
      </c>
      <c r="Q18" s="84">
        <v>160.56899999999999</v>
      </c>
      <c r="R18" s="84">
        <v>219.94900000000001</v>
      </c>
      <c r="S18" s="84">
        <v>106.65300000000001</v>
      </c>
      <c r="T18" s="84">
        <v>94.92</v>
      </c>
      <c r="U18" s="84">
        <v>101.589</v>
      </c>
      <c r="V18" s="84">
        <v>79.814999999999998</v>
      </c>
      <c r="W18" s="84">
        <v>121.58199999999999</v>
      </c>
      <c r="X18" s="84">
        <v>138.39400000000001</v>
      </c>
      <c r="Y18" s="84">
        <v>168.464</v>
      </c>
      <c r="Z18" s="84">
        <v>68.53</v>
      </c>
      <c r="AA18" s="84">
        <v>144.55600000000001</v>
      </c>
      <c r="AB18" s="115">
        <v>162.47900000000001</v>
      </c>
      <c r="AC18" s="115">
        <v>84.748000000000005</v>
      </c>
      <c r="AD18" s="84">
        <v>72.837000000000003</v>
      </c>
      <c r="AE18" s="84">
        <v>1.0169999999999999</v>
      </c>
      <c r="AF18" s="81">
        <v>0</v>
      </c>
      <c r="AG18" s="124">
        <v>0</v>
      </c>
      <c r="AH18" s="124">
        <v>0</v>
      </c>
      <c r="AI18" s="116" t="s">
        <v>405</v>
      </c>
      <c r="AJ18" s="378">
        <v>0</v>
      </c>
      <c r="AK18" s="124">
        <v>7.85</v>
      </c>
      <c r="AL18" s="124">
        <v>4.6359999999999992</v>
      </c>
      <c r="AM18" s="115">
        <v>34.048999999999999</v>
      </c>
      <c r="AN18" s="115">
        <v>20.356999999999999</v>
      </c>
      <c r="AO18" s="115">
        <v>4.6749999999999998</v>
      </c>
      <c r="AP18" s="115">
        <v>1.2969999999999999</v>
      </c>
    </row>
    <row r="19" spans="2:42" s="70" customFormat="1" ht="15.6" customHeight="1" x14ac:dyDescent="0.25">
      <c r="B19" s="75"/>
      <c r="C19" s="81"/>
      <c r="D19" s="75" t="s">
        <v>437</v>
      </c>
      <c r="E19" s="81" t="s">
        <v>438</v>
      </c>
      <c r="F19" s="96" t="s">
        <v>6</v>
      </c>
      <c r="G19" s="96" t="s">
        <v>6</v>
      </c>
      <c r="H19" s="96" t="s">
        <v>6</v>
      </c>
      <c r="I19" s="96" t="s">
        <v>6</v>
      </c>
      <c r="J19" s="96" t="s">
        <v>6</v>
      </c>
      <c r="K19" s="81">
        <v>0</v>
      </c>
      <c r="L19" s="84">
        <v>193.23599999999999</v>
      </c>
      <c r="M19" s="84">
        <v>173.30600000000001</v>
      </c>
      <c r="N19" s="84">
        <v>311.66699999999997</v>
      </c>
      <c r="O19" s="84">
        <v>218.821</v>
      </c>
      <c r="P19" s="84">
        <v>231.41499999999999</v>
      </c>
      <c r="Q19" s="84">
        <v>983.43700000000001</v>
      </c>
      <c r="R19" s="84">
        <v>331.80399999999997</v>
      </c>
      <c r="S19" s="84">
        <v>291.226</v>
      </c>
      <c r="T19" s="84">
        <v>449.97699999999998</v>
      </c>
      <c r="U19" s="84">
        <v>768.471</v>
      </c>
      <c r="V19" s="84">
        <v>301.40899999999999</v>
      </c>
      <c r="W19" s="84">
        <v>366.37299999999999</v>
      </c>
      <c r="X19" s="84">
        <v>266.89499999999998</v>
      </c>
      <c r="Y19" s="84">
        <v>254.53200000000001</v>
      </c>
      <c r="Z19" s="84">
        <v>326.01900000000001</v>
      </c>
      <c r="AA19" s="84">
        <v>285.233</v>
      </c>
      <c r="AB19" s="115">
        <v>359.89100000000002</v>
      </c>
      <c r="AC19" s="115">
        <v>286.27499999999998</v>
      </c>
      <c r="AD19" s="84">
        <v>119.158</v>
      </c>
      <c r="AE19" s="81">
        <v>0</v>
      </c>
      <c r="AF19" s="84">
        <v>57.267000000000003</v>
      </c>
      <c r="AG19" s="115">
        <v>83.71</v>
      </c>
      <c r="AH19" s="115">
        <v>99.153000000000006</v>
      </c>
      <c r="AI19" s="125">
        <v>172.35500000000002</v>
      </c>
      <c r="AJ19" s="376">
        <v>24.542999999999999</v>
      </c>
      <c r="AK19" s="124" t="s">
        <v>405</v>
      </c>
      <c r="AL19" s="124" t="s">
        <v>405</v>
      </c>
      <c r="AM19" s="116" t="s">
        <v>405</v>
      </c>
      <c r="AN19" s="116" t="s">
        <v>405</v>
      </c>
      <c r="AO19" s="116" t="s">
        <v>405</v>
      </c>
      <c r="AP19" s="124">
        <v>0</v>
      </c>
    </row>
    <row r="20" spans="2:42" s="70" customFormat="1" ht="15.6" customHeight="1" x14ac:dyDescent="0.25">
      <c r="B20" s="75"/>
      <c r="C20" s="81"/>
      <c r="D20" s="75" t="s">
        <v>439</v>
      </c>
      <c r="E20" s="81" t="s">
        <v>440</v>
      </c>
      <c r="F20" s="96" t="s">
        <v>6</v>
      </c>
      <c r="G20" s="96" t="s">
        <v>6</v>
      </c>
      <c r="H20" s="96" t="s">
        <v>6</v>
      </c>
      <c r="I20" s="96" t="s">
        <v>6</v>
      </c>
      <c r="J20" s="96" t="s">
        <v>6</v>
      </c>
      <c r="K20" s="84">
        <v>362.32900000000001</v>
      </c>
      <c r="L20" s="84">
        <v>408.26400000000001</v>
      </c>
      <c r="M20" s="84">
        <v>415.73200000000003</v>
      </c>
      <c r="N20" s="84">
        <v>443.80099999999999</v>
      </c>
      <c r="O20" s="84">
        <v>437.053</v>
      </c>
      <c r="P20" s="84">
        <v>518.16999999999996</v>
      </c>
      <c r="Q20" s="84">
        <v>341.12200000000001</v>
      </c>
      <c r="R20" s="81">
        <v>0</v>
      </c>
      <c r="S20" s="81">
        <v>0</v>
      </c>
      <c r="T20" s="81">
        <v>0</v>
      </c>
      <c r="U20" s="84">
        <v>95.117999999999995</v>
      </c>
      <c r="V20" s="81">
        <v>0</v>
      </c>
      <c r="W20" s="81">
        <v>0</v>
      </c>
      <c r="X20" s="81">
        <v>0</v>
      </c>
      <c r="Y20" s="84">
        <v>250.339</v>
      </c>
      <c r="Z20" s="84">
        <v>383.589</v>
      </c>
      <c r="AA20" s="84">
        <v>517.57899999999995</v>
      </c>
      <c r="AB20" s="115">
        <v>529.91499999999996</v>
      </c>
      <c r="AC20" s="115">
        <v>493.53699999999998</v>
      </c>
      <c r="AD20" s="84">
        <v>493.959</v>
      </c>
      <c r="AE20" s="84">
        <v>457.46600000000001</v>
      </c>
      <c r="AF20" s="107">
        <v>455.73599999999999</v>
      </c>
      <c r="AG20" s="115">
        <v>463.13099999999997</v>
      </c>
      <c r="AH20" s="115">
        <v>400.23200000000003</v>
      </c>
      <c r="AI20" s="125">
        <v>526.29700000000003</v>
      </c>
      <c r="AJ20" s="376">
        <v>464.06200000000001</v>
      </c>
      <c r="AK20" s="124" t="s">
        <v>405</v>
      </c>
      <c r="AL20" s="124" t="s">
        <v>405</v>
      </c>
      <c r="AM20" s="116" t="s">
        <v>405</v>
      </c>
      <c r="AN20" s="124">
        <v>0</v>
      </c>
      <c r="AO20" s="116" t="s">
        <v>405</v>
      </c>
      <c r="AP20" s="116" t="s">
        <v>405</v>
      </c>
    </row>
    <row r="21" spans="2:42" s="70" customFormat="1" ht="15.6" customHeight="1" x14ac:dyDescent="0.25">
      <c r="B21" s="75"/>
      <c r="C21" s="81"/>
      <c r="D21" s="75" t="s">
        <v>441</v>
      </c>
      <c r="E21" s="82" t="s">
        <v>442</v>
      </c>
      <c r="F21" s="96" t="s">
        <v>6</v>
      </c>
      <c r="G21" s="96" t="s">
        <v>6</v>
      </c>
      <c r="H21" s="96" t="s">
        <v>6</v>
      </c>
      <c r="I21" s="96" t="s">
        <v>6</v>
      </c>
      <c r="J21" s="96" t="s">
        <v>6</v>
      </c>
      <c r="K21" s="84">
        <v>4508.5860000000002</v>
      </c>
      <c r="L21" s="84">
        <v>4885.4309999999996</v>
      </c>
      <c r="M21" s="84">
        <v>1311.528</v>
      </c>
      <c r="N21" s="84">
        <v>1929.77</v>
      </c>
      <c r="O21" s="84">
        <v>845.69799999999998</v>
      </c>
      <c r="P21" s="84">
        <v>260.99</v>
      </c>
      <c r="Q21" s="84">
        <v>35.781999999999996</v>
      </c>
      <c r="R21" s="84">
        <v>555.64700000000005</v>
      </c>
      <c r="S21" s="84">
        <v>73.253</v>
      </c>
      <c r="T21" s="84">
        <v>81.606999999999999</v>
      </c>
      <c r="U21" s="84">
        <v>135.20099999999999</v>
      </c>
      <c r="V21" s="84">
        <v>72.947000000000003</v>
      </c>
      <c r="W21" s="84">
        <v>133.21899999999999</v>
      </c>
      <c r="X21" s="84">
        <v>104.096</v>
      </c>
      <c r="Y21" s="84">
        <v>134.108</v>
      </c>
      <c r="Z21" s="84">
        <v>105.654</v>
      </c>
      <c r="AA21" s="84">
        <v>100.17100000000001</v>
      </c>
      <c r="AB21" s="115">
        <v>18.254000000000001</v>
      </c>
      <c r="AC21" s="115">
        <v>66.936999999999998</v>
      </c>
      <c r="AD21" s="84">
        <v>30.844000000000001</v>
      </c>
      <c r="AE21" s="84">
        <v>1.4830000000000001</v>
      </c>
      <c r="AF21" s="107">
        <v>0.64900000000000002</v>
      </c>
      <c r="AG21" s="115">
        <v>3.028</v>
      </c>
      <c r="AH21" s="115">
        <v>2.3359999999999999</v>
      </c>
      <c r="AI21" s="125">
        <v>3.7620000000000005</v>
      </c>
      <c r="AJ21" s="376">
        <v>2.1579999999999999</v>
      </c>
      <c r="AK21" s="125">
        <v>1.7169999999999996</v>
      </c>
      <c r="AL21" s="125">
        <v>1.8879999999999999</v>
      </c>
      <c r="AM21" s="115">
        <v>22.649000000000001</v>
      </c>
      <c r="AN21" s="115">
        <v>0.93400000000000005</v>
      </c>
      <c r="AO21" s="115">
        <v>1.345</v>
      </c>
      <c r="AP21" s="115">
        <v>0.745</v>
      </c>
    </row>
    <row r="22" spans="2:42" s="70" customFormat="1" ht="15.6" customHeight="1" x14ac:dyDescent="0.25">
      <c r="B22" s="75"/>
      <c r="C22" s="81"/>
      <c r="D22" s="75" t="s">
        <v>443</v>
      </c>
      <c r="E22" s="81" t="s">
        <v>444</v>
      </c>
      <c r="F22" s="96" t="s">
        <v>6</v>
      </c>
      <c r="G22" s="96" t="s">
        <v>6</v>
      </c>
      <c r="H22" s="96" t="s">
        <v>6</v>
      </c>
      <c r="I22" s="96" t="s">
        <v>6</v>
      </c>
      <c r="J22" s="96" t="s">
        <v>6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4">
        <v>10.737</v>
      </c>
      <c r="R22" s="84">
        <v>29.469000000000001</v>
      </c>
      <c r="S22" s="84">
        <v>26.931999999999999</v>
      </c>
      <c r="T22" s="84">
        <v>29.91</v>
      </c>
      <c r="U22" s="84">
        <v>10.944000000000001</v>
      </c>
      <c r="V22" s="84">
        <v>17.273</v>
      </c>
      <c r="W22" s="81">
        <v>0</v>
      </c>
      <c r="X22" s="81">
        <v>0</v>
      </c>
      <c r="Y22" s="81">
        <v>0</v>
      </c>
      <c r="Z22" s="84">
        <v>19.352</v>
      </c>
      <c r="AA22" s="81">
        <v>0</v>
      </c>
      <c r="AB22" s="117">
        <v>0</v>
      </c>
      <c r="AC22" s="115">
        <v>1.0529999999999999</v>
      </c>
      <c r="AD22" s="89" t="s">
        <v>405</v>
      </c>
      <c r="AE22" s="89">
        <v>0</v>
      </c>
      <c r="AF22" s="81">
        <v>0</v>
      </c>
      <c r="AG22" s="124">
        <v>0</v>
      </c>
      <c r="AH22" s="124">
        <v>4.7480000000000002</v>
      </c>
      <c r="AI22" s="125">
        <v>4.0490000000000004</v>
      </c>
      <c r="AJ22" s="376">
        <v>2.1739999999999999</v>
      </c>
      <c r="AK22" s="125">
        <v>8.0250000000000004</v>
      </c>
      <c r="AL22" s="125">
        <v>1.835</v>
      </c>
      <c r="AM22" s="115">
        <v>12.377999999999998</v>
      </c>
      <c r="AN22" s="115">
        <v>12.526999999999999</v>
      </c>
      <c r="AO22" s="115">
        <v>20.181000000000001</v>
      </c>
      <c r="AP22" s="115">
        <v>8.7189999999999994</v>
      </c>
    </row>
    <row r="23" spans="2:42" s="70" customFormat="1" ht="15.6" customHeight="1" x14ac:dyDescent="0.25">
      <c r="B23" s="75"/>
      <c r="C23" s="81"/>
      <c r="D23" s="75" t="s">
        <v>445</v>
      </c>
      <c r="E23" s="82" t="s">
        <v>446</v>
      </c>
      <c r="F23" s="96" t="s">
        <v>6</v>
      </c>
      <c r="G23" s="96" t="s">
        <v>6</v>
      </c>
      <c r="H23" s="96" t="s">
        <v>6</v>
      </c>
      <c r="I23" s="96" t="s">
        <v>6</v>
      </c>
      <c r="J23" s="96" t="s">
        <v>6</v>
      </c>
      <c r="K23" s="81">
        <v>0</v>
      </c>
      <c r="L23" s="81">
        <v>0</v>
      </c>
      <c r="M23" s="84">
        <v>11.340999999999999</v>
      </c>
      <c r="N23" s="84">
        <v>90.599000000000004</v>
      </c>
      <c r="O23" s="84">
        <v>35.738999999999997</v>
      </c>
      <c r="P23" s="81">
        <v>0</v>
      </c>
      <c r="Q23" s="81">
        <v>0</v>
      </c>
      <c r="R23" s="84">
        <v>51.734000000000002</v>
      </c>
      <c r="S23" s="81">
        <v>0</v>
      </c>
      <c r="T23" s="81">
        <v>0</v>
      </c>
      <c r="U23" s="84">
        <v>25.097000000000001</v>
      </c>
      <c r="V23" s="84">
        <v>1.2509999999999999</v>
      </c>
      <c r="W23" s="84">
        <v>2.032</v>
      </c>
      <c r="X23" s="84">
        <v>3.0990000000000002</v>
      </c>
      <c r="Y23" s="84">
        <v>3.4910000000000001</v>
      </c>
      <c r="Z23" s="84">
        <v>3.3359999999999999</v>
      </c>
      <c r="AA23" s="84">
        <v>1.4379999999999999</v>
      </c>
      <c r="AB23" s="117">
        <v>0</v>
      </c>
      <c r="AC23" s="115">
        <v>16.861999999999998</v>
      </c>
      <c r="AD23" s="81">
        <v>0</v>
      </c>
      <c r="AE23" s="81">
        <v>0</v>
      </c>
      <c r="AF23" s="81">
        <v>0</v>
      </c>
      <c r="AG23" s="124">
        <v>0</v>
      </c>
      <c r="AH23" s="124">
        <v>0</v>
      </c>
      <c r="AI23" s="125">
        <v>0</v>
      </c>
      <c r="AJ23" s="376">
        <v>0</v>
      </c>
      <c r="AK23" s="125">
        <v>0</v>
      </c>
      <c r="AL23" s="124">
        <v>0</v>
      </c>
      <c r="AM23" s="115">
        <v>32.018999999999998</v>
      </c>
      <c r="AN23" s="124">
        <v>0</v>
      </c>
      <c r="AO23" s="124">
        <v>0</v>
      </c>
      <c r="AP23" s="115">
        <v>12.099</v>
      </c>
    </row>
    <row r="24" spans="2:42" s="80" customFormat="1" ht="15.6" customHeight="1" x14ac:dyDescent="0.25">
      <c r="B24" s="2" t="s">
        <v>447</v>
      </c>
      <c r="C24" s="78" t="s">
        <v>448</v>
      </c>
      <c r="D24" s="78"/>
      <c r="E24" s="78"/>
      <c r="F24" s="95" t="s">
        <v>6</v>
      </c>
      <c r="G24" s="95" t="s">
        <v>6</v>
      </c>
      <c r="H24" s="95" t="s">
        <v>6</v>
      </c>
      <c r="I24" s="95" t="s">
        <v>6</v>
      </c>
      <c r="J24" s="95" t="s">
        <v>6</v>
      </c>
      <c r="K24" s="79">
        <v>1.3879999999999999</v>
      </c>
      <c r="L24" s="79">
        <v>0.60699999999999998</v>
      </c>
      <c r="M24" s="79">
        <v>1.3839999999999999</v>
      </c>
      <c r="N24" s="79">
        <v>0.71199999999999997</v>
      </c>
      <c r="O24" s="79">
        <v>9.3460000000000001</v>
      </c>
      <c r="P24" s="79">
        <v>0.93600000000000005</v>
      </c>
      <c r="Q24" s="85" t="s">
        <v>405</v>
      </c>
      <c r="R24" s="79">
        <v>0.94799999999999995</v>
      </c>
      <c r="S24" s="78">
        <v>0</v>
      </c>
      <c r="T24" s="79">
        <v>0.52800000000000002</v>
      </c>
      <c r="U24" s="85" t="s">
        <v>405</v>
      </c>
      <c r="V24" s="85" t="s">
        <v>405</v>
      </c>
      <c r="W24" s="78">
        <v>0</v>
      </c>
      <c r="X24" s="85" t="s">
        <v>405</v>
      </c>
      <c r="Y24" s="78">
        <v>0</v>
      </c>
      <c r="Z24" s="78">
        <v>0</v>
      </c>
      <c r="AA24" s="78">
        <v>0</v>
      </c>
      <c r="AB24" s="119">
        <v>0</v>
      </c>
      <c r="AC24" s="119">
        <v>0</v>
      </c>
      <c r="AD24" s="78">
        <v>0</v>
      </c>
      <c r="AE24" s="78">
        <v>0</v>
      </c>
      <c r="AF24" s="78">
        <v>0</v>
      </c>
      <c r="AG24" s="204">
        <v>0</v>
      </c>
      <c r="AH24" s="204">
        <v>9.81</v>
      </c>
      <c r="AI24" s="126">
        <v>0</v>
      </c>
      <c r="AJ24" s="379" t="s">
        <v>405</v>
      </c>
      <c r="AK24" s="204">
        <v>3.2690000000000001</v>
      </c>
      <c r="AL24" s="204">
        <v>2.8809999999999998</v>
      </c>
      <c r="AM24" s="120" t="s">
        <v>405</v>
      </c>
      <c r="AN24" s="120" t="s">
        <v>405</v>
      </c>
      <c r="AO24" s="120" t="s">
        <v>405</v>
      </c>
      <c r="AP24" s="120" t="s">
        <v>405</v>
      </c>
    </row>
    <row r="25" spans="2:42" s="70" customFormat="1" ht="15.6" customHeight="1" x14ac:dyDescent="0.25">
      <c r="B25" s="75"/>
      <c r="C25" s="81"/>
      <c r="D25" s="75" t="s">
        <v>449</v>
      </c>
      <c r="E25" s="82" t="s">
        <v>450</v>
      </c>
      <c r="F25" s="96" t="s">
        <v>6</v>
      </c>
      <c r="G25" s="96" t="s">
        <v>6</v>
      </c>
      <c r="H25" s="96" t="s">
        <v>6</v>
      </c>
      <c r="I25" s="96" t="s">
        <v>6</v>
      </c>
      <c r="J25" s="96" t="s">
        <v>6</v>
      </c>
      <c r="K25" s="86">
        <v>1.3879999999999999</v>
      </c>
      <c r="L25" s="86">
        <v>0.60699999999999998</v>
      </c>
      <c r="M25" s="86">
        <v>1.3839999999999999</v>
      </c>
      <c r="N25" s="84">
        <v>0.71199999999999997</v>
      </c>
      <c r="O25" s="84">
        <v>9.3460000000000001</v>
      </c>
      <c r="P25" s="86">
        <v>0.93600000000000005</v>
      </c>
      <c r="Q25" s="86">
        <v>0.39300000000000002</v>
      </c>
      <c r="R25" s="86">
        <v>0.94799999999999995</v>
      </c>
      <c r="S25" s="81">
        <v>0</v>
      </c>
      <c r="T25" s="84">
        <v>0.52800000000000002</v>
      </c>
      <c r="U25" s="83" t="s">
        <v>405</v>
      </c>
      <c r="V25" s="83" t="s">
        <v>405</v>
      </c>
      <c r="W25" s="81">
        <v>0</v>
      </c>
      <c r="X25" s="83" t="s">
        <v>405</v>
      </c>
      <c r="Y25" s="81">
        <v>0</v>
      </c>
      <c r="Z25" s="81">
        <v>0</v>
      </c>
      <c r="AA25" s="81">
        <v>0</v>
      </c>
      <c r="AB25" s="117">
        <v>0</v>
      </c>
      <c r="AC25" s="117">
        <v>0</v>
      </c>
      <c r="AD25" s="81">
        <v>0</v>
      </c>
      <c r="AE25" s="81">
        <v>0</v>
      </c>
      <c r="AF25" s="81">
        <v>0</v>
      </c>
      <c r="AG25" s="124">
        <v>0</v>
      </c>
      <c r="AH25" s="124">
        <v>9.81</v>
      </c>
      <c r="AI25" s="125">
        <v>0</v>
      </c>
      <c r="AJ25" s="378" t="s">
        <v>405</v>
      </c>
      <c r="AK25" s="124">
        <v>3.2690000000000001</v>
      </c>
      <c r="AL25" s="124">
        <v>2.8809999999999998</v>
      </c>
      <c r="AM25" s="116" t="s">
        <v>405</v>
      </c>
      <c r="AN25" s="116" t="s">
        <v>405</v>
      </c>
      <c r="AO25" s="116" t="s">
        <v>405</v>
      </c>
      <c r="AP25" s="116" t="s">
        <v>405</v>
      </c>
    </row>
    <row r="26" spans="2:42" s="80" customFormat="1" ht="15.6" customHeight="1" x14ac:dyDescent="0.25">
      <c r="B26" s="2" t="s">
        <v>451</v>
      </c>
      <c r="C26" s="78" t="s">
        <v>452</v>
      </c>
      <c r="D26" s="78"/>
      <c r="E26" s="78"/>
      <c r="F26" s="95" t="s">
        <v>6</v>
      </c>
      <c r="G26" s="95" t="s">
        <v>6</v>
      </c>
      <c r="H26" s="95" t="s">
        <v>6</v>
      </c>
      <c r="I26" s="95" t="s">
        <v>6</v>
      </c>
      <c r="J26" s="95" t="s">
        <v>6</v>
      </c>
      <c r="K26" s="79">
        <v>14161.08</v>
      </c>
      <c r="L26" s="79">
        <v>16175.252999999999</v>
      </c>
      <c r="M26" s="79">
        <v>7337.2950000000001</v>
      </c>
      <c r="N26" s="79">
        <v>7099.3940000000002</v>
      </c>
      <c r="O26" s="79">
        <v>4706.0460000000003</v>
      </c>
      <c r="P26" s="79">
        <v>2028.9110000000001</v>
      </c>
      <c r="Q26" s="79">
        <v>2001.5919999999999</v>
      </c>
      <c r="R26" s="79">
        <v>2969.5650000000001</v>
      </c>
      <c r="S26" s="79">
        <v>459.892</v>
      </c>
      <c r="T26" s="79">
        <v>1689.3649999999998</v>
      </c>
      <c r="U26" s="79">
        <v>588.55899999999997</v>
      </c>
      <c r="V26" s="79">
        <v>1466.9399999999998</v>
      </c>
      <c r="W26" s="79">
        <v>230.655</v>
      </c>
      <c r="X26" s="79">
        <v>978.35500000000002</v>
      </c>
      <c r="Y26" s="79">
        <v>2505.576</v>
      </c>
      <c r="Z26" s="79">
        <v>1153.8489999999999</v>
      </c>
      <c r="AA26" s="79">
        <v>2087.5050000000001</v>
      </c>
      <c r="AB26" s="114">
        <v>2071.5720000000001</v>
      </c>
      <c r="AC26" s="114">
        <v>1093.8510000000001</v>
      </c>
      <c r="AD26" s="79">
        <v>237.566</v>
      </c>
      <c r="AE26" s="79">
        <v>541.255</v>
      </c>
      <c r="AF26" s="79">
        <v>485.31199999999995</v>
      </c>
      <c r="AG26" s="114">
        <v>1196.348</v>
      </c>
      <c r="AH26" s="114">
        <v>377.34100000000001</v>
      </c>
      <c r="AI26" s="103">
        <v>1273.9549999999999</v>
      </c>
      <c r="AJ26" s="354">
        <v>346.654</v>
      </c>
      <c r="AK26" s="103">
        <v>1197.3009999999999</v>
      </c>
      <c r="AL26" s="103">
        <v>673.14200000000005</v>
      </c>
      <c r="AM26" s="114">
        <v>455.66400000000004</v>
      </c>
      <c r="AN26" s="114">
        <v>978.64599999999996</v>
      </c>
      <c r="AO26" s="114">
        <v>2379.4120000000003</v>
      </c>
      <c r="AP26" s="114">
        <v>1467.4779999999998</v>
      </c>
    </row>
    <row r="27" spans="2:42" s="70" customFormat="1" ht="15.6" customHeight="1" x14ac:dyDescent="0.25">
      <c r="B27" s="75"/>
      <c r="C27" s="81"/>
      <c r="D27" s="75" t="s">
        <v>453</v>
      </c>
      <c r="E27" s="81" t="s">
        <v>454</v>
      </c>
      <c r="F27" s="96" t="s">
        <v>6</v>
      </c>
      <c r="G27" s="96" t="s">
        <v>6</v>
      </c>
      <c r="H27" s="96" t="s">
        <v>6</v>
      </c>
      <c r="I27" s="96" t="s">
        <v>6</v>
      </c>
      <c r="J27" s="96" t="s">
        <v>6</v>
      </c>
      <c r="K27" s="84">
        <v>21.02</v>
      </c>
      <c r="L27" s="84">
        <v>347.56900000000002</v>
      </c>
      <c r="M27" s="81">
        <v>0</v>
      </c>
      <c r="N27" s="81">
        <v>0</v>
      </c>
      <c r="O27" s="84">
        <v>3.8050000000000002</v>
      </c>
      <c r="P27" s="84">
        <v>5.5129999999999999</v>
      </c>
      <c r="Q27" s="81">
        <v>0</v>
      </c>
      <c r="R27" s="81">
        <v>0</v>
      </c>
      <c r="S27" s="81">
        <v>0</v>
      </c>
      <c r="T27" s="84">
        <v>1.198</v>
      </c>
      <c r="U27" s="81">
        <v>0</v>
      </c>
      <c r="V27" s="81">
        <v>0</v>
      </c>
      <c r="W27" s="81">
        <v>0</v>
      </c>
      <c r="X27" s="84">
        <v>13.534000000000001</v>
      </c>
      <c r="Y27" s="81">
        <v>0</v>
      </c>
      <c r="Z27" s="81">
        <v>0</v>
      </c>
      <c r="AA27" s="81">
        <v>0</v>
      </c>
      <c r="AB27" s="117">
        <v>0</v>
      </c>
      <c r="AC27" s="115">
        <v>0.96299999999999997</v>
      </c>
      <c r="AD27" s="81">
        <v>0</v>
      </c>
      <c r="AE27" s="81">
        <v>0</v>
      </c>
      <c r="AF27" s="81">
        <v>0</v>
      </c>
      <c r="AG27" s="124">
        <v>0</v>
      </c>
      <c r="AH27" s="124">
        <v>0</v>
      </c>
      <c r="AI27" s="125">
        <v>0</v>
      </c>
      <c r="AJ27" s="376">
        <v>0</v>
      </c>
      <c r="AK27" s="125">
        <v>46.74</v>
      </c>
      <c r="AL27" s="125">
        <v>2.5739999999999998</v>
      </c>
      <c r="AM27" s="116" t="s">
        <v>405</v>
      </c>
      <c r="AN27" s="116" t="s">
        <v>405</v>
      </c>
      <c r="AO27" s="116" t="s">
        <v>405</v>
      </c>
      <c r="AP27" s="115">
        <v>14.292</v>
      </c>
    </row>
    <row r="28" spans="2:42" s="70" customFormat="1" ht="15.6" customHeight="1" x14ac:dyDescent="0.25">
      <c r="B28" s="75"/>
      <c r="C28" s="81"/>
      <c r="D28" s="75" t="s">
        <v>455</v>
      </c>
      <c r="E28" s="81" t="s">
        <v>456</v>
      </c>
      <c r="F28" s="96" t="s">
        <v>6</v>
      </c>
      <c r="G28" s="96" t="s">
        <v>6</v>
      </c>
      <c r="H28" s="96" t="s">
        <v>6</v>
      </c>
      <c r="I28" s="96" t="s">
        <v>6</v>
      </c>
      <c r="J28" s="96" t="s">
        <v>6</v>
      </c>
      <c r="K28" s="84">
        <v>2.2570000000000001</v>
      </c>
      <c r="L28" s="84">
        <v>16.03</v>
      </c>
      <c r="M28" s="84">
        <v>20.285</v>
      </c>
      <c r="N28" s="84">
        <v>10.478</v>
      </c>
      <c r="O28" s="84">
        <v>38.250999999999998</v>
      </c>
      <c r="P28" s="84">
        <v>193.697</v>
      </c>
      <c r="Q28" s="84">
        <v>363.05700000000002</v>
      </c>
      <c r="R28" s="84">
        <v>54.168999999999997</v>
      </c>
      <c r="S28" s="84">
        <v>172.06100000000001</v>
      </c>
      <c r="T28" s="84">
        <v>295.94499999999999</v>
      </c>
      <c r="U28" s="84">
        <v>121.943</v>
      </c>
      <c r="V28" s="84">
        <v>278.875</v>
      </c>
      <c r="W28" s="84">
        <v>57.002000000000002</v>
      </c>
      <c r="X28" s="84">
        <v>42.652999999999999</v>
      </c>
      <c r="Y28" s="84">
        <v>364.86799999999999</v>
      </c>
      <c r="Z28" s="84">
        <v>556.74800000000005</v>
      </c>
      <c r="AA28" s="84">
        <v>1428.9939999999999</v>
      </c>
      <c r="AB28" s="115">
        <v>1156.2170000000001</v>
      </c>
      <c r="AC28" s="115">
        <v>153.827</v>
      </c>
      <c r="AD28" s="81">
        <v>0</v>
      </c>
      <c r="AE28" s="84">
        <v>296.04000000000002</v>
      </c>
      <c r="AF28" s="84">
        <v>428.25299999999999</v>
      </c>
      <c r="AG28" s="115">
        <v>225.404</v>
      </c>
      <c r="AH28" s="115">
        <v>59.784999999999997</v>
      </c>
      <c r="AI28" s="125">
        <v>246.96</v>
      </c>
      <c r="AJ28" s="376">
        <v>0</v>
      </c>
      <c r="AK28" s="124">
        <v>23.192</v>
      </c>
      <c r="AL28" s="124">
        <v>16.722999999999995</v>
      </c>
      <c r="AM28" s="115">
        <v>3.3439999999999999</v>
      </c>
      <c r="AN28" s="115">
        <v>19.134</v>
      </c>
      <c r="AO28" s="115">
        <v>375.99799999999999</v>
      </c>
      <c r="AP28" s="115">
        <v>358.12099999999998</v>
      </c>
    </row>
    <row r="29" spans="2:42" s="70" customFormat="1" ht="15.6" customHeight="1" x14ac:dyDescent="0.25">
      <c r="B29" s="75"/>
      <c r="C29" s="81"/>
      <c r="D29" s="75" t="s">
        <v>457</v>
      </c>
      <c r="E29" s="81" t="s">
        <v>458</v>
      </c>
      <c r="F29" s="96" t="s">
        <v>6</v>
      </c>
      <c r="G29" s="96" t="s">
        <v>6</v>
      </c>
      <c r="H29" s="96" t="s">
        <v>6</v>
      </c>
      <c r="I29" s="96" t="s">
        <v>6</v>
      </c>
      <c r="J29" s="96" t="s">
        <v>6</v>
      </c>
      <c r="K29" s="84">
        <v>86.817999999999998</v>
      </c>
      <c r="L29" s="84">
        <v>237.43799999999999</v>
      </c>
      <c r="M29" s="84">
        <v>162.19</v>
      </c>
      <c r="N29" s="84">
        <v>79.617000000000004</v>
      </c>
      <c r="O29" s="84">
        <v>19.773</v>
      </c>
      <c r="P29" s="84">
        <v>3.105</v>
      </c>
      <c r="Q29" s="81">
        <v>0</v>
      </c>
      <c r="R29" s="84">
        <v>0.67</v>
      </c>
      <c r="S29" s="83" t="s">
        <v>405</v>
      </c>
      <c r="T29" s="81">
        <v>0</v>
      </c>
      <c r="U29" s="81">
        <v>0</v>
      </c>
      <c r="V29" s="84">
        <v>11.641</v>
      </c>
      <c r="W29" s="81">
        <v>0</v>
      </c>
      <c r="X29" s="81">
        <v>0</v>
      </c>
      <c r="Y29" s="81">
        <v>0</v>
      </c>
      <c r="Z29" s="83" t="s">
        <v>405</v>
      </c>
      <c r="AA29" s="84">
        <v>0.51100000000000001</v>
      </c>
      <c r="AB29" s="117">
        <v>0</v>
      </c>
      <c r="AC29" s="117">
        <v>0</v>
      </c>
      <c r="AD29" s="81">
        <v>0</v>
      </c>
      <c r="AE29" s="81">
        <v>0</v>
      </c>
      <c r="AF29" s="81">
        <v>0</v>
      </c>
      <c r="AG29" s="124">
        <v>0</v>
      </c>
      <c r="AH29" s="124">
        <v>0</v>
      </c>
      <c r="AI29" s="125">
        <v>0</v>
      </c>
      <c r="AJ29" s="376">
        <v>0</v>
      </c>
      <c r="AK29" s="125">
        <v>320.53500000000003</v>
      </c>
      <c r="AL29" s="125">
        <v>19.161000000000001</v>
      </c>
      <c r="AM29" s="115">
        <v>23.182000000000002</v>
      </c>
      <c r="AN29" s="115">
        <v>2.0699999999999998</v>
      </c>
      <c r="AO29" s="115">
        <v>2.8069999999999999</v>
      </c>
      <c r="AP29" s="115">
        <v>1.9219999999999999</v>
      </c>
    </row>
    <row r="30" spans="2:42" s="70" customFormat="1" ht="15.6" customHeight="1" x14ac:dyDescent="0.25">
      <c r="B30" s="75"/>
      <c r="C30" s="81"/>
      <c r="D30" s="75" t="s">
        <v>459</v>
      </c>
      <c r="E30" s="81" t="s">
        <v>460</v>
      </c>
      <c r="F30" s="96" t="s">
        <v>6</v>
      </c>
      <c r="G30" s="96" t="s">
        <v>6</v>
      </c>
      <c r="H30" s="96" t="s">
        <v>6</v>
      </c>
      <c r="I30" s="96" t="s">
        <v>6</v>
      </c>
      <c r="J30" s="96" t="s">
        <v>6</v>
      </c>
      <c r="K30" s="84">
        <v>26.629000000000001</v>
      </c>
      <c r="L30" s="84">
        <v>16.440999999999999</v>
      </c>
      <c r="M30" s="84">
        <v>71.992999999999995</v>
      </c>
      <c r="N30" s="84">
        <v>25.6</v>
      </c>
      <c r="O30" s="84">
        <v>27.088999999999999</v>
      </c>
      <c r="P30" s="84">
        <v>24.141999999999999</v>
      </c>
      <c r="Q30" s="81">
        <v>0</v>
      </c>
      <c r="R30" s="81">
        <v>0</v>
      </c>
      <c r="S30" s="81">
        <v>0</v>
      </c>
      <c r="T30" s="81">
        <v>0</v>
      </c>
      <c r="U30" s="84">
        <v>3.552</v>
      </c>
      <c r="V30" s="84">
        <v>21.818000000000001</v>
      </c>
      <c r="W30" s="81">
        <v>0</v>
      </c>
      <c r="X30" s="81">
        <v>0</v>
      </c>
      <c r="Y30" s="81">
        <v>0</v>
      </c>
      <c r="Z30" s="81">
        <v>0</v>
      </c>
      <c r="AA30" s="81">
        <v>0</v>
      </c>
      <c r="AB30" s="115">
        <v>4.7380000000000004</v>
      </c>
      <c r="AC30" s="115">
        <v>13.481</v>
      </c>
      <c r="AD30" s="89" t="s">
        <v>405</v>
      </c>
      <c r="AE30" s="89" t="s">
        <v>405</v>
      </c>
      <c r="AF30" s="89" t="s">
        <v>405</v>
      </c>
      <c r="AG30" s="124">
        <v>0</v>
      </c>
      <c r="AH30" s="124" t="s">
        <v>405</v>
      </c>
      <c r="AI30" s="116">
        <v>2.9569999999999999</v>
      </c>
      <c r="AJ30" s="358">
        <v>10.898</v>
      </c>
      <c r="AK30" s="116">
        <v>24.093999999999998</v>
      </c>
      <c r="AL30" s="116">
        <v>21.292999999999999</v>
      </c>
      <c r="AM30" s="115">
        <v>33.087000000000003</v>
      </c>
      <c r="AN30" s="115">
        <v>1.218</v>
      </c>
      <c r="AO30" s="115">
        <v>8.4860000000000007</v>
      </c>
      <c r="AP30" s="115">
        <v>41.226999999999997</v>
      </c>
    </row>
    <row r="31" spans="2:42" s="70" customFormat="1" ht="15.6" customHeight="1" x14ac:dyDescent="0.25">
      <c r="B31" s="75"/>
      <c r="C31" s="81"/>
      <c r="D31" s="75" t="s">
        <v>461</v>
      </c>
      <c r="E31" s="81" t="s">
        <v>462</v>
      </c>
      <c r="F31" s="96" t="s">
        <v>6</v>
      </c>
      <c r="G31" s="96" t="s">
        <v>6</v>
      </c>
      <c r="H31" s="96" t="s">
        <v>6</v>
      </c>
      <c r="I31" s="96" t="s">
        <v>6</v>
      </c>
      <c r="J31" s="96" t="s">
        <v>6</v>
      </c>
      <c r="K31" s="84">
        <v>116.524</v>
      </c>
      <c r="L31" s="84">
        <v>130.88</v>
      </c>
      <c r="M31" s="84">
        <v>29.439</v>
      </c>
      <c r="N31" s="84">
        <v>66.382999999999996</v>
      </c>
      <c r="O31" s="84">
        <v>98.018000000000001</v>
      </c>
      <c r="P31" s="84">
        <v>17.091999999999999</v>
      </c>
      <c r="Q31" s="84">
        <v>17.431999999999999</v>
      </c>
      <c r="R31" s="84">
        <v>84.77</v>
      </c>
      <c r="S31" s="84">
        <v>51.081000000000003</v>
      </c>
      <c r="T31" s="84">
        <v>12.653</v>
      </c>
      <c r="U31" s="84">
        <v>26.414000000000001</v>
      </c>
      <c r="V31" s="84">
        <v>67.234999999999999</v>
      </c>
      <c r="W31" s="84">
        <v>22.234000000000002</v>
      </c>
      <c r="X31" s="84">
        <v>92.606999999999999</v>
      </c>
      <c r="Y31" s="84">
        <v>26.635000000000002</v>
      </c>
      <c r="Z31" s="84">
        <v>89.804000000000002</v>
      </c>
      <c r="AA31" s="84">
        <v>58.406999999999996</v>
      </c>
      <c r="AB31" s="115">
        <v>32.786000000000001</v>
      </c>
      <c r="AC31" s="115">
        <v>68.983000000000004</v>
      </c>
      <c r="AD31" s="83" t="s">
        <v>405</v>
      </c>
      <c r="AE31" s="81">
        <v>0</v>
      </c>
      <c r="AF31" s="81">
        <v>0</v>
      </c>
      <c r="AG31" s="115">
        <v>10.127000000000001</v>
      </c>
      <c r="AH31" s="124">
        <v>0</v>
      </c>
      <c r="AI31" s="124">
        <v>0</v>
      </c>
      <c r="AJ31" s="378" t="s">
        <v>405</v>
      </c>
      <c r="AK31" s="124">
        <v>44.485999999999997</v>
      </c>
      <c r="AL31" s="124">
        <v>8.8669999999999973</v>
      </c>
      <c r="AM31" s="115">
        <v>1.8050000000000002</v>
      </c>
      <c r="AN31" s="115">
        <v>0.70699999999999996</v>
      </c>
      <c r="AO31" s="116" t="s">
        <v>405</v>
      </c>
      <c r="AP31" s="115">
        <v>57.96</v>
      </c>
    </row>
    <row r="32" spans="2:42" s="70" customFormat="1" ht="15.6" customHeight="1" x14ac:dyDescent="0.25">
      <c r="B32" s="75"/>
      <c r="C32" s="81"/>
      <c r="D32" s="75" t="s">
        <v>463</v>
      </c>
      <c r="E32" s="81" t="s">
        <v>464</v>
      </c>
      <c r="F32" s="96" t="s">
        <v>6</v>
      </c>
      <c r="G32" s="96" t="s">
        <v>6</v>
      </c>
      <c r="H32" s="96" t="s">
        <v>6</v>
      </c>
      <c r="I32" s="96" t="s">
        <v>6</v>
      </c>
      <c r="J32" s="96" t="s">
        <v>6</v>
      </c>
      <c r="K32" s="81">
        <v>0</v>
      </c>
      <c r="L32" s="84">
        <v>1.278</v>
      </c>
      <c r="M32" s="84">
        <v>1.411</v>
      </c>
      <c r="N32" s="84">
        <v>18.044</v>
      </c>
      <c r="O32" s="84">
        <v>68.661000000000001</v>
      </c>
      <c r="P32" s="84">
        <v>111.23699999999999</v>
      </c>
      <c r="Q32" s="84">
        <v>310.66699999999997</v>
      </c>
      <c r="R32" s="84">
        <v>159.21299999999999</v>
      </c>
      <c r="S32" s="84">
        <v>50.698</v>
      </c>
      <c r="T32" s="84">
        <v>74.918000000000006</v>
      </c>
      <c r="U32" s="84">
        <v>99.591999999999999</v>
      </c>
      <c r="V32" s="84">
        <v>31.428999999999998</v>
      </c>
      <c r="W32" s="84">
        <v>120.378</v>
      </c>
      <c r="X32" s="84">
        <v>116.593</v>
      </c>
      <c r="Y32" s="84">
        <v>114.51900000000001</v>
      </c>
      <c r="Z32" s="84">
        <v>30.308</v>
      </c>
      <c r="AA32" s="84">
        <v>318.82900000000001</v>
      </c>
      <c r="AB32" s="115">
        <v>71.736999999999995</v>
      </c>
      <c r="AC32" s="115">
        <v>66.236000000000004</v>
      </c>
      <c r="AD32" s="84">
        <v>12.385999999999999</v>
      </c>
      <c r="AE32" s="84">
        <v>21.103000000000002</v>
      </c>
      <c r="AF32" s="84">
        <v>48.277000000000001</v>
      </c>
      <c r="AG32" s="115">
        <v>1.173</v>
      </c>
      <c r="AH32" s="115">
        <v>14.855</v>
      </c>
      <c r="AI32" s="124">
        <v>7.2750000000000004</v>
      </c>
      <c r="AJ32" s="378">
        <v>10.369</v>
      </c>
      <c r="AK32" s="124">
        <v>184.10300000000001</v>
      </c>
      <c r="AL32" s="124">
        <v>175.78100000000003</v>
      </c>
      <c r="AM32" s="115">
        <v>112.95000000000003</v>
      </c>
      <c r="AN32" s="115">
        <v>15.329000000000001</v>
      </c>
      <c r="AO32" s="115">
        <v>23.109000000000002</v>
      </c>
      <c r="AP32" s="115">
        <v>35.728999999999999</v>
      </c>
    </row>
    <row r="33" spans="2:42" s="70" customFormat="1" ht="15.6" customHeight="1" x14ac:dyDescent="0.25">
      <c r="B33" s="75"/>
      <c r="C33" s="81"/>
      <c r="D33" s="75" t="s">
        <v>465</v>
      </c>
      <c r="E33" s="81" t="s">
        <v>466</v>
      </c>
      <c r="F33" s="96" t="s">
        <v>6</v>
      </c>
      <c r="G33" s="96" t="s">
        <v>6</v>
      </c>
      <c r="H33" s="96" t="s">
        <v>6</v>
      </c>
      <c r="I33" s="96" t="s">
        <v>6</v>
      </c>
      <c r="J33" s="96" t="s">
        <v>6</v>
      </c>
      <c r="K33" s="84">
        <v>221.178</v>
      </c>
      <c r="L33" s="84">
        <v>120.283</v>
      </c>
      <c r="M33" s="84">
        <v>173.47499999999999</v>
      </c>
      <c r="N33" s="84">
        <v>173.46</v>
      </c>
      <c r="O33" s="84">
        <v>119.557</v>
      </c>
      <c r="P33" s="84">
        <v>110.441</v>
      </c>
      <c r="Q33" s="84">
        <v>198.43299999999999</v>
      </c>
      <c r="R33" s="84">
        <v>94.617999999999995</v>
      </c>
      <c r="S33" s="84">
        <v>141.11199999999999</v>
      </c>
      <c r="T33" s="83" t="s">
        <v>405</v>
      </c>
      <c r="U33" s="84">
        <v>68.962999999999994</v>
      </c>
      <c r="V33" s="84">
        <v>25.341999999999999</v>
      </c>
      <c r="W33" s="84">
        <v>1.0409999999999999</v>
      </c>
      <c r="X33" s="84">
        <v>31.652000000000001</v>
      </c>
      <c r="Y33" s="84">
        <v>141.69200000000001</v>
      </c>
      <c r="Z33" s="84">
        <v>89.766000000000005</v>
      </c>
      <c r="AA33" s="84">
        <v>47.17</v>
      </c>
      <c r="AB33" s="115">
        <v>41.475999999999999</v>
      </c>
      <c r="AC33" s="115">
        <v>31.367000000000001</v>
      </c>
      <c r="AD33" s="84">
        <v>12.359</v>
      </c>
      <c r="AE33" s="84">
        <v>16.596</v>
      </c>
      <c r="AF33" s="84">
        <v>8.4120000000000008</v>
      </c>
      <c r="AG33" s="115">
        <v>9.5890000000000004</v>
      </c>
      <c r="AH33" s="115">
        <v>29.443999999999999</v>
      </c>
      <c r="AI33" s="115">
        <v>8.4079999999999995</v>
      </c>
      <c r="AJ33" s="357">
        <v>22.341999999999999</v>
      </c>
      <c r="AK33" s="115">
        <v>133.19800000000001</v>
      </c>
      <c r="AL33" s="115">
        <v>11.991</v>
      </c>
      <c r="AM33" s="115">
        <v>31.667000000000005</v>
      </c>
      <c r="AN33" s="115">
        <v>69.92</v>
      </c>
      <c r="AO33" s="115">
        <v>38.76</v>
      </c>
      <c r="AP33" s="115">
        <v>35.545999999999999</v>
      </c>
    </row>
    <row r="34" spans="2:42" s="70" customFormat="1" ht="15.6" customHeight="1" x14ac:dyDescent="0.25">
      <c r="B34" s="75"/>
      <c r="C34" s="81"/>
      <c r="D34" s="75" t="s">
        <v>467</v>
      </c>
      <c r="E34" s="81" t="s">
        <v>468</v>
      </c>
      <c r="F34" s="96" t="s">
        <v>6</v>
      </c>
      <c r="G34" s="96" t="s">
        <v>6</v>
      </c>
      <c r="H34" s="96" t="s">
        <v>6</v>
      </c>
      <c r="I34" s="96" t="s">
        <v>6</v>
      </c>
      <c r="J34" s="96" t="s">
        <v>6</v>
      </c>
      <c r="K34" s="84">
        <v>13081.081</v>
      </c>
      <c r="L34" s="84">
        <v>15086.317999999999</v>
      </c>
      <c r="M34" s="84">
        <v>6618.8580000000002</v>
      </c>
      <c r="N34" s="84">
        <v>5735.3289999999997</v>
      </c>
      <c r="O34" s="84">
        <v>4246.482</v>
      </c>
      <c r="P34" s="84">
        <v>741.21500000000003</v>
      </c>
      <c r="Q34" s="84">
        <v>47.31</v>
      </c>
      <c r="R34" s="84">
        <v>256.37900000000002</v>
      </c>
      <c r="S34" s="81">
        <v>0</v>
      </c>
      <c r="T34" s="81">
        <v>0</v>
      </c>
      <c r="U34" s="81">
        <v>0</v>
      </c>
      <c r="V34" s="81">
        <v>0</v>
      </c>
      <c r="W34" s="83" t="s">
        <v>405</v>
      </c>
      <c r="X34" s="81">
        <v>0</v>
      </c>
      <c r="Y34" s="81">
        <v>0</v>
      </c>
      <c r="Z34" s="81">
        <v>0</v>
      </c>
      <c r="AA34" s="81">
        <v>0</v>
      </c>
      <c r="AB34" s="117">
        <v>0</v>
      </c>
      <c r="AC34" s="117">
        <v>0</v>
      </c>
      <c r="AD34" s="81">
        <v>0</v>
      </c>
      <c r="AE34" s="84">
        <v>8.4550000000000001</v>
      </c>
      <c r="AF34" s="81">
        <v>0</v>
      </c>
      <c r="AG34" s="124">
        <v>0</v>
      </c>
      <c r="AH34" s="124">
        <v>17.71</v>
      </c>
      <c r="AI34" s="124">
        <v>0</v>
      </c>
      <c r="AJ34" s="378">
        <v>19.21</v>
      </c>
      <c r="AK34" s="124">
        <v>0</v>
      </c>
      <c r="AL34" s="124">
        <v>0</v>
      </c>
      <c r="AM34" s="116" t="s">
        <v>405</v>
      </c>
      <c r="AN34" s="115">
        <v>316.52499999999998</v>
      </c>
      <c r="AO34" s="115">
        <v>1425.4760000000001</v>
      </c>
      <c r="AP34" s="115">
        <v>312.86200000000002</v>
      </c>
    </row>
    <row r="35" spans="2:42" s="70" customFormat="1" ht="15.6" customHeight="1" x14ac:dyDescent="0.25">
      <c r="B35" s="75"/>
      <c r="C35" s="81"/>
      <c r="D35" s="75" t="s">
        <v>469</v>
      </c>
      <c r="E35" s="81" t="s">
        <v>470</v>
      </c>
      <c r="F35" s="96" t="s">
        <v>6</v>
      </c>
      <c r="G35" s="96" t="s">
        <v>6</v>
      </c>
      <c r="H35" s="96" t="s">
        <v>6</v>
      </c>
      <c r="I35" s="96" t="s">
        <v>6</v>
      </c>
      <c r="J35" s="96" t="s">
        <v>6</v>
      </c>
      <c r="K35" s="84">
        <v>605.57299999999998</v>
      </c>
      <c r="L35" s="84">
        <v>219.01599999999999</v>
      </c>
      <c r="M35" s="84">
        <v>259.64400000000001</v>
      </c>
      <c r="N35" s="84">
        <v>990.48299999999995</v>
      </c>
      <c r="O35" s="84">
        <v>84.41</v>
      </c>
      <c r="P35" s="84">
        <v>822.46900000000005</v>
      </c>
      <c r="Q35" s="84">
        <v>1064.693</v>
      </c>
      <c r="R35" s="84">
        <v>2319.7460000000001</v>
      </c>
      <c r="S35" s="84">
        <v>44.81</v>
      </c>
      <c r="T35" s="84">
        <v>1304.6089999999999</v>
      </c>
      <c r="U35" s="84">
        <v>268.09500000000003</v>
      </c>
      <c r="V35" s="84">
        <v>1030.5999999999999</v>
      </c>
      <c r="W35" s="84">
        <v>29.765999999999998</v>
      </c>
      <c r="X35" s="84">
        <v>681.31600000000003</v>
      </c>
      <c r="Y35" s="84">
        <v>1857.8620000000001</v>
      </c>
      <c r="Z35" s="84">
        <v>387.096</v>
      </c>
      <c r="AA35" s="84">
        <v>233.59399999999999</v>
      </c>
      <c r="AB35" s="115">
        <v>764.61800000000005</v>
      </c>
      <c r="AC35" s="115">
        <v>758.99400000000003</v>
      </c>
      <c r="AD35" s="84">
        <v>212.49100000000001</v>
      </c>
      <c r="AE35" s="84">
        <v>199.05600000000001</v>
      </c>
      <c r="AF35" s="81">
        <v>0</v>
      </c>
      <c r="AG35" s="115">
        <v>950.05499999999995</v>
      </c>
      <c r="AH35" s="115">
        <v>255.452</v>
      </c>
      <c r="AI35" s="115">
        <v>1008.355</v>
      </c>
      <c r="AJ35" s="357">
        <v>283.815</v>
      </c>
      <c r="AK35" s="115">
        <v>420.95300000000003</v>
      </c>
      <c r="AL35" s="115">
        <v>416.75200000000001</v>
      </c>
      <c r="AM35" s="115">
        <v>249.31800000000001</v>
      </c>
      <c r="AN35" s="115">
        <v>553.67999999999995</v>
      </c>
      <c r="AO35" s="115">
        <v>504.303</v>
      </c>
      <c r="AP35" s="115">
        <v>609.81899999999996</v>
      </c>
    </row>
    <row r="36" spans="2:42" s="80" customFormat="1" ht="15.6" customHeight="1" x14ac:dyDescent="0.25">
      <c r="B36" s="2" t="s">
        <v>471</v>
      </c>
      <c r="C36" s="78" t="s">
        <v>472</v>
      </c>
      <c r="D36" s="78"/>
      <c r="E36" s="78"/>
      <c r="F36" s="95" t="s">
        <v>6</v>
      </c>
      <c r="G36" s="95" t="s">
        <v>6</v>
      </c>
      <c r="H36" s="95" t="s">
        <v>6</v>
      </c>
      <c r="I36" s="95" t="s">
        <v>6</v>
      </c>
      <c r="J36" s="95" t="s">
        <v>6</v>
      </c>
      <c r="K36" s="85" t="s">
        <v>405</v>
      </c>
      <c r="L36" s="79">
        <v>1.7110000000000001</v>
      </c>
      <c r="M36" s="79">
        <v>39.242000000000004</v>
      </c>
      <c r="N36" s="85" t="s">
        <v>405</v>
      </c>
      <c r="O36" s="79">
        <v>26.323</v>
      </c>
      <c r="P36" s="79">
        <v>29.111999999999998</v>
      </c>
      <c r="Q36" s="79">
        <v>339.46899999999999</v>
      </c>
      <c r="R36" s="79">
        <v>55.703000000000003</v>
      </c>
      <c r="S36" s="79">
        <v>17.838000000000001</v>
      </c>
      <c r="T36" s="79">
        <v>7603.607</v>
      </c>
      <c r="U36" s="79">
        <v>10466.423999999999</v>
      </c>
      <c r="V36" s="79">
        <v>15519.432999999999</v>
      </c>
      <c r="W36" s="79">
        <v>12670.253000000001</v>
      </c>
      <c r="X36" s="79">
        <v>6542.0839999999998</v>
      </c>
      <c r="Y36" s="79">
        <v>1409.96</v>
      </c>
      <c r="Z36" s="79">
        <v>646.71500000000003</v>
      </c>
      <c r="AA36" s="79">
        <v>9.3339999999999996</v>
      </c>
      <c r="AB36" s="114">
        <v>143.49700000000001</v>
      </c>
      <c r="AC36" s="114">
        <v>15.238</v>
      </c>
      <c r="AD36" s="78">
        <v>0</v>
      </c>
      <c r="AE36" s="79">
        <v>187.75699999999998</v>
      </c>
      <c r="AF36" s="78">
        <v>0</v>
      </c>
      <c r="AG36" s="204">
        <v>0</v>
      </c>
      <c r="AH36" s="204">
        <v>78.322000000000003</v>
      </c>
      <c r="AI36" s="204">
        <v>0</v>
      </c>
      <c r="AJ36" s="379">
        <v>0</v>
      </c>
      <c r="AK36" s="204">
        <v>107.47499999999999</v>
      </c>
      <c r="AL36" s="204" t="s">
        <v>405</v>
      </c>
      <c r="AM36" s="114">
        <v>1096.3740000000003</v>
      </c>
      <c r="AN36" s="114">
        <v>1.7</v>
      </c>
      <c r="AO36" s="114">
        <v>2.548</v>
      </c>
      <c r="AP36" s="114">
        <v>2.0609999999999999</v>
      </c>
    </row>
    <row r="37" spans="2:42" s="70" customFormat="1" ht="15.6" customHeight="1" x14ac:dyDescent="0.25">
      <c r="B37" s="75"/>
      <c r="C37" s="81"/>
      <c r="D37" s="75" t="s">
        <v>473</v>
      </c>
      <c r="E37" s="81" t="s">
        <v>474</v>
      </c>
      <c r="F37" s="96" t="s">
        <v>6</v>
      </c>
      <c r="G37" s="96" t="s">
        <v>6</v>
      </c>
      <c r="H37" s="96" t="s">
        <v>6</v>
      </c>
      <c r="I37" s="96" t="s">
        <v>6</v>
      </c>
      <c r="J37" s="96" t="s">
        <v>6</v>
      </c>
      <c r="K37" s="81">
        <v>0</v>
      </c>
      <c r="L37" s="81">
        <v>0</v>
      </c>
      <c r="M37" s="83" t="s">
        <v>405</v>
      </c>
      <c r="N37" s="81">
        <v>0</v>
      </c>
      <c r="O37" s="81">
        <v>0</v>
      </c>
      <c r="P37" s="83" t="s">
        <v>405</v>
      </c>
      <c r="Q37" s="84">
        <v>309.767</v>
      </c>
      <c r="R37" s="81">
        <v>0</v>
      </c>
      <c r="S37" s="83" t="s">
        <v>405</v>
      </c>
      <c r="T37" s="84">
        <v>7587.15</v>
      </c>
      <c r="U37" s="84">
        <v>10451.459999999999</v>
      </c>
      <c r="V37" s="84">
        <v>15416.401</v>
      </c>
      <c r="W37" s="84">
        <v>12670.253000000001</v>
      </c>
      <c r="X37" s="84">
        <v>6542.0839999999998</v>
      </c>
      <c r="Y37" s="84">
        <v>1409.96</v>
      </c>
      <c r="Z37" s="84">
        <v>646.71500000000003</v>
      </c>
      <c r="AA37" s="84">
        <v>9.3339999999999996</v>
      </c>
      <c r="AB37" s="115">
        <v>91.2</v>
      </c>
      <c r="AC37" s="115">
        <v>15.238</v>
      </c>
      <c r="AD37" s="81">
        <v>0</v>
      </c>
      <c r="AE37" s="84">
        <v>186.2</v>
      </c>
      <c r="AF37" s="109">
        <v>0</v>
      </c>
      <c r="AG37" s="124">
        <v>0</v>
      </c>
      <c r="AH37" s="124">
        <v>78.322000000000003</v>
      </c>
      <c r="AI37" s="124">
        <v>0</v>
      </c>
      <c r="AJ37" s="378">
        <v>0</v>
      </c>
      <c r="AK37" s="124">
        <v>96.817999999999998</v>
      </c>
      <c r="AL37" s="124" t="s">
        <v>405</v>
      </c>
      <c r="AM37" s="115">
        <v>2.956</v>
      </c>
      <c r="AN37" s="115">
        <v>1.0409999999999999</v>
      </c>
      <c r="AO37" s="115">
        <v>2.5430000000000001</v>
      </c>
      <c r="AP37" s="115">
        <v>1.883</v>
      </c>
    </row>
    <row r="38" spans="2:42" s="70" customFormat="1" ht="15.6" customHeight="1" x14ac:dyDescent="0.25">
      <c r="B38" s="75"/>
      <c r="C38" s="81"/>
      <c r="D38" s="75" t="s">
        <v>475</v>
      </c>
      <c r="E38" s="81" t="s">
        <v>476</v>
      </c>
      <c r="F38" s="96" t="s">
        <v>6</v>
      </c>
      <c r="G38" s="96" t="s">
        <v>6</v>
      </c>
      <c r="H38" s="96" t="s">
        <v>6</v>
      </c>
      <c r="I38" s="96" t="s">
        <v>6</v>
      </c>
      <c r="J38" s="96" t="s">
        <v>6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1">
        <v>0</v>
      </c>
      <c r="Y38" s="81">
        <v>0</v>
      </c>
      <c r="Z38" s="81">
        <v>0</v>
      </c>
      <c r="AA38" s="81">
        <v>0</v>
      </c>
      <c r="AB38" s="117">
        <v>0</v>
      </c>
      <c r="AC38" s="117">
        <v>0</v>
      </c>
      <c r="AD38" s="81">
        <v>0</v>
      </c>
      <c r="AE38" s="81">
        <v>0</v>
      </c>
      <c r="AF38" s="109">
        <v>0</v>
      </c>
      <c r="AG38" s="124">
        <v>0</v>
      </c>
      <c r="AH38" s="124">
        <v>0</v>
      </c>
      <c r="AI38" s="125">
        <v>0</v>
      </c>
      <c r="AJ38" s="376">
        <v>0</v>
      </c>
      <c r="AK38" s="125">
        <v>0</v>
      </c>
      <c r="AL38" s="124">
        <v>0</v>
      </c>
      <c r="AM38" s="115">
        <v>2.54</v>
      </c>
      <c r="AN38" s="124">
        <v>0</v>
      </c>
      <c r="AO38" s="124">
        <v>0</v>
      </c>
      <c r="AP38" s="124">
        <v>0</v>
      </c>
    </row>
    <row r="39" spans="2:42" s="70" customFormat="1" ht="15.6" customHeight="1" x14ac:dyDescent="0.25">
      <c r="B39" s="75"/>
      <c r="C39" s="81"/>
      <c r="D39" s="75" t="s">
        <v>477</v>
      </c>
      <c r="E39" s="82" t="s">
        <v>478</v>
      </c>
      <c r="F39" s="96" t="s">
        <v>6</v>
      </c>
      <c r="G39" s="96" t="s">
        <v>6</v>
      </c>
      <c r="H39" s="96" t="s">
        <v>6</v>
      </c>
      <c r="I39" s="96" t="s">
        <v>6</v>
      </c>
      <c r="J39" s="96" t="s">
        <v>6</v>
      </c>
      <c r="K39" s="83" t="s">
        <v>405</v>
      </c>
      <c r="L39" s="84">
        <v>1.7110000000000001</v>
      </c>
      <c r="M39" s="84">
        <v>39.066000000000003</v>
      </c>
      <c r="N39" s="83" t="s">
        <v>405</v>
      </c>
      <c r="O39" s="84">
        <v>26.323</v>
      </c>
      <c r="P39" s="84">
        <v>29.096</v>
      </c>
      <c r="Q39" s="84">
        <v>29.702000000000002</v>
      </c>
      <c r="R39" s="84">
        <v>55.703000000000003</v>
      </c>
      <c r="S39" s="84">
        <v>17.617000000000001</v>
      </c>
      <c r="T39" s="84">
        <v>16.457000000000001</v>
      </c>
      <c r="U39" s="84">
        <v>14.964</v>
      </c>
      <c r="V39" s="84">
        <v>103.032</v>
      </c>
      <c r="W39" s="81">
        <v>0</v>
      </c>
      <c r="X39" s="81">
        <v>0</v>
      </c>
      <c r="Y39" s="81">
        <v>0</v>
      </c>
      <c r="Z39" s="81">
        <v>0</v>
      </c>
      <c r="AA39" s="81">
        <v>0</v>
      </c>
      <c r="AB39" s="115">
        <v>52.296999999999997</v>
      </c>
      <c r="AC39" s="117">
        <v>0</v>
      </c>
      <c r="AD39" s="81">
        <v>0</v>
      </c>
      <c r="AE39" s="84">
        <v>1.5569999999999999</v>
      </c>
      <c r="AF39" s="81">
        <v>0</v>
      </c>
      <c r="AG39" s="124">
        <v>0</v>
      </c>
      <c r="AH39" s="124">
        <v>0</v>
      </c>
      <c r="AI39" s="125">
        <v>0</v>
      </c>
      <c r="AJ39" s="376">
        <v>0</v>
      </c>
      <c r="AK39" s="125">
        <v>10.657</v>
      </c>
      <c r="AL39" s="124">
        <v>0</v>
      </c>
      <c r="AM39" s="115">
        <v>1090.8780000000002</v>
      </c>
      <c r="AN39" s="115">
        <v>0.65900000000000003</v>
      </c>
      <c r="AO39" s="116" t="s">
        <v>405</v>
      </c>
      <c r="AP39" s="116" t="s">
        <v>405</v>
      </c>
    </row>
    <row r="40" spans="2:42" s="80" customFormat="1" ht="15.6" customHeight="1" x14ac:dyDescent="0.25">
      <c r="B40" s="2" t="s">
        <v>479</v>
      </c>
      <c r="C40" s="78" t="s">
        <v>480</v>
      </c>
      <c r="D40" s="78"/>
      <c r="E40" s="78"/>
      <c r="F40" s="95" t="s">
        <v>6</v>
      </c>
      <c r="G40" s="95" t="s">
        <v>6</v>
      </c>
      <c r="H40" s="95" t="s">
        <v>6</v>
      </c>
      <c r="I40" s="95" t="s">
        <v>6</v>
      </c>
      <c r="J40" s="95" t="s">
        <v>6</v>
      </c>
      <c r="K40" s="79">
        <v>72.272000000000006</v>
      </c>
      <c r="L40" s="79">
        <v>274.44</v>
      </c>
      <c r="M40" s="79">
        <v>48.090999999999994</v>
      </c>
      <c r="N40" s="79">
        <v>186.529</v>
      </c>
      <c r="O40" s="79">
        <v>142.30599999999998</v>
      </c>
      <c r="P40" s="79">
        <v>64.534999999999997</v>
      </c>
      <c r="Q40" s="79">
        <v>165.29099999999997</v>
      </c>
      <c r="R40" s="79">
        <v>133.304</v>
      </c>
      <c r="S40" s="79">
        <v>114.57</v>
      </c>
      <c r="T40" s="79">
        <v>90.300000000000011</v>
      </c>
      <c r="U40" s="79">
        <v>73.316000000000003</v>
      </c>
      <c r="V40" s="79">
        <v>45.695999999999998</v>
      </c>
      <c r="W40" s="79">
        <v>30.971999999999998</v>
      </c>
      <c r="X40" s="79">
        <v>36.722999999999999</v>
      </c>
      <c r="Y40" s="79">
        <v>432.67100000000005</v>
      </c>
      <c r="Z40" s="79">
        <v>187.17599999999999</v>
      </c>
      <c r="AA40" s="79">
        <v>651.30600000000004</v>
      </c>
      <c r="AB40" s="114">
        <v>233.40700000000001</v>
      </c>
      <c r="AC40" s="114">
        <v>94.134</v>
      </c>
      <c r="AD40" s="79">
        <v>25.623999999999999</v>
      </c>
      <c r="AE40" s="79">
        <v>72.929000000000002</v>
      </c>
      <c r="AF40" s="79">
        <v>20.22</v>
      </c>
      <c r="AG40" s="114">
        <v>16.29</v>
      </c>
      <c r="AH40" s="114">
        <v>17.061000000000003</v>
      </c>
      <c r="AI40" s="126">
        <v>23.116</v>
      </c>
      <c r="AJ40" s="380">
        <v>30.784999999999997</v>
      </c>
      <c r="AK40" s="114">
        <v>2379.241</v>
      </c>
      <c r="AL40" s="114">
        <v>1275.7570000000001</v>
      </c>
      <c r="AM40" s="114">
        <v>3355.4029999999993</v>
      </c>
      <c r="AN40" s="114">
        <v>4930.7</v>
      </c>
      <c r="AO40" s="114">
        <v>11986.204999999998</v>
      </c>
      <c r="AP40" s="114">
        <v>13553.488000000001</v>
      </c>
    </row>
    <row r="41" spans="2:42" s="70" customFormat="1" ht="25.15" customHeight="1" x14ac:dyDescent="0.25">
      <c r="B41" s="75"/>
      <c r="C41" s="81"/>
      <c r="D41" s="75" t="s">
        <v>481</v>
      </c>
      <c r="E41" s="82" t="s">
        <v>482</v>
      </c>
      <c r="F41" s="96" t="s">
        <v>6</v>
      </c>
      <c r="G41" s="96" t="s">
        <v>6</v>
      </c>
      <c r="H41" s="96" t="s">
        <v>6</v>
      </c>
      <c r="I41" s="96" t="s">
        <v>6</v>
      </c>
      <c r="J41" s="96" t="s">
        <v>6</v>
      </c>
      <c r="K41" s="84">
        <v>9.9489999999999998</v>
      </c>
      <c r="L41" s="84">
        <v>1.3240000000000001</v>
      </c>
      <c r="M41" s="84">
        <v>8.6869999999999994</v>
      </c>
      <c r="N41" s="81">
        <v>0</v>
      </c>
      <c r="O41" s="84">
        <v>12.438000000000001</v>
      </c>
      <c r="P41" s="81">
        <v>0</v>
      </c>
      <c r="Q41" s="81">
        <v>0</v>
      </c>
      <c r="R41" s="84">
        <v>1.349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  <c r="X41" s="81">
        <v>0</v>
      </c>
      <c r="Y41" s="84">
        <v>5.5549999999999997</v>
      </c>
      <c r="Z41" s="81">
        <v>0</v>
      </c>
      <c r="AA41" s="84">
        <v>2.7770000000000001</v>
      </c>
      <c r="AB41" s="117">
        <v>0</v>
      </c>
      <c r="AC41" s="117">
        <v>0</v>
      </c>
      <c r="AD41" s="109">
        <v>0</v>
      </c>
      <c r="AE41" s="84">
        <v>2.1280000000000001</v>
      </c>
      <c r="AF41" s="81">
        <v>0</v>
      </c>
      <c r="AG41" s="124">
        <v>0</v>
      </c>
      <c r="AH41" s="124">
        <v>0</v>
      </c>
      <c r="AI41" s="125">
        <v>0</v>
      </c>
      <c r="AJ41" s="378" t="s">
        <v>405</v>
      </c>
      <c r="AK41" s="124" t="s">
        <v>405</v>
      </c>
      <c r="AL41" s="124">
        <v>0.83399999999999996</v>
      </c>
      <c r="AM41" s="115">
        <v>7.1639999999999997</v>
      </c>
      <c r="AN41" s="116" t="s">
        <v>405</v>
      </c>
      <c r="AO41" s="115">
        <v>56.737000000000002</v>
      </c>
      <c r="AP41" s="116" t="s">
        <v>405</v>
      </c>
    </row>
    <row r="42" spans="2:42" s="70" customFormat="1" ht="15.6" customHeight="1" x14ac:dyDescent="0.25">
      <c r="B42" s="75"/>
      <c r="C42" s="81"/>
      <c r="D42" s="75" t="s">
        <v>483</v>
      </c>
      <c r="E42" s="81" t="s">
        <v>484</v>
      </c>
      <c r="F42" s="96" t="s">
        <v>6</v>
      </c>
      <c r="G42" s="96" t="s">
        <v>6</v>
      </c>
      <c r="H42" s="96" t="s">
        <v>6</v>
      </c>
      <c r="I42" s="96" t="s">
        <v>6</v>
      </c>
      <c r="J42" s="96" t="s">
        <v>6</v>
      </c>
      <c r="K42" s="84">
        <v>1.3959999999999999</v>
      </c>
      <c r="L42" s="81">
        <v>0</v>
      </c>
      <c r="M42" s="81">
        <v>0</v>
      </c>
      <c r="N42" s="81">
        <v>0</v>
      </c>
      <c r="O42" s="84">
        <v>6.2140000000000004</v>
      </c>
      <c r="P42" s="84">
        <v>3.4</v>
      </c>
      <c r="Q42" s="81">
        <v>0</v>
      </c>
      <c r="R42" s="83" t="s">
        <v>405</v>
      </c>
      <c r="S42" s="81">
        <v>0</v>
      </c>
      <c r="T42" s="81">
        <v>0</v>
      </c>
      <c r="U42" s="83" t="s">
        <v>405</v>
      </c>
      <c r="V42" s="81">
        <v>0</v>
      </c>
      <c r="W42" s="81">
        <v>0</v>
      </c>
      <c r="X42" s="81">
        <v>0</v>
      </c>
      <c r="Y42" s="83" t="s">
        <v>405</v>
      </c>
      <c r="Z42" s="81">
        <v>0</v>
      </c>
      <c r="AA42" s="81">
        <v>0</v>
      </c>
      <c r="AB42" s="117">
        <v>0</v>
      </c>
      <c r="AC42" s="115">
        <v>23.370999999999999</v>
      </c>
      <c r="AD42" s="109">
        <v>0</v>
      </c>
      <c r="AE42" s="84">
        <v>26.52</v>
      </c>
      <c r="AF42" s="84">
        <v>1.5680000000000001</v>
      </c>
      <c r="AG42" s="124">
        <v>0</v>
      </c>
      <c r="AH42" s="124">
        <v>0</v>
      </c>
      <c r="AI42" s="125">
        <v>2.734</v>
      </c>
      <c r="AJ42" s="376">
        <v>0</v>
      </c>
      <c r="AK42" s="115">
        <v>1805.329</v>
      </c>
      <c r="AL42" s="125">
        <v>868.63</v>
      </c>
      <c r="AM42" s="116" t="s">
        <v>405</v>
      </c>
      <c r="AN42" s="116" t="s">
        <v>405</v>
      </c>
      <c r="AO42" s="116" t="s">
        <v>405</v>
      </c>
      <c r="AP42" s="116" t="s">
        <v>405</v>
      </c>
    </row>
    <row r="43" spans="2:42" s="70" customFormat="1" ht="15.6" customHeight="1" x14ac:dyDescent="0.25">
      <c r="B43" s="75"/>
      <c r="C43" s="81"/>
      <c r="D43" s="75" t="s">
        <v>485</v>
      </c>
      <c r="E43" s="81" t="s">
        <v>486</v>
      </c>
      <c r="F43" s="96" t="s">
        <v>6</v>
      </c>
      <c r="G43" s="96" t="s">
        <v>6</v>
      </c>
      <c r="H43" s="96" t="s">
        <v>6</v>
      </c>
      <c r="I43" s="96" t="s">
        <v>6</v>
      </c>
      <c r="J43" s="96" t="s">
        <v>6</v>
      </c>
      <c r="K43" s="81">
        <v>0</v>
      </c>
      <c r="L43" s="83" t="s">
        <v>405</v>
      </c>
      <c r="M43" s="81">
        <v>0</v>
      </c>
      <c r="N43" s="81">
        <v>0</v>
      </c>
      <c r="O43" s="84">
        <v>0.86</v>
      </c>
      <c r="P43" s="81">
        <v>0</v>
      </c>
      <c r="Q43" s="84">
        <v>1.0329999999999999</v>
      </c>
      <c r="R43" s="84">
        <v>8.0410000000000004</v>
      </c>
      <c r="S43" s="84">
        <v>8.1929999999999996</v>
      </c>
      <c r="T43" s="84">
        <v>3.032</v>
      </c>
      <c r="U43" s="84">
        <v>1.044</v>
      </c>
      <c r="V43" s="84">
        <v>1.0649999999999999</v>
      </c>
      <c r="W43" s="81">
        <v>0</v>
      </c>
      <c r="X43" s="81">
        <v>0</v>
      </c>
      <c r="Y43" s="84">
        <v>297.72000000000003</v>
      </c>
      <c r="Z43" s="84">
        <v>166.23699999999999</v>
      </c>
      <c r="AA43" s="84">
        <v>602.86099999999999</v>
      </c>
      <c r="AB43" s="115">
        <v>222.113</v>
      </c>
      <c r="AC43" s="115">
        <v>21.779</v>
      </c>
      <c r="AD43" s="84">
        <v>13.228</v>
      </c>
      <c r="AE43" s="109">
        <v>0</v>
      </c>
      <c r="AF43" s="109">
        <v>0</v>
      </c>
      <c r="AG43" s="124">
        <v>0</v>
      </c>
      <c r="AH43" s="124" t="s">
        <v>405</v>
      </c>
      <c r="AI43" s="116" t="s">
        <v>405</v>
      </c>
      <c r="AJ43" s="358">
        <v>21.628999999999998</v>
      </c>
      <c r="AK43" s="124">
        <v>213.71600000000001</v>
      </c>
      <c r="AL43" s="124">
        <v>205.54899999999998</v>
      </c>
      <c r="AM43" s="115">
        <v>178.48400000000001</v>
      </c>
      <c r="AN43" s="115">
        <v>123.15</v>
      </c>
      <c r="AO43" s="115">
        <v>135.84299999999999</v>
      </c>
      <c r="AP43" s="115">
        <v>76.144999999999996</v>
      </c>
    </row>
    <row r="44" spans="2:42" s="70" customFormat="1" ht="15.6" customHeight="1" x14ac:dyDescent="0.25">
      <c r="B44" s="75"/>
      <c r="C44" s="81"/>
      <c r="D44" s="75" t="s">
        <v>487</v>
      </c>
      <c r="E44" s="81" t="s">
        <v>488</v>
      </c>
      <c r="F44" s="96" t="s">
        <v>6</v>
      </c>
      <c r="G44" s="96" t="s">
        <v>6</v>
      </c>
      <c r="H44" s="96" t="s">
        <v>6</v>
      </c>
      <c r="I44" s="96" t="s">
        <v>6</v>
      </c>
      <c r="J44" s="96" t="s">
        <v>6</v>
      </c>
      <c r="K44" s="83" t="s">
        <v>405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4">
        <v>1.514</v>
      </c>
      <c r="U44" s="81">
        <v>0</v>
      </c>
      <c r="V44" s="81">
        <v>0</v>
      </c>
      <c r="W44" s="81">
        <v>0</v>
      </c>
      <c r="X44" s="84">
        <v>2.085</v>
      </c>
      <c r="Y44" s="84">
        <v>1.9179999999999999</v>
      </c>
      <c r="Z44" s="81">
        <v>0</v>
      </c>
      <c r="AA44" s="81">
        <v>0</v>
      </c>
      <c r="AB44" s="117">
        <v>0</v>
      </c>
      <c r="AC44" s="117">
        <v>0</v>
      </c>
      <c r="AD44" s="109">
        <v>0</v>
      </c>
      <c r="AE44" s="109">
        <v>0</v>
      </c>
      <c r="AF44" s="109">
        <v>0</v>
      </c>
      <c r="AG44" s="124">
        <v>0</v>
      </c>
      <c r="AH44" s="124">
        <v>0</v>
      </c>
      <c r="AI44" s="125">
        <v>0</v>
      </c>
      <c r="AJ44" s="376">
        <v>0</v>
      </c>
      <c r="AK44" s="125">
        <v>9.9220000000000006</v>
      </c>
      <c r="AL44" s="125">
        <v>5.9270000000000005</v>
      </c>
      <c r="AM44" s="115">
        <v>2944.5499999999997</v>
      </c>
      <c r="AN44" s="115">
        <v>4532.067</v>
      </c>
      <c r="AO44" s="115">
        <v>11476.014999999999</v>
      </c>
      <c r="AP44" s="115">
        <v>13149.948</v>
      </c>
    </row>
    <row r="45" spans="2:42" s="70" customFormat="1" ht="15.6" customHeight="1" x14ac:dyDescent="0.25">
      <c r="B45" s="75"/>
      <c r="C45" s="81"/>
      <c r="D45" s="75" t="s">
        <v>489</v>
      </c>
      <c r="E45" s="82" t="s">
        <v>490</v>
      </c>
      <c r="F45" s="96" t="s">
        <v>6</v>
      </c>
      <c r="G45" s="96" t="s">
        <v>6</v>
      </c>
      <c r="H45" s="96" t="s">
        <v>6</v>
      </c>
      <c r="I45" s="96" t="s">
        <v>6</v>
      </c>
      <c r="J45" s="96" t="s">
        <v>6</v>
      </c>
      <c r="K45" s="84">
        <v>53.578000000000003</v>
      </c>
      <c r="L45" s="84">
        <v>231.93199999999999</v>
      </c>
      <c r="M45" s="84">
        <v>7.0730000000000004</v>
      </c>
      <c r="N45" s="83" t="s">
        <v>405</v>
      </c>
      <c r="O45" s="83" t="s">
        <v>405</v>
      </c>
      <c r="P45" s="83" t="s">
        <v>405</v>
      </c>
      <c r="Q45" s="84">
        <v>101.401</v>
      </c>
      <c r="R45" s="84">
        <v>0.53100000000000003</v>
      </c>
      <c r="S45" s="84">
        <v>5.0970000000000004</v>
      </c>
      <c r="T45" s="84">
        <v>11.951000000000001</v>
      </c>
      <c r="U45" s="84">
        <v>10.613</v>
      </c>
      <c r="V45" s="84">
        <v>9.2490000000000006</v>
      </c>
      <c r="W45" s="84">
        <v>5.9139999999999997</v>
      </c>
      <c r="X45" s="84">
        <v>5.9080000000000004</v>
      </c>
      <c r="Y45" s="84">
        <v>4.0979999999999999</v>
      </c>
      <c r="Z45" s="84">
        <v>0.68400000000000005</v>
      </c>
      <c r="AA45" s="84">
        <v>7.2759999999999998</v>
      </c>
      <c r="AB45" s="116" t="s">
        <v>405</v>
      </c>
      <c r="AC45" s="115">
        <v>0.86799999999999999</v>
      </c>
      <c r="AD45" s="84">
        <v>3.601</v>
      </c>
      <c r="AE45" s="83" t="s">
        <v>405</v>
      </c>
      <c r="AF45" s="83">
        <v>5.94</v>
      </c>
      <c r="AG45" s="116" t="s">
        <v>405</v>
      </c>
      <c r="AH45" s="116">
        <v>4.5890000000000004</v>
      </c>
      <c r="AI45" s="116">
        <v>10.202</v>
      </c>
      <c r="AJ45" s="358" t="s">
        <v>405</v>
      </c>
      <c r="AK45" s="116">
        <v>31.686</v>
      </c>
      <c r="AL45" s="134">
        <v>105.47199999999999</v>
      </c>
      <c r="AM45" s="115">
        <v>64.75800000000001</v>
      </c>
      <c r="AN45" s="115">
        <v>147.79300000000001</v>
      </c>
      <c r="AO45" s="115">
        <v>99.212999999999994</v>
      </c>
      <c r="AP45" s="115">
        <v>14.632999999999999</v>
      </c>
    </row>
    <row r="46" spans="2:42" s="70" customFormat="1" ht="15.6" customHeight="1" x14ac:dyDescent="0.25">
      <c r="B46" s="75"/>
      <c r="C46" s="81"/>
      <c r="D46" s="75" t="s">
        <v>491</v>
      </c>
      <c r="E46" s="81" t="s">
        <v>492</v>
      </c>
      <c r="F46" s="96" t="s">
        <v>6</v>
      </c>
      <c r="G46" s="96" t="s">
        <v>6</v>
      </c>
      <c r="H46" s="96" t="s">
        <v>6</v>
      </c>
      <c r="I46" s="96" t="s">
        <v>6</v>
      </c>
      <c r="J46" s="96" t="s">
        <v>6</v>
      </c>
      <c r="K46" s="84">
        <v>6.61</v>
      </c>
      <c r="L46" s="84">
        <v>15.077999999999999</v>
      </c>
      <c r="M46" s="84">
        <v>8.1579999999999995</v>
      </c>
      <c r="N46" s="84">
        <v>9.3960000000000008</v>
      </c>
      <c r="O46" s="84">
        <v>88.03</v>
      </c>
      <c r="P46" s="84">
        <v>25.048999999999999</v>
      </c>
      <c r="Q46" s="84">
        <v>19.713999999999999</v>
      </c>
      <c r="R46" s="84">
        <v>19.553000000000001</v>
      </c>
      <c r="S46" s="84">
        <v>4.58</v>
      </c>
      <c r="T46" s="84">
        <v>12.738</v>
      </c>
      <c r="U46" s="84">
        <v>14.478</v>
      </c>
      <c r="V46" s="84">
        <v>4.05</v>
      </c>
      <c r="W46" s="84">
        <v>9.0310000000000006</v>
      </c>
      <c r="X46" s="84">
        <v>19.803000000000001</v>
      </c>
      <c r="Y46" s="84">
        <v>51.078000000000003</v>
      </c>
      <c r="Z46" s="84">
        <v>12.278</v>
      </c>
      <c r="AA46" s="84">
        <v>32.720999999999997</v>
      </c>
      <c r="AB46" s="115">
        <v>6.3929999999999998</v>
      </c>
      <c r="AC46" s="115">
        <v>9.3000000000000007</v>
      </c>
      <c r="AD46" s="84">
        <v>4.5990000000000002</v>
      </c>
      <c r="AE46" s="84">
        <v>24.108000000000001</v>
      </c>
      <c r="AF46" s="84">
        <v>7.2249999999999996</v>
      </c>
      <c r="AG46" s="115">
        <v>8.1539999999999999</v>
      </c>
      <c r="AH46" s="115">
        <v>9.407</v>
      </c>
      <c r="AI46" s="125">
        <v>1.0329999999999999</v>
      </c>
      <c r="AJ46" s="376">
        <v>2.9</v>
      </c>
      <c r="AK46" s="125">
        <v>255.864</v>
      </c>
      <c r="AL46" s="125">
        <v>45.784999999999997</v>
      </c>
      <c r="AM46" s="115">
        <v>81.656999999999968</v>
      </c>
      <c r="AN46" s="115">
        <v>97.501000000000005</v>
      </c>
      <c r="AO46" s="115">
        <v>186.30600000000001</v>
      </c>
      <c r="AP46" s="115">
        <v>249.375</v>
      </c>
    </row>
    <row r="47" spans="2:42" s="70" customFormat="1" ht="15.6" customHeight="1" x14ac:dyDescent="0.25">
      <c r="B47" s="75"/>
      <c r="C47" s="81"/>
      <c r="D47" s="75" t="s">
        <v>493</v>
      </c>
      <c r="E47" s="82" t="s">
        <v>494</v>
      </c>
      <c r="F47" s="96" t="s">
        <v>6</v>
      </c>
      <c r="G47" s="96" t="s">
        <v>6</v>
      </c>
      <c r="H47" s="96" t="s">
        <v>6</v>
      </c>
      <c r="I47" s="96" t="s">
        <v>6</v>
      </c>
      <c r="J47" s="96" t="s">
        <v>6</v>
      </c>
      <c r="K47" s="83" t="s">
        <v>405</v>
      </c>
      <c r="L47" s="84">
        <v>7.7629999999999999</v>
      </c>
      <c r="M47" s="84">
        <v>0.60799999999999998</v>
      </c>
      <c r="N47" s="84">
        <v>84.096999999999994</v>
      </c>
      <c r="O47" s="84">
        <v>14.74</v>
      </c>
      <c r="P47" s="84">
        <v>4.3209999999999997</v>
      </c>
      <c r="Q47" s="84">
        <v>12.414</v>
      </c>
      <c r="R47" s="84">
        <v>35.503999999999998</v>
      </c>
      <c r="S47" s="84">
        <v>24.911999999999999</v>
      </c>
      <c r="T47" s="84">
        <v>20.364999999999998</v>
      </c>
      <c r="U47" s="84">
        <v>35.784999999999997</v>
      </c>
      <c r="V47" s="84">
        <v>24.673999999999999</v>
      </c>
      <c r="W47" s="84">
        <v>10.449</v>
      </c>
      <c r="X47" s="84">
        <v>4.6130000000000004</v>
      </c>
      <c r="Y47" s="84">
        <v>70.849999999999994</v>
      </c>
      <c r="Z47" s="84">
        <v>7.9770000000000003</v>
      </c>
      <c r="AA47" s="84">
        <v>4.1040000000000001</v>
      </c>
      <c r="AB47" s="115">
        <v>3.722</v>
      </c>
      <c r="AC47" s="115">
        <v>6.6669999999999998</v>
      </c>
      <c r="AD47" s="84">
        <v>3.8540000000000001</v>
      </c>
      <c r="AE47" s="84">
        <v>12.387</v>
      </c>
      <c r="AF47" s="84">
        <v>3.0630000000000002</v>
      </c>
      <c r="AG47" s="115">
        <v>2.8580000000000001</v>
      </c>
      <c r="AH47" s="115">
        <v>2.6949999999999998</v>
      </c>
      <c r="AI47" s="125">
        <v>1.427</v>
      </c>
      <c r="AJ47" s="376">
        <v>2.5</v>
      </c>
      <c r="AK47" s="125">
        <v>23.982000000000003</v>
      </c>
      <c r="AL47" s="125">
        <v>6.4290000000000003</v>
      </c>
      <c r="AM47" s="115">
        <v>18.172000000000001</v>
      </c>
      <c r="AN47" s="115">
        <v>24.855</v>
      </c>
      <c r="AO47" s="115">
        <v>22.184999999999999</v>
      </c>
      <c r="AP47" s="115">
        <v>46.253999999999998</v>
      </c>
    </row>
    <row r="48" spans="2:42" s="70" customFormat="1" ht="15.6" customHeight="1" x14ac:dyDescent="0.25">
      <c r="B48" s="75"/>
      <c r="C48" s="81"/>
      <c r="D48" s="75" t="s">
        <v>495</v>
      </c>
      <c r="E48" s="81" t="s">
        <v>496</v>
      </c>
      <c r="F48" s="96" t="s">
        <v>6</v>
      </c>
      <c r="G48" s="96" t="s">
        <v>6</v>
      </c>
      <c r="H48" s="96" t="s">
        <v>6</v>
      </c>
      <c r="I48" s="96" t="s">
        <v>6</v>
      </c>
      <c r="J48" s="96" t="s">
        <v>6</v>
      </c>
      <c r="K48" s="81">
        <v>0</v>
      </c>
      <c r="L48" s="83" t="s">
        <v>405</v>
      </c>
      <c r="M48" s="84">
        <v>0.71499999999999997</v>
      </c>
      <c r="N48" s="83" t="s">
        <v>405</v>
      </c>
      <c r="O48" s="83" t="s">
        <v>405</v>
      </c>
      <c r="P48" s="84">
        <v>1.0409999999999999</v>
      </c>
      <c r="Q48" s="84">
        <v>0.93300000000000005</v>
      </c>
      <c r="R48" s="84">
        <v>0.60499999999999998</v>
      </c>
      <c r="S48" s="83" t="s">
        <v>405</v>
      </c>
      <c r="T48" s="81">
        <v>0</v>
      </c>
      <c r="U48" s="84">
        <v>1.1519999999999999</v>
      </c>
      <c r="V48" s="83" t="s">
        <v>405</v>
      </c>
      <c r="W48" s="81">
        <v>0</v>
      </c>
      <c r="X48" s="81">
        <v>0</v>
      </c>
      <c r="Y48" s="83" t="s">
        <v>405</v>
      </c>
      <c r="Z48" s="81">
        <v>0</v>
      </c>
      <c r="AA48" s="81">
        <v>0</v>
      </c>
      <c r="AB48" s="116" t="s">
        <v>405</v>
      </c>
      <c r="AC48" s="115">
        <v>1.6080000000000001</v>
      </c>
      <c r="AD48" s="89" t="s">
        <v>405</v>
      </c>
      <c r="AE48" s="84">
        <v>2.0299999999999998</v>
      </c>
      <c r="AF48" s="83" t="s">
        <v>405</v>
      </c>
      <c r="AG48" s="116" t="s">
        <v>405</v>
      </c>
      <c r="AH48" s="124">
        <v>0</v>
      </c>
      <c r="AI48" s="124" t="s">
        <v>405</v>
      </c>
      <c r="AJ48" s="378" t="s">
        <v>405</v>
      </c>
      <c r="AK48" s="124">
        <v>28.931000000000001</v>
      </c>
      <c r="AL48" s="124">
        <v>5.51</v>
      </c>
      <c r="AM48" s="115">
        <v>4.4499999999999993</v>
      </c>
      <c r="AN48" s="115">
        <v>2.024</v>
      </c>
      <c r="AO48" s="115">
        <v>2.4790000000000001</v>
      </c>
      <c r="AP48" s="115">
        <v>2.4500000000000002</v>
      </c>
    </row>
    <row r="49" spans="2:42" s="70" customFormat="1" ht="15.6" customHeight="1" x14ac:dyDescent="0.25">
      <c r="B49" s="75"/>
      <c r="C49" s="81"/>
      <c r="D49" s="75" t="s">
        <v>497</v>
      </c>
      <c r="E49" s="81" t="s">
        <v>498</v>
      </c>
      <c r="F49" s="96" t="s">
        <v>6</v>
      </c>
      <c r="G49" s="96" t="s">
        <v>6</v>
      </c>
      <c r="H49" s="96" t="s">
        <v>6</v>
      </c>
      <c r="I49" s="96" t="s">
        <v>6</v>
      </c>
      <c r="J49" s="96" t="s">
        <v>6</v>
      </c>
      <c r="K49" s="83" t="s">
        <v>405</v>
      </c>
      <c r="L49" s="84">
        <v>14.807</v>
      </c>
      <c r="M49" s="84">
        <v>22.556000000000001</v>
      </c>
      <c r="N49" s="84">
        <v>28.335999999999999</v>
      </c>
      <c r="O49" s="84">
        <v>9.8480000000000008</v>
      </c>
      <c r="P49" s="84">
        <v>20.759</v>
      </c>
      <c r="Q49" s="84">
        <v>29.106999999999999</v>
      </c>
      <c r="R49" s="84">
        <v>62.168999999999997</v>
      </c>
      <c r="S49" s="84">
        <v>60.085000000000001</v>
      </c>
      <c r="T49" s="84">
        <v>25.486000000000001</v>
      </c>
      <c r="U49" s="81">
        <v>0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117">
        <v>0</v>
      </c>
      <c r="AC49" s="117">
        <v>0</v>
      </c>
      <c r="AD49" s="81">
        <v>0</v>
      </c>
      <c r="AE49" s="81">
        <v>0</v>
      </c>
      <c r="AF49" s="81">
        <v>0</v>
      </c>
      <c r="AG49" s="124">
        <v>0</v>
      </c>
      <c r="AH49" s="124">
        <v>0</v>
      </c>
      <c r="AI49" s="125">
        <v>0</v>
      </c>
      <c r="AJ49" s="376">
        <v>0</v>
      </c>
      <c r="AK49" s="125">
        <v>0</v>
      </c>
      <c r="AL49" s="124">
        <v>0</v>
      </c>
      <c r="AM49" s="124">
        <v>0</v>
      </c>
      <c r="AN49" s="124">
        <v>0</v>
      </c>
      <c r="AO49" s="115">
        <v>0.76</v>
      </c>
      <c r="AP49" s="124">
        <v>0</v>
      </c>
    </row>
    <row r="50" spans="2:42" s="70" customFormat="1" ht="15.6" customHeight="1" x14ac:dyDescent="0.25">
      <c r="B50" s="75"/>
      <c r="C50" s="81"/>
      <c r="D50" s="75" t="s">
        <v>499</v>
      </c>
      <c r="E50" s="81" t="s">
        <v>500</v>
      </c>
      <c r="F50" s="96" t="s">
        <v>6</v>
      </c>
      <c r="G50" s="96" t="s">
        <v>6</v>
      </c>
      <c r="H50" s="96" t="s">
        <v>6</v>
      </c>
      <c r="I50" s="96" t="s">
        <v>6</v>
      </c>
      <c r="J50" s="96" t="s">
        <v>6</v>
      </c>
      <c r="K50" s="81">
        <v>0</v>
      </c>
      <c r="L50" s="84">
        <v>3.4940000000000002</v>
      </c>
      <c r="M50" s="81">
        <v>0</v>
      </c>
      <c r="N50" s="83" t="s">
        <v>405</v>
      </c>
      <c r="O50" s="84">
        <v>5.0519999999999996</v>
      </c>
      <c r="P50" s="84">
        <v>0.80100000000000005</v>
      </c>
      <c r="Q50" s="83" t="s">
        <v>405</v>
      </c>
      <c r="R50" s="83" t="s">
        <v>405</v>
      </c>
      <c r="S50" s="84">
        <v>1.079</v>
      </c>
      <c r="T50" s="84">
        <v>0.91500000000000004</v>
      </c>
      <c r="U50" s="81">
        <v>0</v>
      </c>
      <c r="V50" s="84">
        <v>0.64800000000000002</v>
      </c>
      <c r="W50" s="81">
        <v>0</v>
      </c>
      <c r="X50" s="83" t="s">
        <v>405</v>
      </c>
      <c r="Y50" s="81">
        <v>0</v>
      </c>
      <c r="Z50" s="81">
        <v>0</v>
      </c>
      <c r="AA50" s="84">
        <v>1.377</v>
      </c>
      <c r="AB50" s="115">
        <v>0.67500000000000004</v>
      </c>
      <c r="AC50" s="116" t="s">
        <v>405</v>
      </c>
      <c r="AD50" s="81">
        <v>0</v>
      </c>
      <c r="AE50" s="81">
        <v>0</v>
      </c>
      <c r="AF50" s="81">
        <v>0</v>
      </c>
      <c r="AG50" s="124">
        <v>0</v>
      </c>
      <c r="AH50" s="124">
        <v>0</v>
      </c>
      <c r="AI50" s="125">
        <v>0</v>
      </c>
      <c r="AJ50" s="376">
        <v>0</v>
      </c>
      <c r="AK50" s="124" t="s">
        <v>405</v>
      </c>
      <c r="AL50" s="124">
        <v>0</v>
      </c>
      <c r="AM50" s="116" t="s">
        <v>405</v>
      </c>
      <c r="AN50" s="115">
        <v>1.7250000000000001</v>
      </c>
      <c r="AO50" s="116" t="s">
        <v>405</v>
      </c>
      <c r="AP50" s="115">
        <v>0.65</v>
      </c>
    </row>
    <row r="51" spans="2:42" s="70" customFormat="1" ht="15.6" customHeight="1" x14ac:dyDescent="0.25">
      <c r="B51" s="75"/>
      <c r="C51" s="81"/>
      <c r="D51" s="75" t="s">
        <v>501</v>
      </c>
      <c r="E51" s="81" t="s">
        <v>502</v>
      </c>
      <c r="F51" s="96" t="s">
        <v>6</v>
      </c>
      <c r="G51" s="96" t="s">
        <v>6</v>
      </c>
      <c r="H51" s="96" t="s">
        <v>6</v>
      </c>
      <c r="I51" s="96" t="s">
        <v>6</v>
      </c>
      <c r="J51" s="96" t="s">
        <v>6</v>
      </c>
      <c r="K51" s="81">
        <v>0</v>
      </c>
      <c r="L51" s="83" t="s">
        <v>405</v>
      </c>
      <c r="M51" s="83" t="s">
        <v>405</v>
      </c>
      <c r="N51" s="84">
        <v>63.850999999999999</v>
      </c>
      <c r="O51" s="84">
        <v>4.5049999999999999</v>
      </c>
      <c r="P51" s="84">
        <v>8.7650000000000006</v>
      </c>
      <c r="Q51" s="83" t="s">
        <v>405</v>
      </c>
      <c r="R51" s="84">
        <v>5.2779999999999996</v>
      </c>
      <c r="S51" s="84">
        <v>10.263</v>
      </c>
      <c r="T51" s="84">
        <v>14.298999999999999</v>
      </c>
      <c r="U51" s="84">
        <v>10.137</v>
      </c>
      <c r="V51" s="84">
        <v>5.9710000000000001</v>
      </c>
      <c r="W51" s="84">
        <v>5.5780000000000003</v>
      </c>
      <c r="X51" s="84">
        <v>4.2069999999999999</v>
      </c>
      <c r="Y51" s="84">
        <v>1.452</v>
      </c>
      <c r="Z51" s="81">
        <v>0</v>
      </c>
      <c r="AA51" s="89" t="s">
        <v>405</v>
      </c>
      <c r="AB51" s="117">
        <v>0</v>
      </c>
      <c r="AC51" s="115">
        <v>30.167000000000002</v>
      </c>
      <c r="AD51" s="131" t="s">
        <v>405</v>
      </c>
      <c r="AE51" s="84">
        <v>5.6890000000000001</v>
      </c>
      <c r="AF51" s="84">
        <v>2.2389999999999999</v>
      </c>
      <c r="AG51" s="115">
        <v>5.14</v>
      </c>
      <c r="AH51" s="116" t="s">
        <v>405</v>
      </c>
      <c r="AI51" s="116">
        <v>7.4529999999999994</v>
      </c>
      <c r="AJ51" s="358">
        <v>2.89</v>
      </c>
      <c r="AK51" s="116">
        <v>9.645999999999999</v>
      </c>
      <c r="AL51" s="116">
        <v>31.620999999999999</v>
      </c>
      <c r="AM51" s="115">
        <v>56.137999999999984</v>
      </c>
      <c r="AN51" s="115">
        <v>1.3440000000000001</v>
      </c>
      <c r="AO51" s="115">
        <v>5.8819999999999997</v>
      </c>
      <c r="AP51" s="115">
        <v>13.819000000000001</v>
      </c>
    </row>
    <row r="52" spans="2:42" s="80" customFormat="1" ht="15.6" customHeight="1" x14ac:dyDescent="0.25">
      <c r="B52" s="2" t="s">
        <v>503</v>
      </c>
      <c r="C52" s="78" t="s">
        <v>504</v>
      </c>
      <c r="D52" s="78"/>
      <c r="E52" s="78"/>
      <c r="F52" s="95" t="s">
        <v>6</v>
      </c>
      <c r="G52" s="95" t="s">
        <v>6</v>
      </c>
      <c r="H52" s="95" t="s">
        <v>6</v>
      </c>
      <c r="I52" s="95" t="s">
        <v>6</v>
      </c>
      <c r="J52" s="95" t="s">
        <v>6</v>
      </c>
      <c r="K52" s="79">
        <v>375.892</v>
      </c>
      <c r="L52" s="79">
        <v>316.04599999999999</v>
      </c>
      <c r="M52" s="79">
        <v>36.521999999999998</v>
      </c>
      <c r="N52" s="79">
        <v>78.602999999999994</v>
      </c>
      <c r="O52" s="79">
        <v>234.285</v>
      </c>
      <c r="P52" s="79">
        <v>240.69099999999997</v>
      </c>
      <c r="Q52" s="79">
        <v>159.13999999999999</v>
      </c>
      <c r="R52" s="79">
        <v>244.79899999999998</v>
      </c>
      <c r="S52" s="79">
        <v>132.834</v>
      </c>
      <c r="T52" s="79">
        <v>256.54000000000002</v>
      </c>
      <c r="U52" s="79">
        <v>226.452</v>
      </c>
      <c r="V52" s="79">
        <v>201.68200000000002</v>
      </c>
      <c r="W52" s="79">
        <v>69.254000000000005</v>
      </c>
      <c r="X52" s="79">
        <v>171.40800000000002</v>
      </c>
      <c r="Y52" s="79">
        <v>106.313</v>
      </c>
      <c r="Z52" s="79">
        <v>129.69900000000001</v>
      </c>
      <c r="AA52" s="79">
        <v>62.445999999999998</v>
      </c>
      <c r="AB52" s="114">
        <v>119.729</v>
      </c>
      <c r="AC52" s="114">
        <v>84.164000000000001</v>
      </c>
      <c r="AD52" s="79">
        <v>228.36700000000002</v>
      </c>
      <c r="AE52" s="79">
        <v>150.16200000000001</v>
      </c>
      <c r="AF52" s="79">
        <v>537.91800000000001</v>
      </c>
      <c r="AG52" s="114">
        <v>222.88399999999999</v>
      </c>
      <c r="AH52" s="114">
        <v>605.25</v>
      </c>
      <c r="AI52" s="114">
        <v>982.33600000000001</v>
      </c>
      <c r="AJ52" s="372">
        <v>1162.7479999999998</v>
      </c>
      <c r="AK52" s="114">
        <v>1927.7090000000005</v>
      </c>
      <c r="AL52" s="114">
        <v>2097.393</v>
      </c>
      <c r="AM52" s="114">
        <v>2765.5800000000008</v>
      </c>
      <c r="AN52" s="114">
        <v>4371.0770000000002</v>
      </c>
      <c r="AO52" s="114">
        <v>3727.1370000000002</v>
      </c>
      <c r="AP52" s="114">
        <v>3936.5469999999996</v>
      </c>
    </row>
    <row r="53" spans="2:42" s="70" customFormat="1" ht="15.6" customHeight="1" x14ac:dyDescent="0.25">
      <c r="B53" s="75"/>
      <c r="C53" s="81"/>
      <c r="D53" s="75" t="s">
        <v>505</v>
      </c>
      <c r="E53" s="81" t="s">
        <v>506</v>
      </c>
      <c r="F53" s="96" t="s">
        <v>6</v>
      </c>
      <c r="G53" s="96" t="s">
        <v>6</v>
      </c>
      <c r="H53" s="96" t="s">
        <v>6</v>
      </c>
      <c r="I53" s="96" t="s">
        <v>6</v>
      </c>
      <c r="J53" s="96" t="s">
        <v>6</v>
      </c>
      <c r="K53" s="84">
        <v>90.927999999999997</v>
      </c>
      <c r="L53" s="84">
        <v>103.202</v>
      </c>
      <c r="M53" s="84">
        <v>21.657</v>
      </c>
      <c r="N53" s="84">
        <v>49.037999999999997</v>
      </c>
      <c r="O53" s="84">
        <v>175.47399999999999</v>
      </c>
      <c r="P53" s="84">
        <v>178.01</v>
      </c>
      <c r="Q53" s="84">
        <v>74.915000000000006</v>
      </c>
      <c r="R53" s="84">
        <v>209.82499999999999</v>
      </c>
      <c r="S53" s="84">
        <v>108.419</v>
      </c>
      <c r="T53" s="84">
        <v>165.33600000000001</v>
      </c>
      <c r="U53" s="84">
        <v>140.98699999999999</v>
      </c>
      <c r="V53" s="84">
        <v>69.36</v>
      </c>
      <c r="W53" s="84">
        <v>54.036000000000001</v>
      </c>
      <c r="X53" s="84">
        <v>81.373999999999995</v>
      </c>
      <c r="Y53" s="84">
        <v>93.432000000000002</v>
      </c>
      <c r="Z53" s="84">
        <v>110.245</v>
      </c>
      <c r="AA53" s="83">
        <v>53.863</v>
      </c>
      <c r="AB53" s="115">
        <v>103.032</v>
      </c>
      <c r="AC53" s="115">
        <v>77.866</v>
      </c>
      <c r="AD53" s="83">
        <v>24.401</v>
      </c>
      <c r="AE53" s="83">
        <v>114.657</v>
      </c>
      <c r="AF53" s="84">
        <v>341.61599999999999</v>
      </c>
      <c r="AG53" s="115">
        <v>221.39099999999999</v>
      </c>
      <c r="AH53" s="115">
        <v>435.89699999999999</v>
      </c>
      <c r="AI53" s="124">
        <v>643.27</v>
      </c>
      <c r="AJ53" s="378">
        <v>820.7249999999998</v>
      </c>
      <c r="AK53" s="115">
        <v>1377.9190000000003</v>
      </c>
      <c r="AL53" s="115">
        <v>1491.3520000000001</v>
      </c>
      <c r="AM53" s="115">
        <v>2115.6060000000007</v>
      </c>
      <c r="AN53" s="115">
        <v>3396.538</v>
      </c>
      <c r="AO53" s="115">
        <v>2481.6970000000001</v>
      </c>
      <c r="AP53" s="115">
        <v>2751.1309999999999</v>
      </c>
    </row>
    <row r="54" spans="2:42" s="70" customFormat="1" ht="15.6" customHeight="1" x14ac:dyDescent="0.25">
      <c r="B54" s="75"/>
      <c r="C54" s="81"/>
      <c r="D54" s="75" t="s">
        <v>507</v>
      </c>
      <c r="E54" s="81" t="s">
        <v>508</v>
      </c>
      <c r="F54" s="96" t="s">
        <v>6</v>
      </c>
      <c r="G54" s="96" t="s">
        <v>6</v>
      </c>
      <c r="H54" s="96" t="s">
        <v>6</v>
      </c>
      <c r="I54" s="96" t="s">
        <v>6</v>
      </c>
      <c r="J54" s="96" t="s">
        <v>6</v>
      </c>
      <c r="K54" s="84">
        <v>284.964</v>
      </c>
      <c r="L54" s="84">
        <v>212.84399999999999</v>
      </c>
      <c r="M54" s="84">
        <v>14.865</v>
      </c>
      <c r="N54" s="84">
        <v>29.565000000000001</v>
      </c>
      <c r="O54" s="84">
        <v>58.811</v>
      </c>
      <c r="P54" s="84">
        <v>62.680999999999997</v>
      </c>
      <c r="Q54" s="84">
        <v>84.224999999999994</v>
      </c>
      <c r="R54" s="84">
        <v>34.973999999999997</v>
      </c>
      <c r="S54" s="84">
        <v>24.414999999999999</v>
      </c>
      <c r="T54" s="84">
        <v>91.203999999999994</v>
      </c>
      <c r="U54" s="84">
        <v>85.465000000000003</v>
      </c>
      <c r="V54" s="84">
        <v>132.322</v>
      </c>
      <c r="W54" s="84">
        <v>15.218</v>
      </c>
      <c r="X54" s="84">
        <v>90.034000000000006</v>
      </c>
      <c r="Y54" s="84">
        <v>12.881</v>
      </c>
      <c r="Z54" s="84">
        <v>19.454000000000001</v>
      </c>
      <c r="AA54" s="84">
        <v>8.5830000000000002</v>
      </c>
      <c r="AB54" s="115">
        <v>16.696999999999999</v>
      </c>
      <c r="AC54" s="115">
        <v>6.298</v>
      </c>
      <c r="AD54" s="84">
        <v>203.96600000000001</v>
      </c>
      <c r="AE54" s="84">
        <v>35.505000000000003</v>
      </c>
      <c r="AF54" s="84">
        <v>196.30199999999999</v>
      </c>
      <c r="AG54" s="115">
        <v>1.4930000000000001</v>
      </c>
      <c r="AH54" s="115">
        <v>169.35300000000001</v>
      </c>
      <c r="AI54" s="124">
        <v>339.06599999999997</v>
      </c>
      <c r="AJ54" s="378">
        <v>342.02299999999997</v>
      </c>
      <c r="AK54" s="124">
        <v>549.79000000000008</v>
      </c>
      <c r="AL54" s="124">
        <v>606.04100000000005</v>
      </c>
      <c r="AM54" s="115">
        <v>649.97399999999993</v>
      </c>
      <c r="AN54" s="115">
        <v>974.53899999999999</v>
      </c>
      <c r="AO54" s="115">
        <v>1245.44</v>
      </c>
      <c r="AP54" s="115">
        <v>1185.4159999999999</v>
      </c>
    </row>
    <row r="55" spans="2:42" s="80" customFormat="1" ht="15.6" customHeight="1" x14ac:dyDescent="0.25">
      <c r="B55" s="2" t="s">
        <v>509</v>
      </c>
      <c r="C55" s="78" t="s">
        <v>510</v>
      </c>
      <c r="D55" s="78"/>
      <c r="E55" s="78"/>
      <c r="F55" s="95" t="s">
        <v>6</v>
      </c>
      <c r="G55" s="95" t="s">
        <v>6</v>
      </c>
      <c r="H55" s="95" t="s">
        <v>6</v>
      </c>
      <c r="I55" s="95" t="s">
        <v>6</v>
      </c>
      <c r="J55" s="95" t="s">
        <v>6</v>
      </c>
      <c r="K55" s="79">
        <v>41.518000000000001</v>
      </c>
      <c r="L55" s="79">
        <v>196.56200000000001</v>
      </c>
      <c r="M55" s="79">
        <v>224.65600000000001</v>
      </c>
      <c r="N55" s="79">
        <v>43.073</v>
      </c>
      <c r="O55" s="79">
        <v>60.784999999999997</v>
      </c>
      <c r="P55" s="79">
        <v>99.876999999999995</v>
      </c>
      <c r="Q55" s="79">
        <v>47.901000000000003</v>
      </c>
      <c r="R55" s="79">
        <v>70.783000000000001</v>
      </c>
      <c r="S55" s="79">
        <v>132.27699999999999</v>
      </c>
      <c r="T55" s="79">
        <v>47.381</v>
      </c>
      <c r="U55" s="79">
        <v>47.927</v>
      </c>
      <c r="V55" s="79">
        <v>41.042000000000002</v>
      </c>
      <c r="W55" s="79">
        <v>41.323999999999998</v>
      </c>
      <c r="X55" s="79">
        <v>17.350000000000001</v>
      </c>
      <c r="Y55" s="79">
        <v>18.504000000000001</v>
      </c>
      <c r="Z55" s="79">
        <v>43.295999999999999</v>
      </c>
      <c r="AA55" s="79">
        <v>48.173000000000002</v>
      </c>
      <c r="AB55" s="114">
        <v>24.332000000000001</v>
      </c>
      <c r="AC55" s="114">
        <v>18.332000000000001</v>
      </c>
      <c r="AD55" s="79">
        <v>22.657</v>
      </c>
      <c r="AE55" s="79">
        <v>16.506</v>
      </c>
      <c r="AF55" s="79">
        <v>33.530999999999999</v>
      </c>
      <c r="AG55" s="114">
        <v>39.408999999999999</v>
      </c>
      <c r="AH55" s="114">
        <v>621.95299999999997</v>
      </c>
      <c r="AI55" s="114">
        <v>27.995000000000001</v>
      </c>
      <c r="AJ55" s="372">
        <v>72.816000000000003</v>
      </c>
      <c r="AK55" s="114">
        <v>229.447</v>
      </c>
      <c r="AL55" s="114">
        <v>537.29699999999991</v>
      </c>
      <c r="AM55" s="114">
        <v>181.244</v>
      </c>
      <c r="AN55" s="537">
        <v>241.167</v>
      </c>
      <c r="AO55" s="537">
        <v>346.14700000000005</v>
      </c>
      <c r="AP55" s="114">
        <v>197.49</v>
      </c>
    </row>
    <row r="56" spans="2:42" s="70" customFormat="1" ht="15.6" customHeight="1" x14ac:dyDescent="0.25">
      <c r="B56" s="75"/>
      <c r="C56" s="81"/>
      <c r="D56" s="75" t="s">
        <v>511</v>
      </c>
      <c r="E56" s="81" t="s">
        <v>512</v>
      </c>
      <c r="F56" s="96" t="s">
        <v>6</v>
      </c>
      <c r="G56" s="96" t="s">
        <v>6</v>
      </c>
      <c r="H56" s="96" t="s">
        <v>6</v>
      </c>
      <c r="I56" s="96" t="s">
        <v>6</v>
      </c>
      <c r="J56" s="96" t="s">
        <v>6</v>
      </c>
      <c r="K56" s="81">
        <v>0</v>
      </c>
      <c r="L56" s="86">
        <v>157.95400000000001</v>
      </c>
      <c r="M56" s="86">
        <v>203.256</v>
      </c>
      <c r="N56" s="81">
        <v>0</v>
      </c>
      <c r="O56" s="81">
        <v>0</v>
      </c>
      <c r="P56" s="86">
        <v>18.821000000000002</v>
      </c>
      <c r="Q56" s="81">
        <v>0</v>
      </c>
      <c r="R56" s="81">
        <v>0</v>
      </c>
      <c r="S56" s="84">
        <v>98.751999999999995</v>
      </c>
      <c r="T56" s="81">
        <v>0</v>
      </c>
      <c r="U56" s="81">
        <v>0</v>
      </c>
      <c r="V56" s="84">
        <v>25.632000000000001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117">
        <v>0</v>
      </c>
      <c r="AC56" s="117">
        <v>0</v>
      </c>
      <c r="AD56" s="109">
        <v>0</v>
      </c>
      <c r="AE56" s="131" t="s">
        <v>405</v>
      </c>
      <c r="AF56" s="131">
        <v>0</v>
      </c>
      <c r="AG56" s="124">
        <v>0</v>
      </c>
      <c r="AH56" s="124">
        <v>0</v>
      </c>
      <c r="AI56" s="118">
        <v>0</v>
      </c>
      <c r="AJ56" s="376">
        <v>25.550999999999998</v>
      </c>
      <c r="AK56" s="125">
        <v>0</v>
      </c>
      <c r="AL56" s="124">
        <v>0</v>
      </c>
      <c r="AM56" s="124">
        <v>0</v>
      </c>
      <c r="AN56" s="124">
        <v>0</v>
      </c>
      <c r="AO56" s="115">
        <v>2.2730000000000001</v>
      </c>
      <c r="AP56" s="115">
        <v>0.52300000000000002</v>
      </c>
    </row>
    <row r="57" spans="2:42" s="70" customFormat="1" ht="15.6" customHeight="1" x14ac:dyDescent="0.25">
      <c r="B57" s="75"/>
      <c r="C57" s="81"/>
      <c r="D57" s="75" t="s">
        <v>513</v>
      </c>
      <c r="E57" s="82" t="s">
        <v>514</v>
      </c>
      <c r="F57" s="96" t="s">
        <v>6</v>
      </c>
      <c r="G57" s="96" t="s">
        <v>6</v>
      </c>
      <c r="H57" s="96" t="s">
        <v>6</v>
      </c>
      <c r="I57" s="96" t="s">
        <v>6</v>
      </c>
      <c r="J57" s="96" t="s">
        <v>6</v>
      </c>
      <c r="K57" s="84">
        <v>41.518000000000001</v>
      </c>
      <c r="L57" s="86">
        <v>38.607999999999997</v>
      </c>
      <c r="M57" s="86">
        <v>21.4</v>
      </c>
      <c r="N57" s="84">
        <v>43.073</v>
      </c>
      <c r="O57" s="84">
        <v>60.784999999999997</v>
      </c>
      <c r="P57" s="86">
        <v>81.055999999999997</v>
      </c>
      <c r="Q57" s="84">
        <v>47.901000000000003</v>
      </c>
      <c r="R57" s="84">
        <v>70.783000000000001</v>
      </c>
      <c r="S57" s="84">
        <v>33.524999999999999</v>
      </c>
      <c r="T57" s="84">
        <v>47.381</v>
      </c>
      <c r="U57" s="84">
        <v>40.658999999999999</v>
      </c>
      <c r="V57" s="84">
        <v>14.385999999999999</v>
      </c>
      <c r="W57" s="84">
        <v>41.323999999999998</v>
      </c>
      <c r="X57" s="84">
        <v>17.350000000000001</v>
      </c>
      <c r="Y57" s="84">
        <v>18.504000000000001</v>
      </c>
      <c r="Z57" s="84">
        <v>43.295999999999999</v>
      </c>
      <c r="AA57" s="83">
        <v>48.173000000000002</v>
      </c>
      <c r="AB57" s="115">
        <v>24.332000000000001</v>
      </c>
      <c r="AC57" s="115">
        <v>18.332000000000001</v>
      </c>
      <c r="AD57" s="83">
        <v>22.657</v>
      </c>
      <c r="AE57" s="83">
        <v>16.440000000000001</v>
      </c>
      <c r="AF57" s="84">
        <v>33.530999999999999</v>
      </c>
      <c r="AG57" s="115">
        <v>39.408999999999999</v>
      </c>
      <c r="AH57" s="115">
        <v>621.95299999999997</v>
      </c>
      <c r="AI57" s="124">
        <v>27.995000000000001</v>
      </c>
      <c r="AJ57" s="378">
        <v>47.265000000000001</v>
      </c>
      <c r="AK57" s="124">
        <v>229.447</v>
      </c>
      <c r="AL57" s="124">
        <v>537.29699999999991</v>
      </c>
      <c r="AM57" s="115">
        <v>181.244</v>
      </c>
      <c r="AN57" s="115">
        <v>241.167</v>
      </c>
      <c r="AO57" s="115">
        <v>343.87400000000002</v>
      </c>
      <c r="AP57" s="115">
        <v>196.96700000000001</v>
      </c>
    </row>
    <row r="58" spans="2:42" s="70" customFormat="1" ht="15.6" customHeight="1" x14ac:dyDescent="0.25">
      <c r="B58" s="75"/>
      <c r="C58" s="81"/>
      <c r="D58" s="75" t="s">
        <v>515</v>
      </c>
      <c r="E58" s="81" t="s">
        <v>516</v>
      </c>
      <c r="F58" s="96" t="s">
        <v>6</v>
      </c>
      <c r="G58" s="96" t="s">
        <v>6</v>
      </c>
      <c r="H58" s="96" t="s">
        <v>6</v>
      </c>
      <c r="I58" s="96" t="s">
        <v>6</v>
      </c>
      <c r="J58" s="96" t="s">
        <v>6</v>
      </c>
      <c r="K58" s="81">
        <v>0</v>
      </c>
      <c r="L58" s="86">
        <v>0</v>
      </c>
      <c r="M58" s="86">
        <v>0</v>
      </c>
      <c r="N58" s="81">
        <v>0</v>
      </c>
      <c r="O58" s="81">
        <v>0</v>
      </c>
      <c r="P58" s="86">
        <v>0</v>
      </c>
      <c r="Q58" s="81">
        <v>0</v>
      </c>
      <c r="R58" s="81">
        <v>0</v>
      </c>
      <c r="S58" s="81">
        <v>0</v>
      </c>
      <c r="T58" s="81">
        <v>0</v>
      </c>
      <c r="U58" s="84">
        <v>7.2679999999999998</v>
      </c>
      <c r="V58" s="84">
        <v>1.024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117">
        <v>0</v>
      </c>
      <c r="AC58" s="117">
        <v>0</v>
      </c>
      <c r="AD58" s="81">
        <v>0</v>
      </c>
      <c r="AE58" s="81">
        <v>0</v>
      </c>
      <c r="AF58" s="109">
        <v>0</v>
      </c>
      <c r="AG58" s="124">
        <v>0</v>
      </c>
      <c r="AH58" s="124">
        <v>0</v>
      </c>
      <c r="AI58" s="125">
        <v>0</v>
      </c>
      <c r="AJ58" s="376">
        <v>0</v>
      </c>
      <c r="AK58" s="125">
        <v>0</v>
      </c>
      <c r="AL58" s="124">
        <v>0</v>
      </c>
      <c r="AM58" s="124">
        <v>0</v>
      </c>
      <c r="AN58" s="124">
        <v>0</v>
      </c>
      <c r="AO58" s="124">
        <v>0</v>
      </c>
      <c r="AP58" s="124">
        <v>0</v>
      </c>
    </row>
    <row r="59" spans="2:42" s="80" customFormat="1" ht="15.6" customHeight="1" x14ac:dyDescent="0.25">
      <c r="B59" s="2" t="s">
        <v>517</v>
      </c>
      <c r="C59" s="78" t="s">
        <v>518</v>
      </c>
      <c r="D59" s="78"/>
      <c r="E59" s="78"/>
      <c r="F59" s="95" t="s">
        <v>6</v>
      </c>
      <c r="G59" s="95" t="s">
        <v>6</v>
      </c>
      <c r="H59" s="95" t="s">
        <v>6</v>
      </c>
      <c r="I59" s="95" t="s">
        <v>6</v>
      </c>
      <c r="J59" s="95" t="s">
        <v>6</v>
      </c>
      <c r="K59" s="79">
        <v>1395.7460000000001</v>
      </c>
      <c r="L59" s="79">
        <v>654.78899999999999</v>
      </c>
      <c r="M59" s="79">
        <v>1603.982</v>
      </c>
      <c r="N59" s="79">
        <v>1578.8969999999999</v>
      </c>
      <c r="O59" s="79">
        <v>1302.701</v>
      </c>
      <c r="P59" s="79">
        <v>1827.93</v>
      </c>
      <c r="Q59" s="79">
        <v>1728.6859999999999</v>
      </c>
      <c r="R59" s="79">
        <v>1613.1109999999999</v>
      </c>
      <c r="S59" s="79">
        <v>948.42</v>
      </c>
      <c r="T59" s="79">
        <v>738.75399999999991</v>
      </c>
      <c r="U59" s="79">
        <v>347.87600000000003</v>
      </c>
      <c r="V59" s="79">
        <v>164.071</v>
      </c>
      <c r="W59" s="79">
        <v>43.587000000000003</v>
      </c>
      <c r="X59" s="79">
        <v>29.609000000000002</v>
      </c>
      <c r="Y59" s="79">
        <v>141.01399999999998</v>
      </c>
      <c r="Z59" s="79">
        <v>232.11</v>
      </c>
      <c r="AA59" s="79">
        <v>90.894000000000005</v>
      </c>
      <c r="AB59" s="114">
        <v>41.707000000000001</v>
      </c>
      <c r="AC59" s="114">
        <v>133.221</v>
      </c>
      <c r="AD59" s="79">
        <v>62.487000000000002</v>
      </c>
      <c r="AE59" s="79">
        <v>96.403000000000006</v>
      </c>
      <c r="AF59" s="79">
        <v>3.883</v>
      </c>
      <c r="AG59" s="114">
        <v>24.38</v>
      </c>
      <c r="AH59" s="114">
        <v>38.396999999999998</v>
      </c>
      <c r="AI59" s="204">
        <v>471.91800000000001</v>
      </c>
      <c r="AJ59" s="379">
        <v>124.83399999999999</v>
      </c>
      <c r="AK59" s="204">
        <v>91.312999999999988</v>
      </c>
      <c r="AL59" s="204">
        <v>174.14600000000002</v>
      </c>
      <c r="AM59" s="114">
        <v>148.31799999999998</v>
      </c>
      <c r="AN59" s="114">
        <v>444.67500000000001</v>
      </c>
      <c r="AO59" s="114">
        <v>162.24600000000001</v>
      </c>
      <c r="AP59" s="114">
        <v>1704.7930000000001</v>
      </c>
    </row>
    <row r="60" spans="2:42" s="70" customFormat="1" ht="15.6" customHeight="1" x14ac:dyDescent="0.25">
      <c r="B60" s="75"/>
      <c r="C60" s="81"/>
      <c r="D60" s="75" t="s">
        <v>519</v>
      </c>
      <c r="E60" s="81" t="s">
        <v>520</v>
      </c>
      <c r="F60" s="96" t="s">
        <v>6</v>
      </c>
      <c r="G60" s="96" t="s">
        <v>6</v>
      </c>
      <c r="H60" s="96" t="s">
        <v>6</v>
      </c>
      <c r="I60" s="96" t="s">
        <v>6</v>
      </c>
      <c r="J60" s="96" t="s">
        <v>6</v>
      </c>
      <c r="K60" s="84">
        <v>1395.7460000000001</v>
      </c>
      <c r="L60" s="84">
        <v>654.78899999999999</v>
      </c>
      <c r="M60" s="84">
        <v>1603.982</v>
      </c>
      <c r="N60" s="84">
        <v>1578.057</v>
      </c>
      <c r="O60" s="84">
        <v>1299.9280000000001</v>
      </c>
      <c r="P60" s="84">
        <v>1827.93</v>
      </c>
      <c r="Q60" s="84">
        <v>1728.6859999999999</v>
      </c>
      <c r="R60" s="84">
        <v>1606.8689999999999</v>
      </c>
      <c r="S60" s="84">
        <v>945.29899999999998</v>
      </c>
      <c r="T60" s="84">
        <v>728.12699999999995</v>
      </c>
      <c r="U60" s="84">
        <v>335.92500000000001</v>
      </c>
      <c r="V60" s="84">
        <v>157.904</v>
      </c>
      <c r="W60" s="84">
        <v>43.155000000000001</v>
      </c>
      <c r="X60" s="84">
        <v>29.602</v>
      </c>
      <c r="Y60" s="84">
        <v>135.14599999999999</v>
      </c>
      <c r="Z60" s="84">
        <v>229.745</v>
      </c>
      <c r="AA60" s="84">
        <v>90.366</v>
      </c>
      <c r="AB60" s="115">
        <v>41.701999999999998</v>
      </c>
      <c r="AC60" s="115">
        <v>127.307</v>
      </c>
      <c r="AD60" s="84">
        <v>62.475000000000001</v>
      </c>
      <c r="AE60" s="84">
        <v>96.141000000000005</v>
      </c>
      <c r="AF60" s="84">
        <v>3.68</v>
      </c>
      <c r="AG60" s="115">
        <v>24.38</v>
      </c>
      <c r="AH60" s="115">
        <v>37.640999999999998</v>
      </c>
      <c r="AI60" s="125">
        <v>470.80500000000001</v>
      </c>
      <c r="AJ60" s="376">
        <v>120.68199999999999</v>
      </c>
      <c r="AK60" s="125">
        <v>90.554999999999993</v>
      </c>
      <c r="AL60" s="125">
        <v>160.197</v>
      </c>
      <c r="AM60" s="115">
        <v>118.333</v>
      </c>
      <c r="AN60" s="115">
        <v>412.58800000000002</v>
      </c>
      <c r="AO60" s="115">
        <v>131.87</v>
      </c>
      <c r="AP60" s="115">
        <v>1701.8420000000001</v>
      </c>
    </row>
    <row r="61" spans="2:42" s="70" customFormat="1" ht="15.6" customHeight="1" x14ac:dyDescent="0.25">
      <c r="B61" s="75"/>
      <c r="C61" s="81"/>
      <c r="D61" s="75" t="s">
        <v>521</v>
      </c>
      <c r="E61" s="81" t="s">
        <v>522</v>
      </c>
      <c r="F61" s="96" t="s">
        <v>6</v>
      </c>
      <c r="G61" s="96" t="s">
        <v>6</v>
      </c>
      <c r="H61" s="96" t="s">
        <v>6</v>
      </c>
      <c r="I61" s="96" t="s">
        <v>6</v>
      </c>
      <c r="J61" s="96" t="s">
        <v>6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4">
        <v>5.2069999999999999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118">
        <v>0</v>
      </c>
      <c r="AC61" s="115">
        <v>5.9139999999999997</v>
      </c>
      <c r="AD61" s="109">
        <v>0</v>
      </c>
      <c r="AE61" s="109">
        <v>0</v>
      </c>
      <c r="AF61" s="131" t="s">
        <v>405</v>
      </c>
      <c r="AG61" s="124">
        <v>0</v>
      </c>
      <c r="AH61" s="124">
        <v>0</v>
      </c>
      <c r="AI61" s="125">
        <v>0</v>
      </c>
      <c r="AJ61" s="378" t="s">
        <v>405</v>
      </c>
      <c r="AK61" s="124" t="s">
        <v>405</v>
      </c>
      <c r="AL61" s="124">
        <v>12.381</v>
      </c>
      <c r="AM61" s="116" t="s">
        <v>405</v>
      </c>
      <c r="AN61" s="124">
        <v>0</v>
      </c>
      <c r="AO61" s="115">
        <v>29.748999999999999</v>
      </c>
      <c r="AP61" s="116" t="s">
        <v>405</v>
      </c>
    </row>
    <row r="62" spans="2:42" s="70" customFormat="1" ht="15.6" customHeight="1" x14ac:dyDescent="0.25">
      <c r="B62" s="75"/>
      <c r="C62" s="81"/>
      <c r="D62" s="75" t="s">
        <v>523</v>
      </c>
      <c r="E62" s="81" t="s">
        <v>524</v>
      </c>
      <c r="F62" s="96" t="s">
        <v>6</v>
      </c>
      <c r="G62" s="96" t="s">
        <v>6</v>
      </c>
      <c r="H62" s="96" t="s">
        <v>6</v>
      </c>
      <c r="I62" s="96" t="s">
        <v>6</v>
      </c>
      <c r="J62" s="96" t="s">
        <v>6</v>
      </c>
      <c r="K62" s="81">
        <v>0</v>
      </c>
      <c r="L62" s="81">
        <v>0</v>
      </c>
      <c r="M62" s="81">
        <v>0</v>
      </c>
      <c r="N62" s="84">
        <v>0.84</v>
      </c>
      <c r="O62" s="84">
        <v>2.7730000000000001</v>
      </c>
      <c r="P62" s="81">
        <v>0</v>
      </c>
      <c r="Q62" s="81">
        <v>0</v>
      </c>
      <c r="R62" s="84">
        <v>6.242</v>
      </c>
      <c r="S62" s="84">
        <v>3.121</v>
      </c>
      <c r="T62" s="84">
        <v>10.627000000000001</v>
      </c>
      <c r="U62" s="84">
        <v>11.951000000000001</v>
      </c>
      <c r="V62" s="84">
        <v>0.96</v>
      </c>
      <c r="W62" s="83" t="s">
        <v>405</v>
      </c>
      <c r="X62" s="83" t="s">
        <v>405</v>
      </c>
      <c r="Y62" s="84">
        <v>5.8680000000000003</v>
      </c>
      <c r="Z62" s="84">
        <v>2.3650000000000002</v>
      </c>
      <c r="AA62" s="83">
        <v>0.52800000000000002</v>
      </c>
      <c r="AB62" s="116" t="s">
        <v>405</v>
      </c>
      <c r="AC62" s="117">
        <v>0</v>
      </c>
      <c r="AD62" s="83" t="s">
        <v>405</v>
      </c>
      <c r="AE62" s="83" t="s">
        <v>405</v>
      </c>
      <c r="AF62" s="83" t="s">
        <v>405</v>
      </c>
      <c r="AG62" s="124">
        <v>0</v>
      </c>
      <c r="AH62" s="124">
        <v>0.75600000000000001</v>
      </c>
      <c r="AI62" s="125">
        <v>1.113</v>
      </c>
      <c r="AJ62" s="376">
        <v>3.8239999999999998</v>
      </c>
      <c r="AK62" s="124" t="s">
        <v>405</v>
      </c>
      <c r="AL62" s="124">
        <v>1.5680000000000001</v>
      </c>
      <c r="AM62" s="115">
        <v>29.533999999999999</v>
      </c>
      <c r="AN62" s="115">
        <v>32.087000000000003</v>
      </c>
      <c r="AO62" s="115">
        <v>0.627</v>
      </c>
      <c r="AP62" s="115">
        <v>2.9</v>
      </c>
    </row>
    <row r="63" spans="2:42" s="80" customFormat="1" ht="15.6" customHeight="1" x14ac:dyDescent="0.25">
      <c r="B63" s="2" t="s">
        <v>525</v>
      </c>
      <c r="C63" s="78" t="s">
        <v>526</v>
      </c>
      <c r="D63" s="78"/>
      <c r="E63" s="78"/>
      <c r="F63" s="95" t="s">
        <v>6</v>
      </c>
      <c r="G63" s="95" t="s">
        <v>6</v>
      </c>
      <c r="H63" s="95" t="s">
        <v>6</v>
      </c>
      <c r="I63" s="95" t="s">
        <v>6</v>
      </c>
      <c r="J63" s="95" t="s">
        <v>6</v>
      </c>
      <c r="K63" s="85">
        <v>149.89999999999998</v>
      </c>
      <c r="L63" s="85">
        <v>371.10699999999997</v>
      </c>
      <c r="M63" s="85">
        <v>980.49</v>
      </c>
      <c r="N63" s="85">
        <v>103.92099999999999</v>
      </c>
      <c r="O63" s="85">
        <v>36.393000000000001</v>
      </c>
      <c r="P63" s="85">
        <v>35.695999999999998</v>
      </c>
      <c r="Q63" s="85">
        <v>40.417000000000002</v>
      </c>
      <c r="R63" s="85">
        <v>137.18799999999999</v>
      </c>
      <c r="S63" s="85">
        <v>57.691999999999993</v>
      </c>
      <c r="T63" s="85">
        <v>57.602000000000004</v>
      </c>
      <c r="U63" s="85">
        <v>47.721000000000004</v>
      </c>
      <c r="V63" s="85">
        <v>72.62</v>
      </c>
      <c r="W63" s="85">
        <v>60.823</v>
      </c>
      <c r="X63" s="85">
        <v>44.221000000000004</v>
      </c>
      <c r="Y63" s="85">
        <v>43.718000000000004</v>
      </c>
      <c r="Z63" s="85">
        <v>270.3</v>
      </c>
      <c r="AA63" s="79">
        <v>228.46799999999999</v>
      </c>
      <c r="AB63" s="114">
        <v>199.67699999999999</v>
      </c>
      <c r="AC63" s="120">
        <v>308.25799999999998</v>
      </c>
      <c r="AD63" s="79">
        <v>202.65200000000002</v>
      </c>
      <c r="AE63" s="79">
        <v>100.381</v>
      </c>
      <c r="AF63" s="79">
        <v>105.36</v>
      </c>
      <c r="AG63" s="114">
        <v>95.582999999999998</v>
      </c>
      <c r="AH63" s="114">
        <v>125.19200000000001</v>
      </c>
      <c r="AI63" s="126">
        <v>451.209</v>
      </c>
      <c r="AJ63" s="380">
        <v>732.85800000000006</v>
      </c>
      <c r="AK63" s="126">
        <v>940.14700000000016</v>
      </c>
      <c r="AL63" s="126">
        <v>789.4169999999998</v>
      </c>
      <c r="AM63" s="114">
        <v>954.7439999999998</v>
      </c>
      <c r="AN63" s="114">
        <v>3068.5439999999999</v>
      </c>
      <c r="AO63" s="114">
        <v>421.149</v>
      </c>
      <c r="AP63" s="114">
        <v>621.61500000000001</v>
      </c>
    </row>
    <row r="64" spans="2:42" s="70" customFormat="1" ht="15.6" customHeight="1" x14ac:dyDescent="0.25">
      <c r="B64" s="75"/>
      <c r="C64" s="81"/>
      <c r="D64" s="75" t="s">
        <v>527</v>
      </c>
      <c r="E64" s="82" t="s">
        <v>528</v>
      </c>
      <c r="F64" s="96" t="s">
        <v>6</v>
      </c>
      <c r="G64" s="96" t="s">
        <v>6</v>
      </c>
      <c r="H64" s="96" t="s">
        <v>6</v>
      </c>
      <c r="I64" s="96" t="s">
        <v>6</v>
      </c>
      <c r="J64" s="96" t="s">
        <v>6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81">
        <v>0</v>
      </c>
      <c r="T64" s="81">
        <v>0</v>
      </c>
      <c r="U64" s="81">
        <v>0</v>
      </c>
      <c r="V64" s="81">
        <v>0</v>
      </c>
      <c r="W64" s="81">
        <v>0</v>
      </c>
      <c r="X64" s="81">
        <v>0</v>
      </c>
      <c r="Y64" s="81">
        <v>0</v>
      </c>
      <c r="Z64" s="81">
        <v>0</v>
      </c>
      <c r="AA64" s="89">
        <v>0</v>
      </c>
      <c r="AB64" s="118">
        <v>0</v>
      </c>
      <c r="AC64" s="117">
        <v>0</v>
      </c>
      <c r="AD64" s="131">
        <v>0</v>
      </c>
      <c r="AE64" s="131">
        <v>0</v>
      </c>
      <c r="AF64" s="131">
        <v>0</v>
      </c>
      <c r="AG64" s="124">
        <v>0</v>
      </c>
      <c r="AH64" s="124">
        <v>0</v>
      </c>
      <c r="AI64" s="125">
        <v>0</v>
      </c>
      <c r="AJ64" s="376">
        <v>0</v>
      </c>
      <c r="AK64" s="124" t="s">
        <v>405</v>
      </c>
      <c r="AL64" s="124" t="s">
        <v>405</v>
      </c>
      <c r="AM64" s="116" t="s">
        <v>405</v>
      </c>
      <c r="AN64" s="109">
        <v>0</v>
      </c>
      <c r="AO64" s="116" t="s">
        <v>405</v>
      </c>
      <c r="AP64" s="124">
        <v>0</v>
      </c>
    </row>
    <row r="65" spans="2:42" s="70" customFormat="1" ht="15.6" customHeight="1" x14ac:dyDescent="0.25">
      <c r="B65" s="75"/>
      <c r="C65" s="81"/>
      <c r="D65" s="75" t="s">
        <v>529</v>
      </c>
      <c r="E65" s="81" t="s">
        <v>530</v>
      </c>
      <c r="F65" s="96" t="s">
        <v>6</v>
      </c>
      <c r="G65" s="96" t="s">
        <v>6</v>
      </c>
      <c r="H65" s="96" t="s">
        <v>6</v>
      </c>
      <c r="I65" s="96" t="s">
        <v>6</v>
      </c>
      <c r="J65" s="96" t="s">
        <v>6</v>
      </c>
      <c r="K65" s="86">
        <v>105.94499999999999</v>
      </c>
      <c r="L65" s="86">
        <v>313.94799999999998</v>
      </c>
      <c r="M65" s="84">
        <v>889.56799999999998</v>
      </c>
      <c r="N65" s="84">
        <v>7.585</v>
      </c>
      <c r="O65" s="84">
        <v>3.21</v>
      </c>
      <c r="P65" s="84">
        <v>2.589</v>
      </c>
      <c r="Q65" s="84">
        <v>15.031000000000001</v>
      </c>
      <c r="R65" s="84">
        <v>32.036999999999999</v>
      </c>
      <c r="S65" s="84">
        <v>22.331</v>
      </c>
      <c r="T65" s="84">
        <v>16.876999999999999</v>
      </c>
      <c r="U65" s="84">
        <v>16.079000000000001</v>
      </c>
      <c r="V65" s="84">
        <v>24.826000000000001</v>
      </c>
      <c r="W65" s="84">
        <v>32.731000000000002</v>
      </c>
      <c r="X65" s="84">
        <v>30.689</v>
      </c>
      <c r="Y65" s="84">
        <v>21.634</v>
      </c>
      <c r="Z65" s="84">
        <v>157.48699999999999</v>
      </c>
      <c r="AA65" s="84">
        <v>145.22800000000001</v>
      </c>
      <c r="AB65" s="115">
        <v>142.47499999999999</v>
      </c>
      <c r="AC65" s="115">
        <v>261.32299999999998</v>
      </c>
      <c r="AD65" s="84">
        <v>177.27</v>
      </c>
      <c r="AE65" s="84">
        <v>86.727999999999994</v>
      </c>
      <c r="AF65" s="84">
        <v>68.558999999999997</v>
      </c>
      <c r="AG65" s="115">
        <v>83.370999999999995</v>
      </c>
      <c r="AH65" s="115">
        <v>109.018</v>
      </c>
      <c r="AI65" s="125">
        <v>422.46700000000004</v>
      </c>
      <c r="AJ65" s="376">
        <v>703.57600000000002</v>
      </c>
      <c r="AK65" s="125">
        <v>920.60600000000011</v>
      </c>
      <c r="AL65" s="125">
        <v>773.29099999999983</v>
      </c>
      <c r="AM65" s="115">
        <v>911.42599999999982</v>
      </c>
      <c r="AN65" s="115">
        <v>2886.7939999999999</v>
      </c>
      <c r="AO65" s="115">
        <v>305.61799999999999</v>
      </c>
      <c r="AP65" s="115">
        <v>572.31200000000001</v>
      </c>
    </row>
    <row r="66" spans="2:42" s="70" customFormat="1" ht="15.6" customHeight="1" x14ac:dyDescent="0.25">
      <c r="B66" s="75"/>
      <c r="C66" s="81"/>
      <c r="D66" s="75" t="s">
        <v>531</v>
      </c>
      <c r="E66" s="82" t="s">
        <v>532</v>
      </c>
      <c r="F66" s="96" t="s">
        <v>6</v>
      </c>
      <c r="G66" s="96" t="s">
        <v>6</v>
      </c>
      <c r="H66" s="96" t="s">
        <v>6</v>
      </c>
      <c r="I66" s="96" t="s">
        <v>6</v>
      </c>
      <c r="J66" s="96" t="s">
        <v>6</v>
      </c>
      <c r="K66" s="86">
        <v>43.954999999999998</v>
      </c>
      <c r="L66" s="86">
        <v>57.158999999999999</v>
      </c>
      <c r="M66" s="84">
        <v>90.921999999999997</v>
      </c>
      <c r="N66" s="84">
        <v>96.335999999999999</v>
      </c>
      <c r="O66" s="84">
        <v>33.183</v>
      </c>
      <c r="P66" s="84">
        <v>33.106999999999999</v>
      </c>
      <c r="Q66" s="84">
        <v>25.385999999999999</v>
      </c>
      <c r="R66" s="84">
        <v>105.151</v>
      </c>
      <c r="S66" s="84">
        <v>35.360999999999997</v>
      </c>
      <c r="T66" s="84">
        <v>40.725000000000001</v>
      </c>
      <c r="U66" s="84">
        <v>31.641999999999999</v>
      </c>
      <c r="V66" s="84">
        <v>47.793999999999997</v>
      </c>
      <c r="W66" s="84">
        <v>28.091999999999999</v>
      </c>
      <c r="X66" s="84">
        <v>13.532</v>
      </c>
      <c r="Y66" s="84">
        <v>22.084</v>
      </c>
      <c r="Z66" s="84">
        <v>112.813</v>
      </c>
      <c r="AA66" s="84">
        <v>83.24</v>
      </c>
      <c r="AB66" s="115">
        <v>57.201999999999998</v>
      </c>
      <c r="AC66" s="115">
        <v>46.935000000000002</v>
      </c>
      <c r="AD66" s="84">
        <v>25.382000000000001</v>
      </c>
      <c r="AE66" s="84">
        <v>13.653</v>
      </c>
      <c r="AF66" s="84">
        <v>36.801000000000002</v>
      </c>
      <c r="AG66" s="115">
        <v>12.212</v>
      </c>
      <c r="AH66" s="115">
        <v>16.173999999999999</v>
      </c>
      <c r="AI66" s="125">
        <v>28.742000000000001</v>
      </c>
      <c r="AJ66" s="376">
        <v>29.282</v>
      </c>
      <c r="AK66" s="125">
        <v>19.517000000000003</v>
      </c>
      <c r="AL66" s="125">
        <v>16.09</v>
      </c>
      <c r="AM66" s="115">
        <v>43.251999999999988</v>
      </c>
      <c r="AN66" s="115">
        <v>181.75</v>
      </c>
      <c r="AO66" s="115">
        <v>115.42100000000001</v>
      </c>
      <c r="AP66" s="115">
        <v>49.302999999999997</v>
      </c>
    </row>
    <row r="67" spans="2:42" s="80" customFormat="1" ht="15.6" customHeight="1" x14ac:dyDescent="0.25">
      <c r="B67" s="2" t="s">
        <v>533</v>
      </c>
      <c r="C67" s="78" t="s">
        <v>534</v>
      </c>
      <c r="D67" s="78"/>
      <c r="E67" s="78"/>
      <c r="F67" s="95" t="s">
        <v>6</v>
      </c>
      <c r="G67" s="95" t="s">
        <v>6</v>
      </c>
      <c r="H67" s="95" t="s">
        <v>6</v>
      </c>
      <c r="I67" s="95" t="s">
        <v>6</v>
      </c>
      <c r="J67" s="95" t="s">
        <v>6</v>
      </c>
      <c r="K67" s="79">
        <v>1804.597</v>
      </c>
      <c r="L67" s="79">
        <v>2520.654</v>
      </c>
      <c r="M67" s="79">
        <v>2092.7389999999996</v>
      </c>
      <c r="N67" s="79">
        <v>2189.9360000000001</v>
      </c>
      <c r="O67" s="79">
        <v>1557.3040000000001</v>
      </c>
      <c r="P67" s="79">
        <v>2046.1980000000001</v>
      </c>
      <c r="Q67" s="79">
        <v>1420.4730000000002</v>
      </c>
      <c r="R67" s="79">
        <v>1120.2159999999999</v>
      </c>
      <c r="S67" s="79">
        <v>935.01</v>
      </c>
      <c r="T67" s="79">
        <v>751.40499999999997</v>
      </c>
      <c r="U67" s="79">
        <v>696.62800000000004</v>
      </c>
      <c r="V67" s="79">
        <v>1193.6460000000002</v>
      </c>
      <c r="W67" s="79">
        <v>603.44900000000007</v>
      </c>
      <c r="X67" s="79">
        <v>598.62099999999998</v>
      </c>
      <c r="Y67" s="79">
        <v>505.78999999999996</v>
      </c>
      <c r="Z67" s="79">
        <v>720.47299999999996</v>
      </c>
      <c r="AA67" s="79">
        <v>1025.5139999999999</v>
      </c>
      <c r="AB67" s="114">
        <v>805.06399999999996</v>
      </c>
      <c r="AC67" s="114">
        <v>916.90899999999999</v>
      </c>
      <c r="AD67" s="79">
        <v>817.13200000000006</v>
      </c>
      <c r="AE67" s="79">
        <v>713.88799999999992</v>
      </c>
      <c r="AF67" s="79">
        <v>917.85599999999999</v>
      </c>
      <c r="AG67" s="114">
        <v>584.40100000000007</v>
      </c>
      <c r="AH67" s="114">
        <v>639.45100000000002</v>
      </c>
      <c r="AI67" s="103">
        <v>1021.996</v>
      </c>
      <c r="AJ67" s="354">
        <v>643.62800000000004</v>
      </c>
      <c r="AK67" s="103">
        <v>1341.3770000000002</v>
      </c>
      <c r="AL67" s="103">
        <v>3349.8989999999994</v>
      </c>
      <c r="AM67" s="114">
        <v>1254.058</v>
      </c>
      <c r="AN67" s="114">
        <v>541.428</v>
      </c>
      <c r="AO67" s="114">
        <v>2359.9469999999997</v>
      </c>
      <c r="AP67" s="114">
        <v>1258.136</v>
      </c>
    </row>
    <row r="68" spans="2:42" s="70" customFormat="1" ht="15.6" customHeight="1" x14ac:dyDescent="0.25">
      <c r="B68" s="75"/>
      <c r="C68" s="81"/>
      <c r="D68" s="75" t="s">
        <v>535</v>
      </c>
      <c r="E68" s="81" t="s">
        <v>536</v>
      </c>
      <c r="F68" s="96" t="s">
        <v>6</v>
      </c>
      <c r="G68" s="96" t="s">
        <v>6</v>
      </c>
      <c r="H68" s="96" t="s">
        <v>6</v>
      </c>
      <c r="I68" s="96" t="s">
        <v>6</v>
      </c>
      <c r="J68" s="96" t="s">
        <v>6</v>
      </c>
      <c r="K68" s="84">
        <v>3.528</v>
      </c>
      <c r="L68" s="84">
        <v>4.2190000000000003</v>
      </c>
      <c r="M68" s="84">
        <v>2.3119999999999998</v>
      </c>
      <c r="N68" s="84">
        <v>2.0659999999999998</v>
      </c>
      <c r="O68" s="84">
        <v>5.2039999999999997</v>
      </c>
      <c r="P68" s="83" t="s">
        <v>405</v>
      </c>
      <c r="Q68" s="84">
        <v>3.242</v>
      </c>
      <c r="R68" s="84">
        <v>0.90600000000000003</v>
      </c>
      <c r="S68" s="84">
        <v>1.1559999999999999</v>
      </c>
      <c r="T68" s="84">
        <v>8.3249999999999993</v>
      </c>
      <c r="U68" s="84">
        <v>16.486999999999998</v>
      </c>
      <c r="V68" s="81">
        <v>0</v>
      </c>
      <c r="W68" s="81">
        <v>0</v>
      </c>
      <c r="X68" s="81">
        <v>0</v>
      </c>
      <c r="Y68" s="81">
        <v>0</v>
      </c>
      <c r="Z68" s="83" t="s">
        <v>405</v>
      </c>
      <c r="AA68" s="89">
        <v>0</v>
      </c>
      <c r="AB68" s="118">
        <v>0</v>
      </c>
      <c r="AC68" s="118">
        <v>0</v>
      </c>
      <c r="AD68" s="131">
        <v>0</v>
      </c>
      <c r="AE68" s="131" t="s">
        <v>405</v>
      </c>
      <c r="AF68" s="131">
        <v>0</v>
      </c>
      <c r="AG68" s="124">
        <v>0</v>
      </c>
      <c r="AH68" s="124">
        <v>0</v>
      </c>
      <c r="AI68" s="125">
        <v>0</v>
      </c>
      <c r="AJ68" s="376">
        <v>0</v>
      </c>
      <c r="AK68" s="125">
        <v>0</v>
      </c>
      <c r="AL68" s="124">
        <v>0</v>
      </c>
      <c r="AM68" s="124">
        <v>0</v>
      </c>
      <c r="AN68" s="116" t="s">
        <v>405</v>
      </c>
      <c r="AO68" s="116" t="s">
        <v>405</v>
      </c>
      <c r="AP68" s="116" t="s">
        <v>405</v>
      </c>
    </row>
    <row r="69" spans="2:42" s="70" customFormat="1" ht="15.6" customHeight="1" x14ac:dyDescent="0.25">
      <c r="B69" s="75"/>
      <c r="C69" s="81"/>
      <c r="D69" s="75" t="s">
        <v>537</v>
      </c>
      <c r="E69" s="81" t="s">
        <v>538</v>
      </c>
      <c r="F69" s="96" t="s">
        <v>6</v>
      </c>
      <c r="G69" s="96" t="s">
        <v>6</v>
      </c>
      <c r="H69" s="96" t="s">
        <v>6</v>
      </c>
      <c r="I69" s="96" t="s">
        <v>6</v>
      </c>
      <c r="J69" s="96" t="s">
        <v>6</v>
      </c>
      <c r="K69" s="84">
        <v>1.42</v>
      </c>
      <c r="L69" s="84">
        <v>2.1</v>
      </c>
      <c r="M69" s="84">
        <v>1.32</v>
      </c>
      <c r="N69" s="83" t="s">
        <v>405</v>
      </c>
      <c r="O69" s="83" t="s">
        <v>405</v>
      </c>
      <c r="P69" s="83" t="s">
        <v>405</v>
      </c>
      <c r="Q69" s="84">
        <v>16.015000000000001</v>
      </c>
      <c r="R69" s="84">
        <v>38.875999999999998</v>
      </c>
      <c r="S69" s="83" t="s">
        <v>405</v>
      </c>
      <c r="T69" s="81">
        <v>0</v>
      </c>
      <c r="U69" s="81">
        <v>0</v>
      </c>
      <c r="V69" s="81">
        <v>0</v>
      </c>
      <c r="W69" s="81">
        <v>0</v>
      </c>
      <c r="X69" s="81">
        <v>0</v>
      </c>
      <c r="Y69" s="81">
        <v>0</v>
      </c>
      <c r="Z69" s="81">
        <v>0</v>
      </c>
      <c r="AA69" s="89">
        <v>0</v>
      </c>
      <c r="AB69" s="115">
        <v>1.0029999999999999</v>
      </c>
      <c r="AC69" s="118">
        <v>0</v>
      </c>
      <c r="AD69" s="131">
        <v>0</v>
      </c>
      <c r="AE69" s="131">
        <v>0</v>
      </c>
      <c r="AF69" s="131" t="s">
        <v>405</v>
      </c>
      <c r="AG69" s="124">
        <v>0</v>
      </c>
      <c r="AH69" s="124">
        <v>0</v>
      </c>
      <c r="AI69" s="125">
        <v>0</v>
      </c>
      <c r="AJ69" s="376">
        <v>0</v>
      </c>
      <c r="AK69" s="124" t="s">
        <v>405</v>
      </c>
      <c r="AL69" s="124">
        <v>0</v>
      </c>
      <c r="AM69" s="124">
        <v>0</v>
      </c>
      <c r="AN69" s="116" t="s">
        <v>405</v>
      </c>
      <c r="AO69" s="124">
        <v>0</v>
      </c>
      <c r="AP69" s="124">
        <v>0</v>
      </c>
    </row>
    <row r="70" spans="2:42" s="70" customFormat="1" ht="15.6" customHeight="1" x14ac:dyDescent="0.25">
      <c r="B70" s="75"/>
      <c r="C70" s="81"/>
      <c r="D70" s="75" t="s">
        <v>539</v>
      </c>
      <c r="E70" s="81" t="s">
        <v>540</v>
      </c>
      <c r="F70" s="96" t="s">
        <v>6</v>
      </c>
      <c r="G70" s="96" t="s">
        <v>6</v>
      </c>
      <c r="H70" s="96" t="s">
        <v>6</v>
      </c>
      <c r="I70" s="96" t="s">
        <v>6</v>
      </c>
      <c r="J70" s="96" t="s">
        <v>6</v>
      </c>
      <c r="K70" s="84">
        <v>528.80399999999997</v>
      </c>
      <c r="L70" s="84">
        <v>784.25800000000004</v>
      </c>
      <c r="M70" s="84">
        <v>325.166</v>
      </c>
      <c r="N70" s="84">
        <v>509.30799999999999</v>
      </c>
      <c r="O70" s="84">
        <v>81.894999999999996</v>
      </c>
      <c r="P70" s="84">
        <v>173.05099999999999</v>
      </c>
      <c r="Q70" s="84">
        <v>117.85599999999999</v>
      </c>
      <c r="R70" s="84">
        <v>47.002000000000002</v>
      </c>
      <c r="S70" s="84">
        <v>28.349</v>
      </c>
      <c r="T70" s="84">
        <v>20.158999999999999</v>
      </c>
      <c r="U70" s="84">
        <v>7.6550000000000002</v>
      </c>
      <c r="V70" s="84">
        <v>92.611000000000004</v>
      </c>
      <c r="W70" s="84">
        <v>1.028</v>
      </c>
      <c r="X70" s="84">
        <v>14.224</v>
      </c>
      <c r="Y70" s="84">
        <v>2.274</v>
      </c>
      <c r="Z70" s="84">
        <v>5.1959999999999997</v>
      </c>
      <c r="AA70" s="84">
        <v>0.996</v>
      </c>
      <c r="AB70" s="117">
        <v>0</v>
      </c>
      <c r="AC70" s="116" t="s">
        <v>405</v>
      </c>
      <c r="AD70" s="84">
        <v>1.2949999999999999</v>
      </c>
      <c r="AE70" s="84">
        <v>3.4790000000000001</v>
      </c>
      <c r="AF70" s="84">
        <v>0.997</v>
      </c>
      <c r="AG70" s="115">
        <v>3.8610000000000002</v>
      </c>
      <c r="AH70" s="115">
        <v>7.94</v>
      </c>
      <c r="AI70" s="125">
        <v>8.6370000000000005</v>
      </c>
      <c r="AJ70" s="376">
        <v>12.773999999999999</v>
      </c>
      <c r="AK70" s="125">
        <v>11.817</v>
      </c>
      <c r="AL70" s="125">
        <v>16.646000000000001</v>
      </c>
      <c r="AM70" s="115">
        <v>5.532</v>
      </c>
      <c r="AN70" s="116" t="s">
        <v>405</v>
      </c>
      <c r="AO70" s="115">
        <v>8.1679999999999993</v>
      </c>
      <c r="AP70" s="115">
        <v>3.3929999999999998</v>
      </c>
    </row>
    <row r="71" spans="2:42" s="70" customFormat="1" ht="15.6" customHeight="1" x14ac:dyDescent="0.25">
      <c r="B71" s="75"/>
      <c r="C71" s="81"/>
      <c r="D71" s="75" t="s">
        <v>541</v>
      </c>
      <c r="E71" s="81" t="s">
        <v>542</v>
      </c>
      <c r="F71" s="96" t="s">
        <v>6</v>
      </c>
      <c r="G71" s="96" t="s">
        <v>6</v>
      </c>
      <c r="H71" s="96" t="s">
        <v>6</v>
      </c>
      <c r="I71" s="96" t="s">
        <v>6</v>
      </c>
      <c r="J71" s="96" t="s">
        <v>6</v>
      </c>
      <c r="K71" s="84">
        <v>28.145</v>
      </c>
      <c r="L71" s="84">
        <v>12.125</v>
      </c>
      <c r="M71" s="84">
        <v>8.6780000000000008</v>
      </c>
      <c r="N71" s="84">
        <v>5.2050000000000001</v>
      </c>
      <c r="O71" s="84">
        <v>0.91800000000000004</v>
      </c>
      <c r="P71" s="84">
        <v>6.5549999999999997</v>
      </c>
      <c r="Q71" s="84">
        <v>1.448</v>
      </c>
      <c r="R71" s="84">
        <v>10.254</v>
      </c>
      <c r="S71" s="84">
        <v>2.1360000000000001</v>
      </c>
      <c r="T71" s="83" t="s">
        <v>405</v>
      </c>
      <c r="U71" s="84">
        <v>0.68300000000000005</v>
      </c>
      <c r="V71" s="84">
        <v>3.617</v>
      </c>
      <c r="W71" s="84">
        <v>1.0029999999999999</v>
      </c>
      <c r="X71" s="84">
        <v>1.3460000000000001</v>
      </c>
      <c r="Y71" s="81">
        <v>0</v>
      </c>
      <c r="Z71" s="84">
        <v>0.746</v>
      </c>
      <c r="AA71" s="83" t="s">
        <v>405</v>
      </c>
      <c r="AB71" s="117">
        <v>0</v>
      </c>
      <c r="AC71" s="121">
        <v>0.56999999999999995</v>
      </c>
      <c r="AD71" s="83">
        <v>0.81499999999999995</v>
      </c>
      <c r="AE71" s="109">
        <v>0</v>
      </c>
      <c r="AF71" s="109">
        <v>0</v>
      </c>
      <c r="AG71" s="115">
        <v>0.69599999999999995</v>
      </c>
      <c r="AH71" s="124">
        <v>0</v>
      </c>
      <c r="AI71" s="125">
        <v>7.1989999999999998</v>
      </c>
      <c r="AJ71" s="376">
        <v>1.9239999999999999</v>
      </c>
      <c r="AK71" s="125">
        <v>5.3049999999999997</v>
      </c>
      <c r="AL71" s="124">
        <v>0</v>
      </c>
      <c r="AM71" s="115">
        <v>1.8809999999999998</v>
      </c>
      <c r="AN71" s="115">
        <v>6.28</v>
      </c>
      <c r="AO71" s="115">
        <v>3.0379999999999998</v>
      </c>
      <c r="AP71" s="115">
        <v>38.134</v>
      </c>
    </row>
    <row r="72" spans="2:42" s="70" customFormat="1" ht="15.6" customHeight="1" x14ac:dyDescent="0.25">
      <c r="B72" s="75"/>
      <c r="C72" s="81"/>
      <c r="D72" s="75" t="s">
        <v>543</v>
      </c>
      <c r="E72" s="82" t="s">
        <v>544</v>
      </c>
      <c r="F72" s="96" t="s">
        <v>6</v>
      </c>
      <c r="G72" s="96" t="s">
        <v>6</v>
      </c>
      <c r="H72" s="96" t="s">
        <v>6</v>
      </c>
      <c r="I72" s="96" t="s">
        <v>6</v>
      </c>
      <c r="J72" s="96" t="s">
        <v>6</v>
      </c>
      <c r="K72" s="84">
        <v>90.671000000000006</v>
      </c>
      <c r="L72" s="84">
        <v>140.84100000000001</v>
      </c>
      <c r="M72" s="84">
        <v>62.704000000000001</v>
      </c>
      <c r="N72" s="84">
        <v>37.494999999999997</v>
      </c>
      <c r="O72" s="84">
        <v>13.609</v>
      </c>
      <c r="P72" s="84">
        <v>62.107999999999997</v>
      </c>
      <c r="Q72" s="84">
        <v>30.004999999999999</v>
      </c>
      <c r="R72" s="84">
        <v>21.395</v>
      </c>
      <c r="S72" s="84">
        <v>5.7759999999999998</v>
      </c>
      <c r="T72" s="84">
        <v>9.5969999999999995</v>
      </c>
      <c r="U72" s="84">
        <v>8.1020000000000003</v>
      </c>
      <c r="V72" s="84">
        <v>1.875</v>
      </c>
      <c r="W72" s="84">
        <v>9.2219999999999995</v>
      </c>
      <c r="X72" s="81">
        <v>0</v>
      </c>
      <c r="Y72" s="84">
        <v>1.252</v>
      </c>
      <c r="Z72" s="84">
        <v>6.5869999999999997</v>
      </c>
      <c r="AA72" s="81">
        <v>0</v>
      </c>
      <c r="AB72" s="117">
        <v>0</v>
      </c>
      <c r="AC72" s="118">
        <v>0</v>
      </c>
      <c r="AD72" s="109">
        <v>0</v>
      </c>
      <c r="AE72" s="109">
        <v>0</v>
      </c>
      <c r="AF72" s="84">
        <v>12.836</v>
      </c>
      <c r="AG72" s="116" t="s">
        <v>405</v>
      </c>
      <c r="AH72" s="116">
        <v>0.89100000000000001</v>
      </c>
      <c r="AI72" s="116" t="s">
        <v>405</v>
      </c>
      <c r="AJ72" s="358">
        <v>0.99199999999999999</v>
      </c>
      <c r="AK72" s="116">
        <v>318.81299999999999</v>
      </c>
      <c r="AL72" s="116">
        <v>289.12699999999995</v>
      </c>
      <c r="AM72" s="115">
        <v>1.5350000000000001</v>
      </c>
      <c r="AN72" s="115">
        <v>7.68</v>
      </c>
      <c r="AO72" s="115">
        <v>7.7210000000000001</v>
      </c>
      <c r="AP72" s="115">
        <v>113.06</v>
      </c>
    </row>
    <row r="73" spans="2:42" s="70" customFormat="1" ht="15.6" customHeight="1" x14ac:dyDescent="0.25">
      <c r="B73" s="75"/>
      <c r="C73" s="81"/>
      <c r="D73" s="75" t="s">
        <v>545</v>
      </c>
      <c r="E73" s="81" t="s">
        <v>546</v>
      </c>
      <c r="F73" s="96" t="s">
        <v>6</v>
      </c>
      <c r="G73" s="96" t="s">
        <v>6</v>
      </c>
      <c r="H73" s="96" t="s">
        <v>6</v>
      </c>
      <c r="I73" s="96" t="s">
        <v>6</v>
      </c>
      <c r="J73" s="96" t="s">
        <v>6</v>
      </c>
      <c r="K73" s="84">
        <v>361.97199999999998</v>
      </c>
      <c r="L73" s="84">
        <v>733.70100000000002</v>
      </c>
      <c r="M73" s="84">
        <v>997.83</v>
      </c>
      <c r="N73" s="84">
        <v>644.94200000000001</v>
      </c>
      <c r="O73" s="84">
        <v>678.14400000000001</v>
      </c>
      <c r="P73" s="84">
        <v>862.822</v>
      </c>
      <c r="Q73" s="84">
        <v>348.76400000000001</v>
      </c>
      <c r="R73" s="84">
        <v>0.51700000000000002</v>
      </c>
      <c r="S73" s="81">
        <v>0</v>
      </c>
      <c r="T73" s="84">
        <v>8.7680000000000007</v>
      </c>
      <c r="U73" s="84">
        <v>35.554000000000002</v>
      </c>
      <c r="V73" s="84">
        <v>2.2389999999999999</v>
      </c>
      <c r="W73" s="84">
        <v>3.2130000000000001</v>
      </c>
      <c r="X73" s="81">
        <v>0</v>
      </c>
      <c r="Y73" s="83" t="s">
        <v>405</v>
      </c>
      <c r="Z73" s="81">
        <v>0</v>
      </c>
      <c r="AA73" s="81">
        <v>0</v>
      </c>
      <c r="AB73" s="115">
        <v>1.7949999999999999</v>
      </c>
      <c r="AC73" s="118">
        <v>0</v>
      </c>
      <c r="AD73" s="109">
        <v>0</v>
      </c>
      <c r="AE73" s="109">
        <v>0</v>
      </c>
      <c r="AF73" s="131" t="s">
        <v>405</v>
      </c>
      <c r="AG73" s="124">
        <v>0</v>
      </c>
      <c r="AH73" s="124">
        <v>0</v>
      </c>
      <c r="AI73" s="125">
        <v>0</v>
      </c>
      <c r="AJ73" s="376">
        <v>0</v>
      </c>
      <c r="AK73" s="125">
        <v>6.907</v>
      </c>
      <c r="AL73" s="125">
        <v>0.89300000000000002</v>
      </c>
      <c r="AM73" s="115">
        <v>0.90400000000000003</v>
      </c>
      <c r="AN73" s="115">
        <v>7.508</v>
      </c>
      <c r="AO73" s="115">
        <v>5.2210000000000001</v>
      </c>
      <c r="AP73" s="115">
        <v>30.869</v>
      </c>
    </row>
    <row r="74" spans="2:42" s="70" customFormat="1" ht="15.6" customHeight="1" x14ac:dyDescent="0.25">
      <c r="B74" s="75"/>
      <c r="C74" s="81"/>
      <c r="D74" s="75" t="s">
        <v>547</v>
      </c>
      <c r="E74" s="81" t="s">
        <v>548</v>
      </c>
      <c r="F74" s="96" t="s">
        <v>6</v>
      </c>
      <c r="G74" s="96" t="s">
        <v>6</v>
      </c>
      <c r="H74" s="96" t="s">
        <v>6</v>
      </c>
      <c r="I74" s="96" t="s">
        <v>6</v>
      </c>
      <c r="J74" s="96" t="s">
        <v>6</v>
      </c>
      <c r="K74" s="81">
        <v>0</v>
      </c>
      <c r="L74" s="84">
        <v>130.434</v>
      </c>
      <c r="M74" s="84">
        <v>50.954999999999998</v>
      </c>
      <c r="N74" s="84">
        <v>1.1339999999999999</v>
      </c>
      <c r="O74" s="83" t="s">
        <v>405</v>
      </c>
      <c r="P74" s="84">
        <v>122.283</v>
      </c>
      <c r="Q74" s="84">
        <v>171.31</v>
      </c>
      <c r="R74" s="84">
        <v>247.75399999999999</v>
      </c>
      <c r="S74" s="84">
        <v>222.803</v>
      </c>
      <c r="T74" s="84">
        <v>59.167999999999999</v>
      </c>
      <c r="U74" s="84">
        <v>2.7349999999999999</v>
      </c>
      <c r="V74" s="84">
        <v>8.1189999999999998</v>
      </c>
      <c r="W74" s="84">
        <v>5.9660000000000002</v>
      </c>
      <c r="X74" s="81">
        <v>0</v>
      </c>
      <c r="Y74" s="84">
        <v>4.7089999999999996</v>
      </c>
      <c r="Z74" s="84">
        <v>0.65500000000000003</v>
      </c>
      <c r="AA74" s="83" t="s">
        <v>405</v>
      </c>
      <c r="AB74" s="116" t="s">
        <v>405</v>
      </c>
      <c r="AC74" s="121">
        <v>0.61</v>
      </c>
      <c r="AD74" s="83">
        <v>0.76700000000000002</v>
      </c>
      <c r="AE74" s="83" t="s">
        <v>405</v>
      </c>
      <c r="AF74" s="83">
        <v>2.0169999999999999</v>
      </c>
      <c r="AG74" s="116" t="s">
        <v>405</v>
      </c>
      <c r="AH74" s="116">
        <v>6.6139999999999999</v>
      </c>
      <c r="AI74" s="116">
        <v>414.58699999999999</v>
      </c>
      <c r="AJ74" s="358">
        <v>4.9130000000000003</v>
      </c>
      <c r="AK74" s="116">
        <v>30.576000000000001</v>
      </c>
      <c r="AL74" s="116">
        <v>34.007999999999996</v>
      </c>
      <c r="AM74" s="115">
        <v>15.733000000000001</v>
      </c>
      <c r="AN74" s="115">
        <v>11.852</v>
      </c>
      <c r="AO74" s="115">
        <v>134.42400000000001</v>
      </c>
      <c r="AP74" s="115">
        <v>68.813000000000002</v>
      </c>
    </row>
    <row r="75" spans="2:42" s="70" customFormat="1" ht="15.6" customHeight="1" x14ac:dyDescent="0.25">
      <c r="B75" s="75"/>
      <c r="C75" s="81"/>
      <c r="D75" s="75" t="s">
        <v>549</v>
      </c>
      <c r="E75" s="81" t="s">
        <v>550</v>
      </c>
      <c r="F75" s="96" t="s">
        <v>6</v>
      </c>
      <c r="G75" s="96" t="s">
        <v>6</v>
      </c>
      <c r="H75" s="96" t="s">
        <v>6</v>
      </c>
      <c r="I75" s="96" t="s">
        <v>6</v>
      </c>
      <c r="J75" s="96" t="s">
        <v>6</v>
      </c>
      <c r="K75" s="83" t="s">
        <v>405</v>
      </c>
      <c r="L75" s="84">
        <v>13.032</v>
      </c>
      <c r="M75" s="84">
        <v>2.887</v>
      </c>
      <c r="N75" s="84">
        <v>6.101</v>
      </c>
      <c r="O75" s="84">
        <v>49.63</v>
      </c>
      <c r="P75" s="84">
        <v>146.08500000000001</v>
      </c>
      <c r="Q75" s="84">
        <v>207.76499999999999</v>
      </c>
      <c r="R75" s="84">
        <v>65.015000000000001</v>
      </c>
      <c r="S75" s="84">
        <v>21.23</v>
      </c>
      <c r="T75" s="84">
        <v>45.643999999999998</v>
      </c>
      <c r="U75" s="83" t="s">
        <v>405</v>
      </c>
      <c r="V75" s="84">
        <v>9.3510000000000009</v>
      </c>
      <c r="W75" s="84">
        <v>19.103000000000002</v>
      </c>
      <c r="X75" s="84">
        <v>21.574999999999999</v>
      </c>
      <c r="Y75" s="84">
        <v>15.566000000000001</v>
      </c>
      <c r="Z75" s="84">
        <v>117.291</v>
      </c>
      <c r="AA75" s="84">
        <v>7.673</v>
      </c>
      <c r="AB75" s="115">
        <v>5.194</v>
      </c>
      <c r="AC75" s="115">
        <v>2.3290000000000002</v>
      </c>
      <c r="AD75" s="84">
        <v>28.186</v>
      </c>
      <c r="AE75" s="84">
        <v>9.3919999999999995</v>
      </c>
      <c r="AF75" s="84">
        <v>52.110999999999997</v>
      </c>
      <c r="AG75" s="115">
        <v>7.5039999999999996</v>
      </c>
      <c r="AH75" s="115">
        <v>14.116</v>
      </c>
      <c r="AI75" s="124">
        <v>10.212</v>
      </c>
      <c r="AJ75" s="378">
        <v>16.878</v>
      </c>
      <c r="AK75" s="124">
        <v>112.70399999999999</v>
      </c>
      <c r="AL75" s="124">
        <v>21.243000000000002</v>
      </c>
      <c r="AM75" s="115">
        <v>59.655999999999999</v>
      </c>
      <c r="AN75" s="115">
        <v>17.562000000000001</v>
      </c>
      <c r="AO75" s="115">
        <v>338.25099999999998</v>
      </c>
      <c r="AP75" s="115">
        <v>47.072000000000003</v>
      </c>
    </row>
    <row r="76" spans="2:42" s="70" customFormat="1" ht="15.6" customHeight="1" x14ac:dyDescent="0.25">
      <c r="B76" s="75"/>
      <c r="C76" s="81"/>
      <c r="D76" s="75" t="s">
        <v>551</v>
      </c>
      <c r="E76" s="81" t="s">
        <v>552</v>
      </c>
      <c r="F76" s="96" t="s">
        <v>6</v>
      </c>
      <c r="G76" s="96" t="s">
        <v>6</v>
      </c>
      <c r="H76" s="96" t="s">
        <v>6</v>
      </c>
      <c r="I76" s="96" t="s">
        <v>6</v>
      </c>
      <c r="J76" s="96" t="s">
        <v>6</v>
      </c>
      <c r="K76" s="84">
        <v>7.7690000000000001</v>
      </c>
      <c r="L76" s="84">
        <v>34.54</v>
      </c>
      <c r="M76" s="84">
        <v>32.542999999999999</v>
      </c>
      <c r="N76" s="84">
        <v>22.934000000000001</v>
      </c>
      <c r="O76" s="84">
        <v>1.298</v>
      </c>
      <c r="P76" s="83" t="s">
        <v>405</v>
      </c>
      <c r="Q76" s="84">
        <v>0.67100000000000004</v>
      </c>
      <c r="R76" s="81">
        <v>0</v>
      </c>
      <c r="S76" s="84">
        <v>7.4779999999999998</v>
      </c>
      <c r="T76" s="84">
        <v>1.446</v>
      </c>
      <c r="U76" s="83" t="s">
        <v>405</v>
      </c>
      <c r="V76" s="84">
        <v>1.5529999999999999</v>
      </c>
      <c r="W76" s="83" t="s">
        <v>405</v>
      </c>
      <c r="X76" s="84">
        <v>1.4510000000000001</v>
      </c>
      <c r="Y76" s="84">
        <v>1.175</v>
      </c>
      <c r="Z76" s="84">
        <v>1.2869999999999999</v>
      </c>
      <c r="AA76" s="84">
        <v>3.1509999999999998</v>
      </c>
      <c r="AB76" s="115">
        <v>8.0500000000000007</v>
      </c>
      <c r="AC76" s="116" t="s">
        <v>405</v>
      </c>
      <c r="AD76" s="84">
        <v>1.107</v>
      </c>
      <c r="AE76" s="84">
        <v>0.875</v>
      </c>
      <c r="AF76" s="84">
        <v>7.141</v>
      </c>
      <c r="AG76" s="115">
        <v>4.7960000000000003</v>
      </c>
      <c r="AH76" s="115">
        <v>1.472</v>
      </c>
      <c r="AI76" s="124">
        <v>5.3659999999999997</v>
      </c>
      <c r="AJ76" s="378">
        <v>8.8469999999999995</v>
      </c>
      <c r="AK76" s="124">
        <v>1.4929999999999999</v>
      </c>
      <c r="AL76" s="124" t="s">
        <v>405</v>
      </c>
      <c r="AM76" s="115">
        <v>2.4129999999999998</v>
      </c>
      <c r="AN76" s="115">
        <v>5.9509999999999996</v>
      </c>
      <c r="AO76" s="115">
        <v>5.7409999999999997</v>
      </c>
      <c r="AP76" s="115">
        <v>2.3460000000000001</v>
      </c>
    </row>
    <row r="77" spans="2:42" s="70" customFormat="1" ht="15.6" customHeight="1" x14ac:dyDescent="0.25">
      <c r="B77" s="75"/>
      <c r="C77" s="81"/>
      <c r="D77" s="75" t="s">
        <v>553</v>
      </c>
      <c r="E77" s="81" t="s">
        <v>554</v>
      </c>
      <c r="F77" s="96" t="s">
        <v>6</v>
      </c>
      <c r="G77" s="96" t="s">
        <v>6</v>
      </c>
      <c r="H77" s="96" t="s">
        <v>6</v>
      </c>
      <c r="I77" s="96" t="s">
        <v>6</v>
      </c>
      <c r="J77" s="96" t="s">
        <v>6</v>
      </c>
      <c r="K77" s="84">
        <v>2.16</v>
      </c>
      <c r="L77" s="81">
        <v>0</v>
      </c>
      <c r="M77" s="84">
        <v>18.626999999999999</v>
      </c>
      <c r="N77" s="84">
        <v>1.1619999999999999</v>
      </c>
      <c r="O77" s="83" t="s">
        <v>405</v>
      </c>
      <c r="P77" s="84">
        <v>0.80700000000000005</v>
      </c>
      <c r="Q77" s="84">
        <v>3.7650000000000001</v>
      </c>
      <c r="R77" s="84">
        <v>11.569000000000001</v>
      </c>
      <c r="S77" s="84">
        <v>0.80500000000000005</v>
      </c>
      <c r="T77" s="84">
        <v>7.4820000000000002</v>
      </c>
      <c r="U77" s="84">
        <v>1.044</v>
      </c>
      <c r="V77" s="84">
        <v>1.6850000000000001</v>
      </c>
      <c r="W77" s="83" t="s">
        <v>405</v>
      </c>
      <c r="X77" s="84">
        <v>1.419</v>
      </c>
      <c r="Y77" s="84">
        <v>0.92500000000000004</v>
      </c>
      <c r="Z77" s="84">
        <v>1.411</v>
      </c>
      <c r="AA77" s="84">
        <v>14.845000000000001</v>
      </c>
      <c r="AB77" s="115">
        <v>54.118000000000002</v>
      </c>
      <c r="AC77" s="118">
        <v>0</v>
      </c>
      <c r="AD77" s="84">
        <v>1.6870000000000001</v>
      </c>
      <c r="AE77" s="84">
        <v>2.024</v>
      </c>
      <c r="AF77" s="84">
        <v>2.2229999999999999</v>
      </c>
      <c r="AG77" s="115">
        <v>2.806</v>
      </c>
      <c r="AH77" s="115">
        <v>4.532</v>
      </c>
      <c r="AI77" s="115">
        <v>2.5350000000000001</v>
      </c>
      <c r="AJ77" s="357">
        <v>2.6320000000000001</v>
      </c>
      <c r="AK77" s="115">
        <v>1.6889999999999998</v>
      </c>
      <c r="AL77" s="115">
        <v>0.66599999999999993</v>
      </c>
      <c r="AM77" s="116" t="s">
        <v>405</v>
      </c>
      <c r="AN77" s="115">
        <v>3.7450000000000001</v>
      </c>
      <c r="AO77" s="115">
        <v>3.3719999999999999</v>
      </c>
      <c r="AP77" s="115">
        <v>443.685</v>
      </c>
    </row>
    <row r="78" spans="2:42" s="70" customFormat="1" ht="15.6" customHeight="1" x14ac:dyDescent="0.25">
      <c r="B78" s="75"/>
      <c r="C78" s="81"/>
      <c r="D78" s="75" t="s">
        <v>555</v>
      </c>
      <c r="E78" s="81" t="s">
        <v>556</v>
      </c>
      <c r="F78" s="96" t="s">
        <v>6</v>
      </c>
      <c r="G78" s="96" t="s">
        <v>6</v>
      </c>
      <c r="H78" s="96" t="s">
        <v>6</v>
      </c>
      <c r="I78" s="96" t="s">
        <v>6</v>
      </c>
      <c r="J78" s="96" t="s">
        <v>6</v>
      </c>
      <c r="K78" s="81">
        <v>0</v>
      </c>
      <c r="L78" s="81">
        <v>0</v>
      </c>
      <c r="M78" s="84">
        <v>22.334</v>
      </c>
      <c r="N78" s="84">
        <v>193.828</v>
      </c>
      <c r="O78" s="84">
        <v>52.243000000000002</v>
      </c>
      <c r="P78" s="81">
        <v>0</v>
      </c>
      <c r="Q78" s="81">
        <v>0</v>
      </c>
      <c r="R78" s="81">
        <v>0</v>
      </c>
      <c r="S78" s="81">
        <v>0</v>
      </c>
      <c r="T78" s="81">
        <v>0</v>
      </c>
      <c r="U78" s="84">
        <v>1.585</v>
      </c>
      <c r="V78" s="81">
        <v>0</v>
      </c>
      <c r="W78" s="84">
        <v>2.851</v>
      </c>
      <c r="X78" s="84">
        <v>12.664999999999999</v>
      </c>
      <c r="Y78" s="83" t="s">
        <v>405</v>
      </c>
      <c r="Z78" s="81">
        <v>0</v>
      </c>
      <c r="AA78" s="81">
        <v>0</v>
      </c>
      <c r="AB78" s="117">
        <v>0</v>
      </c>
      <c r="AC78" s="118">
        <v>0</v>
      </c>
      <c r="AD78" s="109">
        <v>0</v>
      </c>
      <c r="AE78" s="109">
        <v>0</v>
      </c>
      <c r="AF78" s="109">
        <v>0</v>
      </c>
      <c r="AG78" s="124">
        <v>0</v>
      </c>
      <c r="AH78" s="124">
        <v>0</v>
      </c>
      <c r="AI78" s="115">
        <v>0.88600000000000001</v>
      </c>
      <c r="AJ78" s="376">
        <v>0</v>
      </c>
      <c r="AK78" s="125">
        <v>2.0949999999999998</v>
      </c>
      <c r="AL78" s="125">
        <v>0.81200000000000006</v>
      </c>
      <c r="AM78" s="115">
        <v>17.713000000000001</v>
      </c>
      <c r="AN78" s="115">
        <v>9.8550000000000004</v>
      </c>
      <c r="AO78" s="115">
        <v>2.4169999999999998</v>
      </c>
      <c r="AP78" s="115">
        <v>7.5</v>
      </c>
    </row>
    <row r="79" spans="2:42" s="70" customFormat="1" ht="15.6" customHeight="1" x14ac:dyDescent="0.25">
      <c r="B79" s="75"/>
      <c r="C79" s="81"/>
      <c r="D79" s="75" t="s">
        <v>557</v>
      </c>
      <c r="E79" s="81" t="s">
        <v>558</v>
      </c>
      <c r="F79" s="96" t="s">
        <v>6</v>
      </c>
      <c r="G79" s="96" t="s">
        <v>6</v>
      </c>
      <c r="H79" s="96" t="s">
        <v>6</v>
      </c>
      <c r="I79" s="96" t="s">
        <v>6</v>
      </c>
      <c r="J79" s="96" t="s">
        <v>6</v>
      </c>
      <c r="K79" s="84">
        <v>395.56700000000001</v>
      </c>
      <c r="L79" s="84">
        <v>438.77100000000002</v>
      </c>
      <c r="M79" s="84">
        <v>420.15100000000001</v>
      </c>
      <c r="N79" s="84">
        <v>504.94200000000001</v>
      </c>
      <c r="O79" s="84">
        <v>470</v>
      </c>
      <c r="P79" s="84">
        <v>455.637</v>
      </c>
      <c r="Q79" s="84">
        <v>430.69</v>
      </c>
      <c r="R79" s="84">
        <v>568.53800000000001</v>
      </c>
      <c r="S79" s="84">
        <v>460.71699999999998</v>
      </c>
      <c r="T79" s="84">
        <v>521.47400000000005</v>
      </c>
      <c r="U79" s="84">
        <v>548.55100000000004</v>
      </c>
      <c r="V79" s="84">
        <v>992.45899999999995</v>
      </c>
      <c r="W79" s="84">
        <v>490.08100000000002</v>
      </c>
      <c r="X79" s="84">
        <v>447.78800000000001</v>
      </c>
      <c r="Y79" s="84">
        <v>416.72699999999998</v>
      </c>
      <c r="Z79" s="84">
        <v>534.97799999999995</v>
      </c>
      <c r="AA79" s="84">
        <v>770.04100000000005</v>
      </c>
      <c r="AB79" s="115">
        <v>703.88499999999999</v>
      </c>
      <c r="AC79" s="115">
        <v>867.70299999999997</v>
      </c>
      <c r="AD79" s="84">
        <v>631.279</v>
      </c>
      <c r="AE79" s="84">
        <v>602.42899999999997</v>
      </c>
      <c r="AF79" s="84">
        <v>711.4</v>
      </c>
      <c r="AG79" s="115">
        <v>485.399</v>
      </c>
      <c r="AH79" s="115">
        <v>442.75700000000001</v>
      </c>
      <c r="AI79" s="124">
        <v>463.02699999999999</v>
      </c>
      <c r="AJ79" s="378">
        <v>507.37400000000002</v>
      </c>
      <c r="AK79" s="124">
        <v>579.19400000000007</v>
      </c>
      <c r="AL79" s="124">
        <v>693.95799999999997</v>
      </c>
      <c r="AM79" s="115">
        <v>748.41700000000014</v>
      </c>
      <c r="AN79" s="115">
        <v>274.06599999999997</v>
      </c>
      <c r="AO79" s="115">
        <v>1326.5809999999999</v>
      </c>
      <c r="AP79" s="115">
        <v>206.744</v>
      </c>
    </row>
    <row r="80" spans="2:42" s="70" customFormat="1" ht="15.6" customHeight="1" x14ac:dyDescent="0.25">
      <c r="B80" s="75"/>
      <c r="C80" s="81"/>
      <c r="D80" s="75" t="s">
        <v>559</v>
      </c>
      <c r="E80" s="81" t="s">
        <v>560</v>
      </c>
      <c r="F80" s="96" t="s">
        <v>6</v>
      </c>
      <c r="G80" s="96" t="s">
        <v>6</v>
      </c>
      <c r="H80" s="96" t="s">
        <v>6</v>
      </c>
      <c r="I80" s="96" t="s">
        <v>6</v>
      </c>
      <c r="J80" s="96" t="s">
        <v>6</v>
      </c>
      <c r="K80" s="84">
        <v>262.15600000000001</v>
      </c>
      <c r="L80" s="84">
        <v>127.78100000000001</v>
      </c>
      <c r="M80" s="84">
        <v>108.27500000000001</v>
      </c>
      <c r="N80" s="84">
        <v>118.739</v>
      </c>
      <c r="O80" s="84">
        <v>62.185000000000002</v>
      </c>
      <c r="P80" s="84">
        <v>30.245999999999999</v>
      </c>
      <c r="Q80" s="84">
        <v>47.832000000000001</v>
      </c>
      <c r="R80" s="84">
        <v>57.137</v>
      </c>
      <c r="S80" s="84">
        <v>51.930999999999997</v>
      </c>
      <c r="T80" s="84">
        <v>12.077</v>
      </c>
      <c r="U80" s="84">
        <v>29.591000000000001</v>
      </c>
      <c r="V80" s="84">
        <v>46.573</v>
      </c>
      <c r="W80" s="84">
        <v>43.067999999999998</v>
      </c>
      <c r="X80" s="84">
        <v>13.143000000000001</v>
      </c>
      <c r="Y80" s="84">
        <v>17.504000000000001</v>
      </c>
      <c r="Z80" s="84">
        <v>11.407</v>
      </c>
      <c r="AA80" s="84">
        <v>204.101</v>
      </c>
      <c r="AB80" s="115">
        <v>13.397</v>
      </c>
      <c r="AC80" s="115">
        <v>35.177999999999997</v>
      </c>
      <c r="AD80" s="84">
        <v>137.161</v>
      </c>
      <c r="AE80" s="84">
        <v>75.295000000000002</v>
      </c>
      <c r="AF80" s="84">
        <v>79.224999999999994</v>
      </c>
      <c r="AG80" s="115">
        <v>70.165999999999997</v>
      </c>
      <c r="AH80" s="115">
        <v>64.828000000000003</v>
      </c>
      <c r="AI80" s="115">
        <v>95.912000000000035</v>
      </c>
      <c r="AJ80" s="357">
        <v>41.152999999999999</v>
      </c>
      <c r="AK80" s="115">
        <v>143.97000000000006</v>
      </c>
      <c r="AL80" s="115">
        <v>232.16700000000003</v>
      </c>
      <c r="AM80" s="115">
        <v>243.20299999999992</v>
      </c>
      <c r="AN80" s="115">
        <v>104.55200000000001</v>
      </c>
      <c r="AO80" s="115">
        <v>147.17500000000001</v>
      </c>
      <c r="AP80" s="115">
        <v>242.83199999999999</v>
      </c>
    </row>
    <row r="81" spans="2:42" s="70" customFormat="1" ht="15.6" customHeight="1" x14ac:dyDescent="0.25">
      <c r="B81" s="75"/>
      <c r="C81" s="81"/>
      <c r="D81" s="75" t="s">
        <v>561</v>
      </c>
      <c r="E81" s="82" t="s">
        <v>562</v>
      </c>
      <c r="F81" s="96" t="s">
        <v>6</v>
      </c>
      <c r="G81" s="96" t="s">
        <v>6</v>
      </c>
      <c r="H81" s="96" t="s">
        <v>6</v>
      </c>
      <c r="I81" s="96" t="s">
        <v>6</v>
      </c>
      <c r="J81" s="96" t="s">
        <v>6</v>
      </c>
      <c r="K81" s="84">
        <v>122.194</v>
      </c>
      <c r="L81" s="84">
        <v>98.852000000000004</v>
      </c>
      <c r="M81" s="84">
        <v>38.957000000000001</v>
      </c>
      <c r="N81" s="84">
        <v>141.70699999999999</v>
      </c>
      <c r="O81" s="84">
        <v>141.16800000000001</v>
      </c>
      <c r="P81" s="84">
        <v>186.02500000000001</v>
      </c>
      <c r="Q81" s="84">
        <v>41.11</v>
      </c>
      <c r="R81" s="84">
        <v>51.253</v>
      </c>
      <c r="S81" s="84">
        <v>132.435</v>
      </c>
      <c r="T81" s="84">
        <v>56.837000000000003</v>
      </c>
      <c r="U81" s="84">
        <v>44.433</v>
      </c>
      <c r="V81" s="84">
        <v>33.564</v>
      </c>
      <c r="W81" s="84">
        <v>27.411999999999999</v>
      </c>
      <c r="X81" s="84">
        <v>85.01</v>
      </c>
      <c r="Y81" s="84">
        <v>45.298999999999999</v>
      </c>
      <c r="Z81" s="84">
        <v>40.814</v>
      </c>
      <c r="AA81" s="84">
        <v>24.41</v>
      </c>
      <c r="AB81" s="115">
        <v>17.617999999999999</v>
      </c>
      <c r="AC81" s="115">
        <v>10.061999999999999</v>
      </c>
      <c r="AD81" s="84">
        <v>14.835000000000001</v>
      </c>
      <c r="AE81" s="84">
        <v>19.939</v>
      </c>
      <c r="AF81" s="84">
        <v>49.5</v>
      </c>
      <c r="AG81" s="115">
        <v>8.5869999999999997</v>
      </c>
      <c r="AH81" s="115">
        <v>96.301000000000002</v>
      </c>
      <c r="AI81" s="124">
        <v>13.168999999999995</v>
      </c>
      <c r="AJ81" s="378">
        <v>46.141000000000005</v>
      </c>
      <c r="AK81" s="124">
        <v>126.77199999999998</v>
      </c>
      <c r="AL81" s="134">
        <v>2060.1649999999995</v>
      </c>
      <c r="AM81" s="115">
        <v>156.92899999999995</v>
      </c>
      <c r="AN81" s="115">
        <v>91.772999999999996</v>
      </c>
      <c r="AO81" s="115">
        <v>377.35</v>
      </c>
      <c r="AP81" s="115">
        <v>53.213000000000001</v>
      </c>
    </row>
    <row r="82" spans="2:42" s="80" customFormat="1" ht="15.6" customHeight="1" x14ac:dyDescent="0.25">
      <c r="B82" s="2" t="s">
        <v>563</v>
      </c>
      <c r="C82" s="648" t="s">
        <v>564</v>
      </c>
      <c r="D82" s="648"/>
      <c r="E82" s="648"/>
      <c r="F82" s="95" t="s">
        <v>6</v>
      </c>
      <c r="G82" s="95" t="s">
        <v>6</v>
      </c>
      <c r="H82" s="95" t="s">
        <v>6</v>
      </c>
      <c r="I82" s="95" t="s">
        <v>6</v>
      </c>
      <c r="J82" s="95" t="s">
        <v>6</v>
      </c>
      <c r="K82" s="79">
        <v>9.5399999999999991</v>
      </c>
      <c r="L82" s="79">
        <v>45.97</v>
      </c>
      <c r="M82" s="79">
        <v>1.359</v>
      </c>
      <c r="N82" s="79">
        <v>13.832000000000003</v>
      </c>
      <c r="O82" s="79">
        <v>25.73</v>
      </c>
      <c r="P82" s="79">
        <v>72.875</v>
      </c>
      <c r="Q82" s="79">
        <v>113.607</v>
      </c>
      <c r="R82" s="79">
        <v>248.07699999999997</v>
      </c>
      <c r="S82" s="79">
        <v>309.40100000000001</v>
      </c>
      <c r="T82" s="79">
        <v>224.04699999999997</v>
      </c>
      <c r="U82" s="79">
        <v>287.69799999999998</v>
      </c>
      <c r="V82" s="79">
        <v>435.089</v>
      </c>
      <c r="W82" s="79">
        <v>314.94900000000001</v>
      </c>
      <c r="X82" s="79">
        <v>249.59200000000001</v>
      </c>
      <c r="Y82" s="79">
        <v>871.52</v>
      </c>
      <c r="Z82" s="79">
        <v>1098.951</v>
      </c>
      <c r="AA82" s="79">
        <v>1482.126</v>
      </c>
      <c r="AB82" s="114">
        <v>61.396999999999998</v>
      </c>
      <c r="AC82" s="114">
        <v>68.435999999999993</v>
      </c>
      <c r="AD82" s="79">
        <v>156.55399999999997</v>
      </c>
      <c r="AE82" s="79">
        <v>149.00300000000001</v>
      </c>
      <c r="AF82" s="79">
        <v>106.429</v>
      </c>
      <c r="AG82" s="114">
        <v>112.252</v>
      </c>
      <c r="AH82" s="114">
        <v>47.94100000000001</v>
      </c>
      <c r="AI82" s="126">
        <v>56.236999999999995</v>
      </c>
      <c r="AJ82" s="380">
        <v>162.309</v>
      </c>
      <c r="AK82" s="126">
        <v>271.27399999999994</v>
      </c>
      <c r="AL82" s="126">
        <v>415.6400000000001</v>
      </c>
      <c r="AM82" s="114">
        <v>100.166</v>
      </c>
      <c r="AN82" s="114">
        <v>205.761</v>
      </c>
      <c r="AO82" s="114">
        <v>351.13500000000005</v>
      </c>
      <c r="AP82" s="114">
        <v>176.80300000000003</v>
      </c>
    </row>
    <row r="83" spans="2:42" s="70" customFormat="1" ht="15.6" customHeight="1" x14ac:dyDescent="0.25">
      <c r="B83" s="75"/>
      <c r="C83" s="81"/>
      <c r="D83" s="75" t="s">
        <v>565</v>
      </c>
      <c r="E83" s="81" t="s">
        <v>566</v>
      </c>
      <c r="F83" s="96" t="s">
        <v>6</v>
      </c>
      <c r="G83" s="96" t="s">
        <v>6</v>
      </c>
      <c r="H83" s="96" t="s">
        <v>6</v>
      </c>
      <c r="I83" s="96" t="s">
        <v>6</v>
      </c>
      <c r="J83" s="96" t="s">
        <v>6</v>
      </c>
      <c r="K83" s="83" t="s">
        <v>405</v>
      </c>
      <c r="L83" s="84">
        <v>38.325000000000003</v>
      </c>
      <c r="M83" s="83" t="s">
        <v>405</v>
      </c>
      <c r="N83" s="84">
        <v>9.08</v>
      </c>
      <c r="O83" s="84">
        <v>8.3230000000000004</v>
      </c>
      <c r="P83" s="84">
        <v>57.078000000000003</v>
      </c>
      <c r="Q83" s="84">
        <v>107.05500000000001</v>
      </c>
      <c r="R83" s="84">
        <v>177.815</v>
      </c>
      <c r="S83" s="84">
        <v>295.49700000000001</v>
      </c>
      <c r="T83" s="84">
        <v>183.67699999999999</v>
      </c>
      <c r="U83" s="84">
        <v>229.63</v>
      </c>
      <c r="V83" s="84">
        <v>369.53699999999998</v>
      </c>
      <c r="W83" s="84">
        <v>289.82400000000001</v>
      </c>
      <c r="X83" s="84">
        <v>219.51300000000001</v>
      </c>
      <c r="Y83" s="84">
        <v>863.53</v>
      </c>
      <c r="Z83" s="84">
        <v>1089.5830000000001</v>
      </c>
      <c r="AA83" s="84">
        <v>1463.002</v>
      </c>
      <c r="AB83" s="115">
        <v>46.363999999999997</v>
      </c>
      <c r="AC83" s="115">
        <v>65.793000000000006</v>
      </c>
      <c r="AD83" s="84">
        <v>147.001</v>
      </c>
      <c r="AE83" s="84">
        <v>121.38500000000001</v>
      </c>
      <c r="AF83" s="84">
        <v>102.06399999999999</v>
      </c>
      <c r="AG83" s="115">
        <v>108.72199999999999</v>
      </c>
      <c r="AH83" s="115">
        <v>33.794000000000004</v>
      </c>
      <c r="AI83" s="125">
        <v>32.728999999999999</v>
      </c>
      <c r="AJ83" s="376">
        <v>150.67999999999998</v>
      </c>
      <c r="AK83" s="125">
        <v>186.04</v>
      </c>
      <c r="AL83" s="125">
        <v>333.25900000000007</v>
      </c>
      <c r="AM83" s="115">
        <v>64.882000000000005</v>
      </c>
      <c r="AN83" s="115">
        <v>175.78899999999999</v>
      </c>
      <c r="AO83" s="115">
        <v>225.047</v>
      </c>
      <c r="AP83" s="115">
        <v>159.70500000000001</v>
      </c>
    </row>
    <row r="84" spans="2:42" s="70" customFormat="1" ht="15.6" customHeight="1" x14ac:dyDescent="0.25">
      <c r="B84" s="75"/>
      <c r="C84" s="81"/>
      <c r="D84" s="75" t="s">
        <v>567</v>
      </c>
      <c r="E84" s="81" t="s">
        <v>568</v>
      </c>
      <c r="F84" s="96" t="s">
        <v>6</v>
      </c>
      <c r="G84" s="96" t="s">
        <v>6</v>
      </c>
      <c r="H84" s="96" t="s">
        <v>6</v>
      </c>
      <c r="I84" s="96" t="s">
        <v>6</v>
      </c>
      <c r="J84" s="96" t="s">
        <v>6</v>
      </c>
      <c r="K84" s="81">
        <v>0</v>
      </c>
      <c r="L84" s="84">
        <v>1.2470000000000001</v>
      </c>
      <c r="M84" s="84">
        <v>1.3029999999999999</v>
      </c>
      <c r="N84" s="84">
        <v>4.726</v>
      </c>
      <c r="O84" s="84">
        <v>5.0780000000000003</v>
      </c>
      <c r="P84" s="84">
        <v>2</v>
      </c>
      <c r="Q84" s="84">
        <v>6.5519999999999996</v>
      </c>
      <c r="R84" s="84">
        <v>38.040999999999997</v>
      </c>
      <c r="S84" s="84">
        <v>10.571999999999999</v>
      </c>
      <c r="T84" s="84">
        <v>11.166</v>
      </c>
      <c r="U84" s="84">
        <v>10.058</v>
      </c>
      <c r="V84" s="84">
        <v>17.73</v>
      </c>
      <c r="W84" s="84">
        <v>14.784000000000001</v>
      </c>
      <c r="X84" s="84">
        <v>30.079000000000001</v>
      </c>
      <c r="Y84" s="84">
        <v>2.851</v>
      </c>
      <c r="Z84" s="84">
        <v>2.2509999999999999</v>
      </c>
      <c r="AA84" s="84">
        <v>12.388</v>
      </c>
      <c r="AB84" s="115">
        <v>13.944000000000001</v>
      </c>
      <c r="AC84" s="115">
        <v>1.3260000000000001</v>
      </c>
      <c r="AD84" s="84">
        <v>0.754</v>
      </c>
      <c r="AE84" s="84">
        <v>4.3890000000000002</v>
      </c>
      <c r="AF84" s="84">
        <v>2.8540000000000001</v>
      </c>
      <c r="AG84" s="115">
        <v>1.2649999999999999</v>
      </c>
      <c r="AH84" s="115">
        <v>12.06</v>
      </c>
      <c r="AI84" s="125">
        <v>9.0609999999999982</v>
      </c>
      <c r="AJ84" s="376">
        <v>3.4520000000000004</v>
      </c>
      <c r="AK84" s="125">
        <v>26.865000000000002</v>
      </c>
      <c r="AL84" s="125">
        <v>20.758999999999997</v>
      </c>
      <c r="AM84" s="115">
        <v>7.8179999999999978</v>
      </c>
      <c r="AN84" s="115">
        <v>11.638999999999999</v>
      </c>
      <c r="AO84" s="115">
        <v>11</v>
      </c>
      <c r="AP84" s="115">
        <v>6.2350000000000003</v>
      </c>
    </row>
    <row r="85" spans="2:42" s="70" customFormat="1" ht="15.6" customHeight="1" x14ac:dyDescent="0.25">
      <c r="B85" s="75"/>
      <c r="C85" s="81"/>
      <c r="D85" s="75" t="s">
        <v>569</v>
      </c>
      <c r="E85" s="81" t="s">
        <v>570</v>
      </c>
      <c r="F85" s="96" t="s">
        <v>6</v>
      </c>
      <c r="G85" s="96" t="s">
        <v>6</v>
      </c>
      <c r="H85" s="96" t="s">
        <v>6</v>
      </c>
      <c r="I85" s="96" t="s">
        <v>6</v>
      </c>
      <c r="J85" s="96" t="s">
        <v>6</v>
      </c>
      <c r="K85" s="81">
        <v>0</v>
      </c>
      <c r="L85" s="84">
        <v>6.3979999999999997</v>
      </c>
      <c r="M85" s="81">
        <v>0</v>
      </c>
      <c r="N85" s="83" t="s">
        <v>405</v>
      </c>
      <c r="O85" s="84">
        <v>12.329000000000001</v>
      </c>
      <c r="P85" s="81">
        <v>0</v>
      </c>
      <c r="Q85" s="81">
        <v>0</v>
      </c>
      <c r="R85" s="84">
        <v>31.843</v>
      </c>
      <c r="S85" s="84">
        <v>3.3319999999999999</v>
      </c>
      <c r="T85" s="84">
        <v>27.7</v>
      </c>
      <c r="U85" s="84">
        <v>48</v>
      </c>
      <c r="V85" s="84">
        <v>47.804000000000002</v>
      </c>
      <c r="W85" s="84">
        <v>10.336</v>
      </c>
      <c r="X85" s="81">
        <v>0</v>
      </c>
      <c r="Y85" s="84">
        <v>5.1390000000000002</v>
      </c>
      <c r="Z85" s="84">
        <v>7.117</v>
      </c>
      <c r="AA85" s="84">
        <v>5.76</v>
      </c>
      <c r="AB85" s="115">
        <v>1.089</v>
      </c>
      <c r="AC85" s="115">
        <v>1.3169999999999999</v>
      </c>
      <c r="AD85" s="84">
        <v>8.5449999999999999</v>
      </c>
      <c r="AE85" s="84">
        <v>21.196999999999999</v>
      </c>
      <c r="AF85" s="84">
        <v>1.391</v>
      </c>
      <c r="AG85" s="116" t="s">
        <v>405</v>
      </c>
      <c r="AH85" s="116">
        <v>2.0299999999999998</v>
      </c>
      <c r="AI85" s="116">
        <v>13.775000000000002</v>
      </c>
      <c r="AJ85" s="358">
        <v>6.3289999999999997</v>
      </c>
      <c r="AK85" s="116">
        <v>36.245999999999995</v>
      </c>
      <c r="AL85" s="116">
        <v>61.427000000000007</v>
      </c>
      <c r="AM85" s="115">
        <v>23.483999999999998</v>
      </c>
      <c r="AN85" s="109">
        <v>0</v>
      </c>
      <c r="AO85" s="115">
        <v>104.178</v>
      </c>
      <c r="AP85" s="115">
        <v>4.9260000000000002</v>
      </c>
    </row>
    <row r="86" spans="2:42" s="70" customFormat="1" ht="15.6" customHeight="1" x14ac:dyDescent="0.25">
      <c r="B86" s="75"/>
      <c r="C86" s="81"/>
      <c r="D86" s="75" t="s">
        <v>571</v>
      </c>
      <c r="E86" s="81" t="s">
        <v>572</v>
      </c>
      <c r="F86" s="96" t="s">
        <v>6</v>
      </c>
      <c r="G86" s="96" t="s">
        <v>6</v>
      </c>
      <c r="H86" s="96" t="s">
        <v>6</v>
      </c>
      <c r="I86" s="96" t="s">
        <v>6</v>
      </c>
      <c r="J86" s="96" t="s">
        <v>6</v>
      </c>
      <c r="K86" s="84">
        <v>9.2159999999999993</v>
      </c>
      <c r="L86" s="81">
        <v>0</v>
      </c>
      <c r="M86" s="81">
        <v>0</v>
      </c>
      <c r="N86" s="83" t="s">
        <v>405</v>
      </c>
      <c r="O86" s="81">
        <v>0</v>
      </c>
      <c r="P86" s="84">
        <v>13.797000000000001</v>
      </c>
      <c r="Q86" s="81">
        <v>0</v>
      </c>
      <c r="R86" s="83" t="s">
        <v>405</v>
      </c>
      <c r="S86" s="81">
        <v>0</v>
      </c>
      <c r="T86" s="84">
        <v>1.504</v>
      </c>
      <c r="U86" s="83" t="s">
        <v>405</v>
      </c>
      <c r="V86" s="83" t="s">
        <v>405</v>
      </c>
      <c r="W86" s="83" t="s">
        <v>405</v>
      </c>
      <c r="X86" s="81">
        <v>0</v>
      </c>
      <c r="Y86" s="81">
        <v>0</v>
      </c>
      <c r="Z86" s="81">
        <v>0</v>
      </c>
      <c r="AA86" s="83">
        <v>0.97599999999999998</v>
      </c>
      <c r="AB86" s="118">
        <v>0</v>
      </c>
      <c r="AC86" s="118">
        <v>0</v>
      </c>
      <c r="AD86" s="83" t="s">
        <v>405</v>
      </c>
      <c r="AE86" s="83">
        <v>2.032</v>
      </c>
      <c r="AF86" s="83" t="s">
        <v>405</v>
      </c>
      <c r="AG86" s="115">
        <v>2.1030000000000002</v>
      </c>
      <c r="AH86" s="116" t="s">
        <v>405</v>
      </c>
      <c r="AI86" s="116">
        <v>0.67199999999999993</v>
      </c>
      <c r="AJ86" s="358">
        <v>1.8480000000000001</v>
      </c>
      <c r="AK86" s="116">
        <v>22.123000000000001</v>
      </c>
      <c r="AL86" s="124" t="s">
        <v>405</v>
      </c>
      <c r="AM86" s="115">
        <v>3.9819999999999998</v>
      </c>
      <c r="AN86" s="115">
        <v>18.332999999999998</v>
      </c>
      <c r="AO86" s="115">
        <v>10.91</v>
      </c>
      <c r="AP86" s="115">
        <v>5.9370000000000003</v>
      </c>
    </row>
    <row r="87" spans="2:42" s="80" customFormat="1" ht="15.6" customHeight="1" x14ac:dyDescent="0.25">
      <c r="B87" s="2" t="s">
        <v>573</v>
      </c>
      <c r="C87" s="78" t="s">
        <v>574</v>
      </c>
      <c r="D87" s="78"/>
      <c r="E87" s="78"/>
      <c r="F87" s="95" t="s">
        <v>6</v>
      </c>
      <c r="G87" s="95" t="s">
        <v>6</v>
      </c>
      <c r="H87" s="95" t="s">
        <v>6</v>
      </c>
      <c r="I87" s="95" t="s">
        <v>6</v>
      </c>
      <c r="J87" s="95" t="s">
        <v>6</v>
      </c>
      <c r="K87" s="79">
        <v>26.263999999999999</v>
      </c>
      <c r="L87" s="79">
        <v>113.376</v>
      </c>
      <c r="M87" s="79">
        <v>82.983000000000004</v>
      </c>
      <c r="N87" s="79">
        <v>134.59100000000001</v>
      </c>
      <c r="O87" s="79">
        <v>85.981000000000009</v>
      </c>
      <c r="P87" s="79">
        <v>60.341999999999999</v>
      </c>
      <c r="Q87" s="79">
        <v>101.58299999999998</v>
      </c>
      <c r="R87" s="79">
        <v>244.39</v>
      </c>
      <c r="S87" s="79">
        <v>267.60699999999997</v>
      </c>
      <c r="T87" s="79">
        <v>205.43700000000001</v>
      </c>
      <c r="U87" s="79">
        <v>203.60399999999998</v>
      </c>
      <c r="V87" s="79">
        <v>108.90700000000001</v>
      </c>
      <c r="W87" s="79">
        <v>27.459</v>
      </c>
      <c r="X87" s="79">
        <v>57.896999999999998</v>
      </c>
      <c r="Y87" s="79">
        <v>218.27500000000001</v>
      </c>
      <c r="Z87" s="79">
        <v>338.06</v>
      </c>
      <c r="AA87" s="79">
        <v>514.81700000000001</v>
      </c>
      <c r="AB87" s="114">
        <v>507.27</v>
      </c>
      <c r="AC87" s="114">
        <v>249.285</v>
      </c>
      <c r="AD87" s="79">
        <v>97.562000000000012</v>
      </c>
      <c r="AE87" s="79">
        <v>86.682000000000002</v>
      </c>
      <c r="AF87" s="79">
        <v>455.01800000000003</v>
      </c>
      <c r="AG87" s="114">
        <v>105.86200000000001</v>
      </c>
      <c r="AH87" s="114">
        <v>57.078999999999994</v>
      </c>
      <c r="AI87" s="126">
        <v>76.192000000000007</v>
      </c>
      <c r="AJ87" s="380">
        <v>137.542</v>
      </c>
      <c r="AK87" s="126">
        <v>329.30099999999999</v>
      </c>
      <c r="AL87" s="126">
        <v>516.96499999999992</v>
      </c>
      <c r="AM87" s="115">
        <v>168.74200000000002</v>
      </c>
      <c r="AN87" s="114">
        <v>225.49399999999997</v>
      </c>
      <c r="AO87" s="114">
        <v>687.202</v>
      </c>
      <c r="AP87" s="114">
        <v>741.96600000000001</v>
      </c>
    </row>
    <row r="88" spans="2:42" s="70" customFormat="1" ht="15.6" customHeight="1" x14ac:dyDescent="0.25">
      <c r="B88" s="75"/>
      <c r="C88" s="81"/>
      <c r="D88" s="75" t="s">
        <v>575</v>
      </c>
      <c r="E88" s="81" t="s">
        <v>576</v>
      </c>
      <c r="F88" s="96" t="s">
        <v>6</v>
      </c>
      <c r="G88" s="96" t="s">
        <v>6</v>
      </c>
      <c r="H88" s="96" t="s">
        <v>6</v>
      </c>
      <c r="I88" s="96" t="s">
        <v>6</v>
      </c>
      <c r="J88" s="96" t="s">
        <v>6</v>
      </c>
      <c r="K88" s="84">
        <v>20.626999999999999</v>
      </c>
      <c r="L88" s="84">
        <v>30.815000000000001</v>
      </c>
      <c r="M88" s="84">
        <v>52.203000000000003</v>
      </c>
      <c r="N88" s="84">
        <v>10.749000000000001</v>
      </c>
      <c r="O88" s="84">
        <v>9.1630000000000003</v>
      </c>
      <c r="P88" s="84">
        <v>1.6839999999999999</v>
      </c>
      <c r="Q88" s="84">
        <v>1.4630000000000001</v>
      </c>
      <c r="R88" s="84">
        <v>34.835999999999999</v>
      </c>
      <c r="S88" s="84">
        <v>62.1</v>
      </c>
      <c r="T88" s="84">
        <v>26.695</v>
      </c>
      <c r="U88" s="84">
        <v>12.298999999999999</v>
      </c>
      <c r="V88" s="84">
        <v>35.74</v>
      </c>
      <c r="W88" s="84">
        <v>4.9729999999999999</v>
      </c>
      <c r="X88" s="84">
        <v>4.6130000000000004</v>
      </c>
      <c r="Y88" s="84">
        <v>25.942</v>
      </c>
      <c r="Z88" s="84">
        <v>96.385000000000005</v>
      </c>
      <c r="AA88" s="84">
        <v>182.745</v>
      </c>
      <c r="AB88" s="115">
        <v>21.631</v>
      </c>
      <c r="AC88" s="115">
        <v>1.752</v>
      </c>
      <c r="AD88" s="84">
        <v>3.5510000000000002</v>
      </c>
      <c r="AE88" s="84">
        <v>5.7030000000000003</v>
      </c>
      <c r="AF88" s="84">
        <v>27.515999999999998</v>
      </c>
      <c r="AG88" s="115">
        <v>85.046000000000006</v>
      </c>
      <c r="AH88" s="116" t="s">
        <v>405</v>
      </c>
      <c r="AI88" s="116" t="s">
        <v>405</v>
      </c>
      <c r="AJ88" s="358">
        <v>5.8870000000000005</v>
      </c>
      <c r="AK88" s="116">
        <v>1.843</v>
      </c>
      <c r="AL88" s="116">
        <v>161.05899999999997</v>
      </c>
      <c r="AM88" s="115">
        <v>33.908999999999999</v>
      </c>
      <c r="AN88" s="115">
        <v>58.22</v>
      </c>
      <c r="AO88" s="115">
        <v>175.59899999999999</v>
      </c>
      <c r="AP88" s="115">
        <v>39.061</v>
      </c>
    </row>
    <row r="89" spans="2:42" s="70" customFormat="1" ht="15.6" customHeight="1" x14ac:dyDescent="0.25">
      <c r="B89" s="75"/>
      <c r="C89" s="81"/>
      <c r="D89" s="75" t="s">
        <v>577</v>
      </c>
      <c r="E89" s="81" t="s">
        <v>578</v>
      </c>
      <c r="F89" s="96" t="s">
        <v>6</v>
      </c>
      <c r="G89" s="96" t="s">
        <v>6</v>
      </c>
      <c r="H89" s="96" t="s">
        <v>6</v>
      </c>
      <c r="I89" s="96" t="s">
        <v>6</v>
      </c>
      <c r="J89" s="96" t="s">
        <v>6</v>
      </c>
      <c r="K89" s="81">
        <v>0</v>
      </c>
      <c r="L89" s="84">
        <v>73.453000000000003</v>
      </c>
      <c r="M89" s="84">
        <v>21.879000000000001</v>
      </c>
      <c r="N89" s="84">
        <v>49.076999999999998</v>
      </c>
      <c r="O89" s="84">
        <v>49.487000000000002</v>
      </c>
      <c r="P89" s="84">
        <v>14.836</v>
      </c>
      <c r="Q89" s="84">
        <v>84.724999999999994</v>
      </c>
      <c r="R89" s="84">
        <v>119.15300000000001</v>
      </c>
      <c r="S89" s="84">
        <v>71.27</v>
      </c>
      <c r="T89" s="84">
        <v>92.156999999999996</v>
      </c>
      <c r="U89" s="84">
        <v>56.052</v>
      </c>
      <c r="V89" s="84">
        <v>19.292999999999999</v>
      </c>
      <c r="W89" s="84">
        <v>10.571</v>
      </c>
      <c r="X89" s="84">
        <v>10.616</v>
      </c>
      <c r="Y89" s="84">
        <v>74.433000000000007</v>
      </c>
      <c r="Z89" s="84">
        <v>70.875</v>
      </c>
      <c r="AA89" s="84">
        <v>169.67</v>
      </c>
      <c r="AB89" s="115">
        <v>83.710999999999999</v>
      </c>
      <c r="AC89" s="115">
        <v>6.1289999999999996</v>
      </c>
      <c r="AD89" s="84">
        <v>0.60199999999999998</v>
      </c>
      <c r="AE89" s="84">
        <v>2.3170000000000002</v>
      </c>
      <c r="AF89" s="84">
        <v>0.84899999999999998</v>
      </c>
      <c r="AG89" s="115">
        <v>4.92</v>
      </c>
      <c r="AH89" s="115">
        <v>21.628</v>
      </c>
      <c r="AI89" s="125">
        <v>6.5619999999999994</v>
      </c>
      <c r="AJ89" s="376">
        <v>63.576999999999998</v>
      </c>
      <c r="AK89" s="125">
        <v>175.52699999999999</v>
      </c>
      <c r="AL89" s="116">
        <v>203.697</v>
      </c>
      <c r="AM89" s="115">
        <v>63.08400000000001</v>
      </c>
      <c r="AN89" s="115">
        <v>56.04</v>
      </c>
      <c r="AO89" s="115">
        <v>16.12</v>
      </c>
      <c r="AP89" s="115">
        <v>194.82599999999999</v>
      </c>
    </row>
    <row r="90" spans="2:42" s="70" customFormat="1" ht="15.6" customHeight="1" x14ac:dyDescent="0.25">
      <c r="B90" s="75"/>
      <c r="C90" s="81"/>
      <c r="D90" s="75" t="s">
        <v>579</v>
      </c>
      <c r="E90" s="81" t="s">
        <v>580</v>
      </c>
      <c r="F90" s="96" t="s">
        <v>6</v>
      </c>
      <c r="G90" s="96" t="s">
        <v>6</v>
      </c>
      <c r="H90" s="96" t="s">
        <v>6</v>
      </c>
      <c r="I90" s="96" t="s">
        <v>6</v>
      </c>
      <c r="J90" s="96" t="s">
        <v>6</v>
      </c>
      <c r="K90" s="84">
        <v>5.6369999999999996</v>
      </c>
      <c r="L90" s="84">
        <v>9.1080000000000005</v>
      </c>
      <c r="M90" s="84">
        <v>8.9009999999999998</v>
      </c>
      <c r="N90" s="84">
        <v>74.765000000000001</v>
      </c>
      <c r="O90" s="84">
        <v>27.331</v>
      </c>
      <c r="P90" s="84">
        <v>43.822000000000003</v>
      </c>
      <c r="Q90" s="84">
        <v>15.395</v>
      </c>
      <c r="R90" s="84">
        <v>90.400999999999996</v>
      </c>
      <c r="S90" s="84">
        <v>134.23699999999999</v>
      </c>
      <c r="T90" s="84">
        <v>86.584999999999994</v>
      </c>
      <c r="U90" s="84">
        <v>135.25299999999999</v>
      </c>
      <c r="V90" s="84">
        <v>53.874000000000002</v>
      </c>
      <c r="W90" s="84">
        <v>11.914999999999999</v>
      </c>
      <c r="X90" s="84">
        <v>42.667999999999999</v>
      </c>
      <c r="Y90" s="84">
        <v>117.9</v>
      </c>
      <c r="Z90" s="84">
        <v>170.8</v>
      </c>
      <c r="AA90" s="84">
        <v>162.40199999999999</v>
      </c>
      <c r="AB90" s="115">
        <v>401.928</v>
      </c>
      <c r="AC90" s="115">
        <v>241.404</v>
      </c>
      <c r="AD90" s="84">
        <v>93.409000000000006</v>
      </c>
      <c r="AE90" s="84">
        <v>78.662000000000006</v>
      </c>
      <c r="AF90" s="84">
        <v>426.65300000000002</v>
      </c>
      <c r="AG90" s="115">
        <v>15.896000000000001</v>
      </c>
      <c r="AH90" s="115">
        <v>35.406999999999996</v>
      </c>
      <c r="AI90" s="125">
        <v>69.209000000000003</v>
      </c>
      <c r="AJ90" s="376">
        <v>68.078000000000003</v>
      </c>
      <c r="AK90" s="125">
        <v>151.93100000000001</v>
      </c>
      <c r="AL90" s="116">
        <v>152.209</v>
      </c>
      <c r="AM90" s="115">
        <v>71.748999999999995</v>
      </c>
      <c r="AN90" s="115">
        <v>111.23399999999999</v>
      </c>
      <c r="AO90" s="115">
        <v>495.483</v>
      </c>
      <c r="AP90" s="115">
        <v>508.07900000000001</v>
      </c>
    </row>
    <row r="91" spans="2:42" s="80" customFormat="1" ht="15.6" customHeight="1" x14ac:dyDescent="0.25">
      <c r="B91" s="2" t="s">
        <v>581</v>
      </c>
      <c r="C91" s="78" t="s">
        <v>582</v>
      </c>
      <c r="D91" s="78"/>
      <c r="E91" s="78"/>
      <c r="F91" s="99" t="s">
        <v>6</v>
      </c>
      <c r="G91" s="99" t="s">
        <v>6</v>
      </c>
      <c r="H91" s="99" t="s">
        <v>6</v>
      </c>
      <c r="I91" s="99" t="s">
        <v>6</v>
      </c>
      <c r="J91" s="99" t="s">
        <v>6</v>
      </c>
      <c r="K91" s="79">
        <v>116.30800000000001</v>
      </c>
      <c r="L91" s="79">
        <v>13.284000000000001</v>
      </c>
      <c r="M91" s="79">
        <v>0.55900000000000005</v>
      </c>
      <c r="N91" s="79">
        <v>1.099</v>
      </c>
      <c r="O91" s="79">
        <v>0.98399999999999999</v>
      </c>
      <c r="P91" s="79">
        <v>4.7210000000000001</v>
      </c>
      <c r="Q91" s="79">
        <v>1.6439999999999999</v>
      </c>
      <c r="R91" s="79">
        <v>38.744</v>
      </c>
      <c r="S91" s="79">
        <v>26.646999999999998</v>
      </c>
      <c r="T91" s="79">
        <v>68.885000000000005</v>
      </c>
      <c r="U91" s="79">
        <v>34.921999999999997</v>
      </c>
      <c r="V91" s="79">
        <v>201.339</v>
      </c>
      <c r="W91" s="79">
        <v>22.643999999999998</v>
      </c>
      <c r="X91" s="79">
        <v>294.57499999999999</v>
      </c>
      <c r="Y91" s="79">
        <v>70.524000000000001</v>
      </c>
      <c r="Z91" s="79">
        <v>64.366</v>
      </c>
      <c r="AA91" s="79">
        <v>30.657</v>
      </c>
      <c r="AB91" s="114">
        <v>25.079000000000001</v>
      </c>
      <c r="AC91" s="114">
        <v>50.832999999999998</v>
      </c>
      <c r="AD91" s="79">
        <v>55.734000000000002</v>
      </c>
      <c r="AE91" s="79">
        <v>28.126999999999999</v>
      </c>
      <c r="AF91" s="79">
        <v>31.734000000000002</v>
      </c>
      <c r="AG91" s="114">
        <v>24.204000000000001</v>
      </c>
      <c r="AH91" s="114">
        <v>17.407999999999998</v>
      </c>
      <c r="AI91" s="126">
        <v>33.602000000000004</v>
      </c>
      <c r="AJ91" s="380">
        <v>23.254000000000001</v>
      </c>
      <c r="AK91" s="126">
        <v>9.6389999999999993</v>
      </c>
      <c r="AL91" s="126">
        <v>24.456</v>
      </c>
      <c r="AM91" s="114">
        <v>17.427000000000003</v>
      </c>
      <c r="AN91" s="114">
        <v>197.767</v>
      </c>
      <c r="AO91" s="114">
        <v>147.095</v>
      </c>
      <c r="AP91" s="114">
        <v>95.850999999999999</v>
      </c>
    </row>
    <row r="92" spans="2:42" s="70" customFormat="1" ht="15.6" customHeight="1" x14ac:dyDescent="0.25">
      <c r="B92" s="75"/>
      <c r="C92" s="81"/>
      <c r="D92" s="75" t="s">
        <v>583</v>
      </c>
      <c r="E92" s="82" t="s">
        <v>584</v>
      </c>
      <c r="F92" s="96" t="s">
        <v>6</v>
      </c>
      <c r="G92" s="96" t="s">
        <v>6</v>
      </c>
      <c r="H92" s="96" t="s">
        <v>6</v>
      </c>
      <c r="I92" s="96" t="s">
        <v>6</v>
      </c>
      <c r="J92" s="96" t="s">
        <v>6</v>
      </c>
      <c r="K92" s="84">
        <v>116.30800000000001</v>
      </c>
      <c r="L92" s="84">
        <v>13.284000000000001</v>
      </c>
      <c r="M92" s="84">
        <v>0.55900000000000005</v>
      </c>
      <c r="N92" s="84">
        <v>1.099</v>
      </c>
      <c r="O92" s="84">
        <v>0.98399999999999999</v>
      </c>
      <c r="P92" s="84">
        <v>4.7210000000000001</v>
      </c>
      <c r="Q92" s="84">
        <v>1.6439999999999999</v>
      </c>
      <c r="R92" s="84">
        <v>38.744</v>
      </c>
      <c r="S92" s="84">
        <v>26.646999999999998</v>
      </c>
      <c r="T92" s="84">
        <v>68.885000000000005</v>
      </c>
      <c r="U92" s="84">
        <v>34.921999999999997</v>
      </c>
      <c r="V92" s="84">
        <v>201.339</v>
      </c>
      <c r="W92" s="84">
        <v>22.643999999999998</v>
      </c>
      <c r="X92" s="84">
        <v>294.57499999999999</v>
      </c>
      <c r="Y92" s="84">
        <v>70.524000000000001</v>
      </c>
      <c r="Z92" s="84">
        <v>64.366</v>
      </c>
      <c r="AA92" s="84">
        <v>30.657</v>
      </c>
      <c r="AB92" s="115">
        <v>25.079000000000001</v>
      </c>
      <c r="AC92" s="115">
        <v>50.832999999999998</v>
      </c>
      <c r="AD92" s="84">
        <v>55.734000000000002</v>
      </c>
      <c r="AE92" s="84">
        <v>28.126999999999999</v>
      </c>
      <c r="AF92" s="84">
        <v>31.734000000000002</v>
      </c>
      <c r="AG92" s="115">
        <v>24.204000000000001</v>
      </c>
      <c r="AH92" s="115">
        <v>17.407999999999998</v>
      </c>
      <c r="AI92" s="125">
        <v>33.602000000000004</v>
      </c>
      <c r="AJ92" s="376">
        <v>23.254000000000001</v>
      </c>
      <c r="AK92" s="125">
        <v>9.6389999999999993</v>
      </c>
      <c r="AL92" s="125">
        <v>24.456</v>
      </c>
      <c r="AM92" s="115">
        <v>17.427000000000003</v>
      </c>
      <c r="AN92" s="115">
        <v>197.767</v>
      </c>
      <c r="AO92" s="115">
        <v>147.095</v>
      </c>
      <c r="AP92" s="115">
        <v>95.850999999999999</v>
      </c>
    </row>
    <row r="93" spans="2:42" s="80" customFormat="1" ht="15.6" customHeight="1" x14ac:dyDescent="0.25">
      <c r="B93" s="2" t="s">
        <v>585</v>
      </c>
      <c r="C93" s="78" t="s">
        <v>586</v>
      </c>
      <c r="D93" s="2"/>
      <c r="E93" s="78"/>
      <c r="F93" s="95" t="s">
        <v>6</v>
      </c>
      <c r="G93" s="95" t="s">
        <v>6</v>
      </c>
      <c r="H93" s="95" t="s">
        <v>6</v>
      </c>
      <c r="I93" s="95" t="s">
        <v>6</v>
      </c>
      <c r="J93" s="95" t="s">
        <v>6</v>
      </c>
      <c r="K93" s="79">
        <v>799.39400000000001</v>
      </c>
      <c r="L93" s="79">
        <v>515.46500000000003</v>
      </c>
      <c r="M93" s="79">
        <v>358.05</v>
      </c>
      <c r="N93" s="79">
        <v>592.07399999999996</v>
      </c>
      <c r="O93" s="79">
        <v>1069.1969999999999</v>
      </c>
      <c r="P93" s="79">
        <v>3229.8679999999999</v>
      </c>
      <c r="Q93" s="79">
        <v>10421.051999999998</v>
      </c>
      <c r="R93" s="79">
        <v>9880.3050000000003</v>
      </c>
      <c r="S93" s="79">
        <v>13180.409000000001</v>
      </c>
      <c r="T93" s="79">
        <v>10284.306</v>
      </c>
      <c r="U93" s="79">
        <v>19748.292999999998</v>
      </c>
      <c r="V93" s="79">
        <v>24656.552999999996</v>
      </c>
      <c r="W93" s="79">
        <v>21213.268999999997</v>
      </c>
      <c r="X93" s="79">
        <v>17695.941999999999</v>
      </c>
      <c r="Y93" s="79">
        <v>7021.8709999999992</v>
      </c>
      <c r="Z93" s="79">
        <v>2998.1179999999999</v>
      </c>
      <c r="AA93" s="79">
        <v>1512.3969999999999</v>
      </c>
      <c r="AB93" s="114">
        <v>1103.299</v>
      </c>
      <c r="AC93" s="114">
        <v>824.654</v>
      </c>
      <c r="AD93" s="79">
        <v>1134.3659999999998</v>
      </c>
      <c r="AE93" s="79">
        <v>146.28899999999999</v>
      </c>
      <c r="AF93" s="79">
        <v>76.724000000000018</v>
      </c>
      <c r="AG93" s="114">
        <v>116.77</v>
      </c>
      <c r="AH93" s="114">
        <v>105.53200000000001</v>
      </c>
      <c r="AI93" s="126">
        <v>159.77099999999999</v>
      </c>
      <c r="AJ93" s="380">
        <v>112.145</v>
      </c>
      <c r="AK93" s="126">
        <v>288.52800000000002</v>
      </c>
      <c r="AL93" s="126">
        <v>309.61699999999996</v>
      </c>
      <c r="AM93" s="114">
        <v>437.32299999999992</v>
      </c>
      <c r="AN93" s="114">
        <v>525.255</v>
      </c>
      <c r="AO93" s="114">
        <v>759.69299999999987</v>
      </c>
      <c r="AP93" s="114">
        <v>1140.4890000000003</v>
      </c>
    </row>
    <row r="94" spans="2:42" s="70" customFormat="1" ht="15.6" customHeight="1" x14ac:dyDescent="0.25">
      <c r="B94" s="75"/>
      <c r="C94" s="81"/>
      <c r="D94" s="75" t="s">
        <v>587</v>
      </c>
      <c r="E94" s="81" t="s">
        <v>588</v>
      </c>
      <c r="F94" s="96" t="s">
        <v>6</v>
      </c>
      <c r="G94" s="96" t="s">
        <v>6</v>
      </c>
      <c r="H94" s="96" t="s">
        <v>6</v>
      </c>
      <c r="I94" s="96" t="s">
        <v>6</v>
      </c>
      <c r="J94" s="96" t="s">
        <v>6</v>
      </c>
      <c r="K94" s="81">
        <v>0</v>
      </c>
      <c r="L94" s="81">
        <v>0</v>
      </c>
      <c r="M94" s="81">
        <v>0</v>
      </c>
      <c r="N94" s="83" t="s">
        <v>405</v>
      </c>
      <c r="O94" s="84">
        <v>981.86400000000003</v>
      </c>
      <c r="P94" s="84">
        <v>3105.489</v>
      </c>
      <c r="Q94" s="84">
        <v>10286.046</v>
      </c>
      <c r="R94" s="84">
        <v>9671.3230000000003</v>
      </c>
      <c r="S94" s="84">
        <v>12882.156000000001</v>
      </c>
      <c r="T94" s="84">
        <v>10146.329</v>
      </c>
      <c r="U94" s="84">
        <v>19511.451000000001</v>
      </c>
      <c r="V94" s="84">
        <v>24479.350999999999</v>
      </c>
      <c r="W94" s="84">
        <v>21116.564999999999</v>
      </c>
      <c r="X94" s="84">
        <v>17591.285</v>
      </c>
      <c r="Y94" s="84">
        <v>6860.9719999999998</v>
      </c>
      <c r="Z94" s="84">
        <v>2893.587</v>
      </c>
      <c r="AA94" s="84">
        <v>1313.662</v>
      </c>
      <c r="AB94" s="115">
        <v>1066.973</v>
      </c>
      <c r="AC94" s="115">
        <v>668.09100000000001</v>
      </c>
      <c r="AD94" s="84">
        <v>1101.6079999999999</v>
      </c>
      <c r="AE94" s="84">
        <v>44.149000000000001</v>
      </c>
      <c r="AF94" s="84">
        <v>46.411999999999999</v>
      </c>
      <c r="AG94" s="115">
        <v>21.187000000000001</v>
      </c>
      <c r="AH94" s="115">
        <v>54.497</v>
      </c>
      <c r="AI94" s="125">
        <v>15.236000000000001</v>
      </c>
      <c r="AJ94" s="378" t="s">
        <v>405</v>
      </c>
      <c r="AK94" s="124">
        <v>34.518000000000001</v>
      </c>
      <c r="AL94" s="124">
        <v>57.635999999999996</v>
      </c>
      <c r="AM94" s="115">
        <v>92.388999999999996</v>
      </c>
      <c r="AN94" s="115">
        <v>121.491</v>
      </c>
      <c r="AO94" s="115">
        <v>185.51599999999999</v>
      </c>
      <c r="AP94" s="115">
        <v>153.63999999999999</v>
      </c>
    </row>
    <row r="95" spans="2:42" s="70" customFormat="1" ht="15.6" customHeight="1" x14ac:dyDescent="0.25">
      <c r="B95" s="75"/>
      <c r="C95" s="81"/>
      <c r="D95" s="75" t="s">
        <v>589</v>
      </c>
      <c r="E95" s="81" t="s">
        <v>590</v>
      </c>
      <c r="F95" s="96" t="s">
        <v>6</v>
      </c>
      <c r="G95" s="96" t="s">
        <v>6</v>
      </c>
      <c r="H95" s="96" t="s">
        <v>6</v>
      </c>
      <c r="I95" s="96" t="s">
        <v>6</v>
      </c>
      <c r="J95" s="96" t="s">
        <v>6</v>
      </c>
      <c r="K95" s="84">
        <v>580.89499999999998</v>
      </c>
      <c r="L95" s="84">
        <v>266.06</v>
      </c>
      <c r="M95" s="84">
        <v>220.90600000000001</v>
      </c>
      <c r="N95" s="84">
        <v>454.61900000000003</v>
      </c>
      <c r="O95" s="84">
        <v>42.85</v>
      </c>
      <c r="P95" s="84">
        <v>39.978000000000002</v>
      </c>
      <c r="Q95" s="84">
        <v>63.085999999999999</v>
      </c>
      <c r="R95" s="84">
        <v>116.44</v>
      </c>
      <c r="S95" s="84">
        <v>205.57400000000001</v>
      </c>
      <c r="T95" s="84">
        <v>72.635999999999996</v>
      </c>
      <c r="U95" s="84">
        <v>204.142</v>
      </c>
      <c r="V95" s="84">
        <v>96.787000000000006</v>
      </c>
      <c r="W95" s="84">
        <v>71.796000000000006</v>
      </c>
      <c r="X95" s="84">
        <v>90.075000000000003</v>
      </c>
      <c r="Y95" s="84">
        <v>88.161000000000001</v>
      </c>
      <c r="Z95" s="84">
        <v>34.920999999999999</v>
      </c>
      <c r="AA95" s="84">
        <v>150.59899999999999</v>
      </c>
      <c r="AB95" s="115">
        <v>26.056000000000001</v>
      </c>
      <c r="AC95" s="116">
        <v>57.482999999999997</v>
      </c>
      <c r="AD95" s="84">
        <v>7.5419999999999998</v>
      </c>
      <c r="AE95" s="84">
        <v>39.722999999999999</v>
      </c>
      <c r="AF95" s="84">
        <v>12.938000000000001</v>
      </c>
      <c r="AG95" s="115">
        <v>66.370999999999995</v>
      </c>
      <c r="AH95" s="115">
        <v>6.9619999999999997</v>
      </c>
      <c r="AI95" s="125">
        <v>22.269000000000002</v>
      </c>
      <c r="AJ95" s="376">
        <v>76.296999999999997</v>
      </c>
      <c r="AK95" s="125">
        <v>169.173</v>
      </c>
      <c r="AL95" s="125">
        <v>193.23</v>
      </c>
      <c r="AM95" s="115">
        <v>66.123000000000005</v>
      </c>
      <c r="AN95" s="115">
        <v>155.68700000000001</v>
      </c>
      <c r="AO95" s="115">
        <v>134.614</v>
      </c>
      <c r="AP95" s="115">
        <v>162.60900000000001</v>
      </c>
    </row>
    <row r="96" spans="2:42" s="70" customFormat="1" ht="15.6" customHeight="1" x14ac:dyDescent="0.25">
      <c r="B96" s="75"/>
      <c r="C96" s="81"/>
      <c r="D96" s="75" t="s">
        <v>591</v>
      </c>
      <c r="E96" s="81" t="s">
        <v>592</v>
      </c>
      <c r="F96" s="96" t="s">
        <v>6</v>
      </c>
      <c r="G96" s="96" t="s">
        <v>6</v>
      </c>
      <c r="H96" s="96" t="s">
        <v>6</v>
      </c>
      <c r="I96" s="96" t="s">
        <v>6</v>
      </c>
      <c r="J96" s="96" t="s">
        <v>6</v>
      </c>
      <c r="K96" s="84">
        <v>13.423999999999999</v>
      </c>
      <c r="L96" s="84">
        <v>16.111999999999998</v>
      </c>
      <c r="M96" s="84">
        <v>6.4870000000000001</v>
      </c>
      <c r="N96" s="84">
        <v>21.312999999999999</v>
      </c>
      <c r="O96" s="84">
        <v>3.173</v>
      </c>
      <c r="P96" s="84">
        <v>9.0609999999999999</v>
      </c>
      <c r="Q96" s="84">
        <v>9.0850000000000009</v>
      </c>
      <c r="R96" s="84">
        <v>34.448</v>
      </c>
      <c r="S96" s="84">
        <v>24.741</v>
      </c>
      <c r="T96" s="84">
        <v>10.324</v>
      </c>
      <c r="U96" s="84">
        <v>9.9960000000000004</v>
      </c>
      <c r="V96" s="84">
        <v>4.2779999999999996</v>
      </c>
      <c r="W96" s="83" t="s">
        <v>405</v>
      </c>
      <c r="X96" s="84">
        <v>2.5640000000000001</v>
      </c>
      <c r="Y96" s="84">
        <v>24.289000000000001</v>
      </c>
      <c r="Z96" s="84">
        <v>0.77200000000000002</v>
      </c>
      <c r="AA96" s="83" t="s">
        <v>405</v>
      </c>
      <c r="AB96" s="117">
        <v>0</v>
      </c>
      <c r="AC96" s="116" t="s">
        <v>405</v>
      </c>
      <c r="AD96" s="83">
        <v>3.62</v>
      </c>
      <c r="AE96" s="83">
        <v>5.2329999999999997</v>
      </c>
      <c r="AF96" s="84">
        <v>12.964</v>
      </c>
      <c r="AG96" s="116" t="s">
        <v>405</v>
      </c>
      <c r="AH96" s="124">
        <v>0</v>
      </c>
      <c r="AI96" s="124">
        <v>0</v>
      </c>
      <c r="AJ96" s="378" t="s">
        <v>405</v>
      </c>
      <c r="AK96" s="124">
        <v>8.2439999999999998</v>
      </c>
      <c r="AL96" s="124">
        <v>0.94900000000000007</v>
      </c>
      <c r="AM96" s="115">
        <v>5.194</v>
      </c>
      <c r="AN96" s="115">
        <v>22.666</v>
      </c>
      <c r="AO96" s="115">
        <v>7.5410000000000004</v>
      </c>
      <c r="AP96" s="115">
        <v>14.289</v>
      </c>
    </row>
    <row r="97" spans="2:42" s="70" customFormat="1" ht="15.6" customHeight="1" x14ac:dyDescent="0.25">
      <c r="B97" s="75"/>
      <c r="C97" s="81"/>
      <c r="D97" s="75" t="s">
        <v>593</v>
      </c>
      <c r="E97" s="81" t="s">
        <v>594</v>
      </c>
      <c r="F97" s="96" t="s">
        <v>6</v>
      </c>
      <c r="G97" s="96" t="s">
        <v>6</v>
      </c>
      <c r="H97" s="96" t="s">
        <v>6</v>
      </c>
      <c r="I97" s="96" t="s">
        <v>6</v>
      </c>
      <c r="J97" s="96" t="s">
        <v>6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0</v>
      </c>
      <c r="R97" s="81">
        <v>0</v>
      </c>
      <c r="S97" s="81">
        <v>0</v>
      </c>
      <c r="T97" s="81">
        <v>0</v>
      </c>
      <c r="U97" s="81">
        <v>0</v>
      </c>
      <c r="V97" s="81">
        <v>0</v>
      </c>
      <c r="W97" s="81">
        <v>0</v>
      </c>
      <c r="X97" s="81">
        <v>0</v>
      </c>
      <c r="Y97" s="81">
        <v>0</v>
      </c>
      <c r="Z97" s="81">
        <v>0</v>
      </c>
      <c r="AA97" s="81">
        <v>0</v>
      </c>
      <c r="AB97" s="117">
        <v>0</v>
      </c>
      <c r="AC97" s="117">
        <v>0</v>
      </c>
      <c r="AD97" s="81">
        <v>0</v>
      </c>
      <c r="AE97" s="81">
        <v>0</v>
      </c>
      <c r="AF97" s="81">
        <v>0</v>
      </c>
      <c r="AG97" s="124">
        <v>0</v>
      </c>
      <c r="AH97" s="124">
        <v>0</v>
      </c>
      <c r="AI97" s="124">
        <v>0</v>
      </c>
      <c r="AJ97" s="378">
        <v>0</v>
      </c>
      <c r="AK97" s="125">
        <v>0</v>
      </c>
      <c r="AL97" s="124">
        <v>0</v>
      </c>
      <c r="AM97" s="116" t="s">
        <v>405</v>
      </c>
      <c r="AN97" s="124">
        <v>0</v>
      </c>
      <c r="AO97" s="124">
        <v>0</v>
      </c>
      <c r="AP97" s="116" t="s">
        <v>405</v>
      </c>
    </row>
    <row r="98" spans="2:42" s="70" customFormat="1" ht="15.6" customHeight="1" x14ac:dyDescent="0.25">
      <c r="B98" s="75"/>
      <c r="C98" s="81"/>
      <c r="D98" s="75" t="s">
        <v>595</v>
      </c>
      <c r="E98" s="81" t="s">
        <v>596</v>
      </c>
      <c r="F98" s="96" t="s">
        <v>6</v>
      </c>
      <c r="G98" s="96" t="s">
        <v>6</v>
      </c>
      <c r="H98" s="96" t="s">
        <v>6</v>
      </c>
      <c r="I98" s="96" t="s">
        <v>6</v>
      </c>
      <c r="J98" s="96" t="s">
        <v>6</v>
      </c>
      <c r="K98" s="84">
        <v>86.073999999999998</v>
      </c>
      <c r="L98" s="84">
        <v>122.194</v>
      </c>
      <c r="M98" s="84">
        <v>62.088000000000001</v>
      </c>
      <c r="N98" s="84">
        <v>87.158000000000001</v>
      </c>
      <c r="O98" s="83" t="s">
        <v>405</v>
      </c>
      <c r="P98" s="84">
        <v>2.2519999999999998</v>
      </c>
      <c r="Q98" s="84">
        <v>1.9910000000000001</v>
      </c>
      <c r="R98" s="84">
        <v>10.247999999999999</v>
      </c>
      <c r="S98" s="84">
        <v>8.3719999999999999</v>
      </c>
      <c r="T98" s="84">
        <v>8.9429999999999996</v>
      </c>
      <c r="U98" s="83" t="s">
        <v>405</v>
      </c>
      <c r="V98" s="83" t="s">
        <v>405</v>
      </c>
      <c r="W98" s="81">
        <v>0</v>
      </c>
      <c r="X98" s="83" t="s">
        <v>405</v>
      </c>
      <c r="Y98" s="84">
        <v>2.34</v>
      </c>
      <c r="Z98" s="84">
        <v>2.3519999999999999</v>
      </c>
      <c r="AA98" s="81">
        <v>0</v>
      </c>
      <c r="AB98" s="115">
        <v>1.016</v>
      </c>
      <c r="AC98" s="115">
        <v>24.741</v>
      </c>
      <c r="AD98" s="84">
        <v>1.3919999999999999</v>
      </c>
      <c r="AE98" s="83" t="s">
        <v>405</v>
      </c>
      <c r="AF98" s="83">
        <v>1.046</v>
      </c>
      <c r="AG98" s="115">
        <v>16.396000000000001</v>
      </c>
      <c r="AH98" s="115">
        <v>14.739000000000001</v>
      </c>
      <c r="AI98" s="124">
        <v>2.0409999999999999</v>
      </c>
      <c r="AJ98" s="378">
        <v>6.9290000000000003</v>
      </c>
      <c r="AK98" s="124">
        <v>17.420999999999999</v>
      </c>
      <c r="AL98" s="124">
        <v>32.594000000000001</v>
      </c>
      <c r="AM98" s="115">
        <v>195.33999999999997</v>
      </c>
      <c r="AN98" s="115">
        <v>106.63800000000001</v>
      </c>
      <c r="AO98" s="115">
        <v>274.113</v>
      </c>
      <c r="AP98" s="115">
        <v>513.50300000000004</v>
      </c>
    </row>
    <row r="99" spans="2:42" s="70" customFormat="1" ht="15.6" customHeight="1" x14ac:dyDescent="0.25">
      <c r="B99" s="75"/>
      <c r="C99" s="81"/>
      <c r="D99" s="75" t="s">
        <v>597</v>
      </c>
      <c r="E99" s="81" t="s">
        <v>598</v>
      </c>
      <c r="F99" s="96" t="s">
        <v>6</v>
      </c>
      <c r="G99" s="96" t="s">
        <v>6</v>
      </c>
      <c r="H99" s="96" t="s">
        <v>6</v>
      </c>
      <c r="I99" s="96" t="s">
        <v>6</v>
      </c>
      <c r="J99" s="96" t="s">
        <v>6</v>
      </c>
      <c r="K99" s="81">
        <v>0</v>
      </c>
      <c r="L99" s="81">
        <v>0</v>
      </c>
      <c r="M99" s="81">
        <v>0</v>
      </c>
      <c r="N99" s="81">
        <v>0</v>
      </c>
      <c r="O99" s="81">
        <v>0</v>
      </c>
      <c r="P99" s="81">
        <v>0</v>
      </c>
      <c r="Q99" s="81">
        <v>0</v>
      </c>
      <c r="R99" s="83" t="s">
        <v>405</v>
      </c>
      <c r="S99" s="81">
        <v>0</v>
      </c>
      <c r="T99" s="81">
        <v>0</v>
      </c>
      <c r="U99" s="81">
        <v>0</v>
      </c>
      <c r="V99" s="81">
        <v>0</v>
      </c>
      <c r="W99" s="81">
        <v>0</v>
      </c>
      <c r="X99" s="81">
        <v>0</v>
      </c>
      <c r="Y99" s="81">
        <v>0</v>
      </c>
      <c r="Z99" s="81">
        <v>0</v>
      </c>
      <c r="AA99" s="81">
        <v>0</v>
      </c>
      <c r="AB99" s="118">
        <v>0</v>
      </c>
      <c r="AC99" s="117">
        <v>0</v>
      </c>
      <c r="AD99" s="81">
        <v>0</v>
      </c>
      <c r="AE99" s="81">
        <v>0</v>
      </c>
      <c r="AF99" s="89">
        <v>0</v>
      </c>
      <c r="AG99" s="124">
        <v>0</v>
      </c>
      <c r="AH99" s="124">
        <v>0</v>
      </c>
      <c r="AI99" s="125">
        <v>0</v>
      </c>
      <c r="AJ99" s="376">
        <v>0</v>
      </c>
      <c r="AK99" s="125">
        <v>0</v>
      </c>
      <c r="AL99" s="124">
        <v>0</v>
      </c>
      <c r="AM99" s="124">
        <v>0</v>
      </c>
      <c r="AN99" s="124">
        <v>0</v>
      </c>
      <c r="AO99" s="124">
        <v>0</v>
      </c>
      <c r="AP99" s="124">
        <v>0</v>
      </c>
    </row>
    <row r="100" spans="2:42" s="70" customFormat="1" ht="15.6" customHeight="1" x14ac:dyDescent="0.25">
      <c r="B100" s="75"/>
      <c r="C100" s="81"/>
      <c r="D100" s="75" t="s">
        <v>599</v>
      </c>
      <c r="E100" s="81" t="s">
        <v>600</v>
      </c>
      <c r="F100" s="96" t="s">
        <v>6</v>
      </c>
      <c r="G100" s="96" t="s">
        <v>6</v>
      </c>
      <c r="H100" s="96" t="s">
        <v>6</v>
      </c>
      <c r="I100" s="96" t="s">
        <v>6</v>
      </c>
      <c r="J100" s="96" t="s">
        <v>6</v>
      </c>
      <c r="K100" s="83" t="s">
        <v>405</v>
      </c>
      <c r="L100" s="84">
        <v>1.5669999999999999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83" t="s">
        <v>405</v>
      </c>
      <c r="T100" s="84">
        <v>0.80100000000000005</v>
      </c>
      <c r="U100" s="84">
        <v>1.28</v>
      </c>
      <c r="V100" s="84">
        <v>0.64700000000000002</v>
      </c>
      <c r="W100" s="81">
        <v>0</v>
      </c>
      <c r="X100" s="81">
        <v>0</v>
      </c>
      <c r="Y100" s="81">
        <v>0</v>
      </c>
      <c r="Z100" s="84">
        <v>14.634</v>
      </c>
      <c r="AA100" s="81">
        <v>0</v>
      </c>
      <c r="AB100" s="117">
        <v>0</v>
      </c>
      <c r="AC100" s="116">
        <v>0.64100000000000001</v>
      </c>
      <c r="AD100" s="81">
        <v>0</v>
      </c>
      <c r="AE100" s="81">
        <v>0</v>
      </c>
      <c r="AF100" s="81">
        <v>0</v>
      </c>
      <c r="AG100" s="115">
        <v>0.55400000000000005</v>
      </c>
      <c r="AH100" s="124">
        <v>0</v>
      </c>
      <c r="AI100" s="124">
        <v>0</v>
      </c>
      <c r="AJ100" s="378">
        <v>0</v>
      </c>
      <c r="AK100" s="124">
        <v>0</v>
      </c>
      <c r="AL100" s="124" t="s">
        <v>405</v>
      </c>
      <c r="AM100" s="124">
        <v>0</v>
      </c>
      <c r="AN100" s="115">
        <v>9.3140000000000001</v>
      </c>
      <c r="AO100" s="115">
        <v>7.5979999999999999</v>
      </c>
      <c r="AP100" s="115">
        <v>57.807000000000002</v>
      </c>
    </row>
    <row r="101" spans="2:42" s="70" customFormat="1" ht="15.6" customHeight="1" x14ac:dyDescent="0.25">
      <c r="B101" s="75"/>
      <c r="C101" s="81"/>
      <c r="D101" s="75" t="s">
        <v>601</v>
      </c>
      <c r="E101" s="81" t="s">
        <v>602</v>
      </c>
      <c r="F101" s="96" t="s">
        <v>6</v>
      </c>
      <c r="G101" s="96" t="s">
        <v>6</v>
      </c>
      <c r="H101" s="96" t="s">
        <v>6</v>
      </c>
      <c r="I101" s="96" t="s">
        <v>6</v>
      </c>
      <c r="J101" s="96" t="s">
        <v>6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81">
        <v>0</v>
      </c>
      <c r="T101" s="81">
        <v>0</v>
      </c>
      <c r="U101" s="81">
        <v>0</v>
      </c>
      <c r="V101" s="81">
        <v>0</v>
      </c>
      <c r="W101" s="81">
        <v>0</v>
      </c>
      <c r="X101" s="81">
        <v>0</v>
      </c>
      <c r="Y101" s="81">
        <v>0</v>
      </c>
      <c r="Z101" s="81">
        <v>0</v>
      </c>
      <c r="AA101" s="81">
        <v>0</v>
      </c>
      <c r="AB101" s="117">
        <v>0</v>
      </c>
      <c r="AC101" s="117">
        <v>0</v>
      </c>
      <c r="AD101" s="81">
        <v>0</v>
      </c>
      <c r="AE101" s="81">
        <v>0</v>
      </c>
      <c r="AF101" s="81">
        <v>0</v>
      </c>
      <c r="AG101" s="124">
        <v>0</v>
      </c>
      <c r="AH101" s="124">
        <v>0</v>
      </c>
      <c r="AI101" s="124">
        <v>0</v>
      </c>
      <c r="AJ101" s="378" t="s">
        <v>405</v>
      </c>
      <c r="AK101" s="124">
        <v>0</v>
      </c>
      <c r="AL101" s="124">
        <v>0</v>
      </c>
      <c r="AM101" s="124">
        <v>0</v>
      </c>
      <c r="AN101" s="116" t="s">
        <v>405</v>
      </c>
      <c r="AO101" s="124">
        <v>0</v>
      </c>
      <c r="AP101" s="116" t="s">
        <v>405</v>
      </c>
    </row>
    <row r="102" spans="2:42" s="70" customFormat="1" ht="15.6" customHeight="1" x14ac:dyDescent="0.25">
      <c r="B102" s="75"/>
      <c r="C102" s="81"/>
      <c r="D102" s="75" t="s">
        <v>603</v>
      </c>
      <c r="E102" s="81" t="s">
        <v>604</v>
      </c>
      <c r="F102" s="96" t="s">
        <v>6</v>
      </c>
      <c r="G102" s="96" t="s">
        <v>6</v>
      </c>
      <c r="H102" s="96" t="s">
        <v>6</v>
      </c>
      <c r="I102" s="96" t="s">
        <v>6</v>
      </c>
      <c r="J102" s="96" t="s">
        <v>6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81">
        <v>0</v>
      </c>
      <c r="T102" s="81">
        <v>0</v>
      </c>
      <c r="U102" s="81">
        <v>0</v>
      </c>
      <c r="V102" s="84">
        <v>30.582000000000001</v>
      </c>
      <c r="W102" s="81">
        <v>0</v>
      </c>
      <c r="X102" s="81">
        <v>0</v>
      </c>
      <c r="Y102" s="81">
        <v>0</v>
      </c>
      <c r="Z102" s="81">
        <v>0</v>
      </c>
      <c r="AA102" s="81">
        <v>0</v>
      </c>
      <c r="AB102" s="117">
        <v>0</v>
      </c>
      <c r="AC102" s="117">
        <v>0</v>
      </c>
      <c r="AD102" s="81">
        <v>0</v>
      </c>
      <c r="AE102" s="81">
        <v>0</v>
      </c>
      <c r="AF102" s="81">
        <v>0</v>
      </c>
      <c r="AG102" s="124">
        <v>0</v>
      </c>
      <c r="AH102" s="124">
        <v>0</v>
      </c>
      <c r="AI102" s="125">
        <v>0</v>
      </c>
      <c r="AJ102" s="376">
        <v>0.86599999999999999</v>
      </c>
      <c r="AK102" s="125">
        <v>0</v>
      </c>
      <c r="AL102" s="124">
        <v>0</v>
      </c>
      <c r="AM102" s="124">
        <v>0</v>
      </c>
      <c r="AN102" s="109">
        <v>0</v>
      </c>
      <c r="AO102" s="115">
        <v>0.97199999999999998</v>
      </c>
      <c r="AP102" s="124">
        <v>0</v>
      </c>
    </row>
    <row r="103" spans="2:42" s="70" customFormat="1" ht="15.6" customHeight="1" x14ac:dyDescent="0.25">
      <c r="B103" s="75"/>
      <c r="C103" s="81"/>
      <c r="D103" s="75" t="s">
        <v>605</v>
      </c>
      <c r="E103" s="81" t="s">
        <v>606</v>
      </c>
      <c r="F103" s="96" t="s">
        <v>6</v>
      </c>
      <c r="G103" s="96" t="s">
        <v>6</v>
      </c>
      <c r="H103" s="96" t="s">
        <v>6</v>
      </c>
      <c r="I103" s="96" t="s">
        <v>6</v>
      </c>
      <c r="J103" s="96" t="s">
        <v>6</v>
      </c>
      <c r="K103" s="84">
        <v>27.876000000000001</v>
      </c>
      <c r="L103" s="84">
        <v>7.6210000000000004</v>
      </c>
      <c r="M103" s="84">
        <v>16.326000000000001</v>
      </c>
      <c r="N103" s="84">
        <v>5.55</v>
      </c>
      <c r="O103" s="84">
        <v>11.683999999999999</v>
      </c>
      <c r="P103" s="84">
        <v>14.553000000000001</v>
      </c>
      <c r="Q103" s="84">
        <v>37.759</v>
      </c>
      <c r="R103" s="84">
        <v>35.783999999999999</v>
      </c>
      <c r="S103" s="84">
        <v>33.582000000000001</v>
      </c>
      <c r="T103" s="84">
        <v>20.314</v>
      </c>
      <c r="U103" s="84">
        <v>14.739000000000001</v>
      </c>
      <c r="V103" s="84">
        <v>9.1869999999999994</v>
      </c>
      <c r="W103" s="84">
        <v>8.093</v>
      </c>
      <c r="X103" s="84">
        <v>10.48</v>
      </c>
      <c r="Y103" s="84">
        <v>31.074999999999999</v>
      </c>
      <c r="Z103" s="84">
        <v>5.7460000000000004</v>
      </c>
      <c r="AA103" s="84">
        <v>15.096</v>
      </c>
      <c r="AB103" s="116" t="s">
        <v>405</v>
      </c>
      <c r="AC103" s="115">
        <v>19.588000000000001</v>
      </c>
      <c r="AD103" s="84">
        <v>5.5590000000000002</v>
      </c>
      <c r="AE103" s="84">
        <v>1.226</v>
      </c>
      <c r="AF103" s="83" t="s">
        <v>405</v>
      </c>
      <c r="AG103" s="115">
        <v>8.7620000000000005</v>
      </c>
      <c r="AH103" s="115">
        <v>8.5050000000000008</v>
      </c>
      <c r="AI103" s="124">
        <v>24.780999999999999</v>
      </c>
      <c r="AJ103" s="378">
        <v>15.468</v>
      </c>
      <c r="AK103" s="124">
        <v>14.437999999999999</v>
      </c>
      <c r="AL103" s="124">
        <v>18.294999999999998</v>
      </c>
      <c r="AM103" s="115">
        <v>35.885999999999989</v>
      </c>
      <c r="AN103" s="115">
        <v>69.849999999999994</v>
      </c>
      <c r="AO103" s="115">
        <v>93.558999999999997</v>
      </c>
      <c r="AP103" s="115">
        <v>24.581</v>
      </c>
    </row>
    <row r="104" spans="2:42" s="70" customFormat="1" ht="15.6" customHeight="1" x14ac:dyDescent="0.25">
      <c r="B104" s="75"/>
      <c r="C104" s="81"/>
      <c r="D104" s="75" t="s">
        <v>607</v>
      </c>
      <c r="E104" s="81" t="s">
        <v>608</v>
      </c>
      <c r="F104" s="96" t="s">
        <v>6</v>
      </c>
      <c r="G104" s="96" t="s">
        <v>6</v>
      </c>
      <c r="H104" s="96" t="s">
        <v>6</v>
      </c>
      <c r="I104" s="96" t="s">
        <v>6</v>
      </c>
      <c r="J104" s="96" t="s">
        <v>6</v>
      </c>
      <c r="K104" s="84">
        <v>90.81</v>
      </c>
      <c r="L104" s="84">
        <v>101.911</v>
      </c>
      <c r="M104" s="84">
        <v>52.243000000000002</v>
      </c>
      <c r="N104" s="84">
        <v>23.355</v>
      </c>
      <c r="O104" s="84">
        <v>29.376000000000001</v>
      </c>
      <c r="P104" s="84">
        <v>58.534999999999997</v>
      </c>
      <c r="Q104" s="84">
        <v>23.085000000000001</v>
      </c>
      <c r="R104" s="84">
        <v>11.901999999999999</v>
      </c>
      <c r="S104" s="84">
        <v>25.824000000000002</v>
      </c>
      <c r="T104" s="84">
        <v>24.959</v>
      </c>
      <c r="U104" s="84">
        <v>6.6529999999999996</v>
      </c>
      <c r="V104" s="84">
        <v>35.368000000000002</v>
      </c>
      <c r="W104" s="84">
        <v>16.728000000000002</v>
      </c>
      <c r="X104" s="84">
        <v>1.2330000000000001</v>
      </c>
      <c r="Y104" s="84">
        <v>15.034000000000001</v>
      </c>
      <c r="Z104" s="84">
        <v>46.106000000000002</v>
      </c>
      <c r="AA104" s="84">
        <v>32.805</v>
      </c>
      <c r="AB104" s="115">
        <v>8.8170000000000002</v>
      </c>
      <c r="AC104" s="115">
        <v>54.043999999999997</v>
      </c>
      <c r="AD104" s="84">
        <v>14.645</v>
      </c>
      <c r="AE104" s="84">
        <v>55.664000000000001</v>
      </c>
      <c r="AF104" s="84">
        <v>2.9239999999999999</v>
      </c>
      <c r="AG104" s="115">
        <v>3.468</v>
      </c>
      <c r="AH104" s="115">
        <v>20.829000000000001</v>
      </c>
      <c r="AI104" s="125">
        <v>95.444000000000003</v>
      </c>
      <c r="AJ104" s="376">
        <v>12.188999999999997</v>
      </c>
      <c r="AK104" s="125">
        <v>44.734000000000002</v>
      </c>
      <c r="AL104" s="125">
        <v>6.5969999999999995</v>
      </c>
      <c r="AM104" s="115">
        <v>42.366999999999997</v>
      </c>
      <c r="AN104" s="115">
        <v>39.552</v>
      </c>
      <c r="AO104" s="115">
        <v>55.78</v>
      </c>
      <c r="AP104" s="115">
        <v>213.52</v>
      </c>
    </row>
    <row r="105" spans="2:42" s="80" customFormat="1" ht="15.6" customHeight="1" x14ac:dyDescent="0.25">
      <c r="B105" s="2" t="s">
        <v>609</v>
      </c>
      <c r="C105" s="78" t="s">
        <v>610</v>
      </c>
      <c r="D105" s="78"/>
      <c r="E105" s="78"/>
      <c r="F105" s="95" t="s">
        <v>6</v>
      </c>
      <c r="G105" s="95" t="s">
        <v>6</v>
      </c>
      <c r="H105" s="95" t="s">
        <v>6</v>
      </c>
      <c r="I105" s="95" t="s">
        <v>6</v>
      </c>
      <c r="J105" s="95" t="s">
        <v>6</v>
      </c>
      <c r="K105" s="79">
        <v>1427.047</v>
      </c>
      <c r="L105" s="79">
        <v>3992.1790000000001</v>
      </c>
      <c r="M105" s="79">
        <v>3553.04</v>
      </c>
      <c r="N105" s="79">
        <v>5142.5869999999995</v>
      </c>
      <c r="O105" s="79">
        <v>2041.364</v>
      </c>
      <c r="P105" s="79">
        <v>1788.8820000000001</v>
      </c>
      <c r="Q105" s="79">
        <v>2552.1439999999998</v>
      </c>
      <c r="R105" s="79">
        <v>6406.3709999999992</v>
      </c>
      <c r="S105" s="79">
        <v>2146.9349999999999</v>
      </c>
      <c r="T105" s="79">
        <v>2408.0659999999998</v>
      </c>
      <c r="U105" s="79">
        <v>1161.3899999999999</v>
      </c>
      <c r="V105" s="79">
        <v>4293.7550000000001</v>
      </c>
      <c r="W105" s="79">
        <v>905.12200000000007</v>
      </c>
      <c r="X105" s="79">
        <v>499.02700000000004</v>
      </c>
      <c r="Y105" s="79">
        <v>838.447</v>
      </c>
      <c r="Z105" s="79">
        <v>4259.2780000000002</v>
      </c>
      <c r="AA105" s="79">
        <v>2257.5410000000002</v>
      </c>
      <c r="AB105" s="114">
        <v>1456.8589999999999</v>
      </c>
      <c r="AC105" s="114">
        <v>586.58000000000004</v>
      </c>
      <c r="AD105" s="79">
        <v>607.93200000000002</v>
      </c>
      <c r="AE105" s="79">
        <v>241.11600000000001</v>
      </c>
      <c r="AF105" s="79">
        <v>415.59699999999998</v>
      </c>
      <c r="AG105" s="114">
        <v>1180.895</v>
      </c>
      <c r="AH105" s="114">
        <v>717.05399999999986</v>
      </c>
      <c r="AI105" s="103">
        <v>2917.8609999999999</v>
      </c>
      <c r="AJ105" s="354">
        <v>1886.2639999999997</v>
      </c>
      <c r="AK105" s="103">
        <v>2812.1930000000002</v>
      </c>
      <c r="AL105" s="103">
        <v>42401.962</v>
      </c>
      <c r="AM105" s="114">
        <v>16528.712999999992</v>
      </c>
      <c r="AN105" s="114">
        <v>18585.328000000001</v>
      </c>
      <c r="AO105" s="114">
        <v>20218.853999999999</v>
      </c>
      <c r="AP105" s="114">
        <v>8684.4160000000011</v>
      </c>
    </row>
    <row r="106" spans="2:42" s="70" customFormat="1" ht="15.6" customHeight="1" x14ac:dyDescent="0.25">
      <c r="B106" s="75"/>
      <c r="C106" s="81"/>
      <c r="D106" s="75" t="s">
        <v>611</v>
      </c>
      <c r="E106" s="81" t="s">
        <v>612</v>
      </c>
      <c r="F106" s="96" t="s">
        <v>6</v>
      </c>
      <c r="G106" s="96" t="s">
        <v>6</v>
      </c>
      <c r="H106" s="96" t="s">
        <v>6</v>
      </c>
      <c r="I106" s="96" t="s">
        <v>6</v>
      </c>
      <c r="J106" s="96" t="s">
        <v>6</v>
      </c>
      <c r="K106" s="84">
        <v>1164.413</v>
      </c>
      <c r="L106" s="84">
        <v>2970.6550000000002</v>
      </c>
      <c r="M106" s="84">
        <v>747.64599999999996</v>
      </c>
      <c r="N106" s="84">
        <v>2478.8209999999999</v>
      </c>
      <c r="O106" s="84">
        <v>818.76099999999997</v>
      </c>
      <c r="P106" s="84">
        <v>1022.111</v>
      </c>
      <c r="Q106" s="84">
        <v>1592.7339999999999</v>
      </c>
      <c r="R106" s="84">
        <v>5826.2349999999997</v>
      </c>
      <c r="S106" s="84">
        <v>1318.605</v>
      </c>
      <c r="T106" s="84">
        <v>662.13199999999995</v>
      </c>
      <c r="U106" s="84">
        <v>589.25</v>
      </c>
      <c r="V106" s="84">
        <v>1023.603</v>
      </c>
      <c r="W106" s="84">
        <v>342.59300000000002</v>
      </c>
      <c r="X106" s="84">
        <v>123.66200000000001</v>
      </c>
      <c r="Y106" s="84">
        <v>451.85</v>
      </c>
      <c r="Z106" s="84">
        <v>227.88300000000001</v>
      </c>
      <c r="AA106" s="84">
        <v>571.40899999999999</v>
      </c>
      <c r="AB106" s="115">
        <v>733.40700000000004</v>
      </c>
      <c r="AC106" s="115">
        <v>206.35900000000001</v>
      </c>
      <c r="AD106" s="84">
        <v>235.21700000000001</v>
      </c>
      <c r="AE106" s="84">
        <v>98.506</v>
      </c>
      <c r="AF106" s="84">
        <v>167.71700000000001</v>
      </c>
      <c r="AG106" s="115">
        <v>513.95899999999995</v>
      </c>
      <c r="AH106" s="115">
        <v>429.52399999999983</v>
      </c>
      <c r="AI106" s="115">
        <v>2654.752</v>
      </c>
      <c r="AJ106" s="357">
        <v>1301.4829999999997</v>
      </c>
      <c r="AK106" s="115">
        <v>873.44399999999996</v>
      </c>
      <c r="AL106" s="115">
        <v>2937.3750000000009</v>
      </c>
      <c r="AM106" s="115">
        <v>1916.61</v>
      </c>
      <c r="AN106" s="115">
        <v>2845.107</v>
      </c>
      <c r="AO106" s="115">
        <v>3999.9380000000001</v>
      </c>
      <c r="AP106" s="115">
        <v>4886.018</v>
      </c>
    </row>
    <row r="107" spans="2:42" s="70" customFormat="1" ht="15.6" customHeight="1" x14ac:dyDescent="0.25">
      <c r="B107" s="75"/>
      <c r="C107" s="81"/>
      <c r="D107" s="75" t="s">
        <v>613</v>
      </c>
      <c r="E107" s="82" t="s">
        <v>614</v>
      </c>
      <c r="F107" s="96" t="s">
        <v>6</v>
      </c>
      <c r="G107" s="96" t="s">
        <v>6</v>
      </c>
      <c r="H107" s="96" t="s">
        <v>6</v>
      </c>
      <c r="I107" s="96" t="s">
        <v>6</v>
      </c>
      <c r="J107" s="96" t="s">
        <v>6</v>
      </c>
      <c r="K107" s="84">
        <v>262.63400000000001</v>
      </c>
      <c r="L107" s="84">
        <v>1021.524</v>
      </c>
      <c r="M107" s="84">
        <v>2805.3939999999998</v>
      </c>
      <c r="N107" s="84">
        <v>2663.7660000000001</v>
      </c>
      <c r="O107" s="84">
        <v>1222.6030000000001</v>
      </c>
      <c r="P107" s="84">
        <v>766.77099999999996</v>
      </c>
      <c r="Q107" s="84">
        <v>959.41</v>
      </c>
      <c r="R107" s="84">
        <v>580.13599999999997</v>
      </c>
      <c r="S107" s="84">
        <v>828.33</v>
      </c>
      <c r="T107" s="84">
        <v>1745.934</v>
      </c>
      <c r="U107" s="84">
        <v>572.14</v>
      </c>
      <c r="V107" s="84">
        <v>3270.152</v>
      </c>
      <c r="W107" s="84">
        <v>562.529</v>
      </c>
      <c r="X107" s="84">
        <v>375.36500000000001</v>
      </c>
      <c r="Y107" s="84">
        <v>386.59699999999998</v>
      </c>
      <c r="Z107" s="84">
        <v>4031.395</v>
      </c>
      <c r="AA107" s="84">
        <v>1686.1320000000001</v>
      </c>
      <c r="AB107" s="115">
        <v>723.452</v>
      </c>
      <c r="AC107" s="115">
        <v>380.221</v>
      </c>
      <c r="AD107" s="84">
        <v>372.71499999999997</v>
      </c>
      <c r="AE107" s="84">
        <v>142.61000000000001</v>
      </c>
      <c r="AF107" s="84">
        <v>247.88</v>
      </c>
      <c r="AG107" s="115">
        <v>666.93600000000004</v>
      </c>
      <c r="AH107" s="115">
        <v>287.52999999999997</v>
      </c>
      <c r="AI107" s="125">
        <v>263.10899999999998</v>
      </c>
      <c r="AJ107" s="376">
        <v>584.78099999999995</v>
      </c>
      <c r="AK107" s="115">
        <v>1938.7490000000003</v>
      </c>
      <c r="AL107" s="115">
        <v>39464.587</v>
      </c>
      <c r="AM107" s="115">
        <v>14612.102999999992</v>
      </c>
      <c r="AN107" s="115">
        <v>15740.221</v>
      </c>
      <c r="AO107" s="115">
        <v>16218.915999999999</v>
      </c>
      <c r="AP107" s="115">
        <v>3798.3980000000001</v>
      </c>
    </row>
    <row r="108" spans="2:42" s="80" customFormat="1" ht="15.6" customHeight="1" x14ac:dyDescent="0.25">
      <c r="B108" s="2" t="s">
        <v>615</v>
      </c>
      <c r="C108" s="648" t="s">
        <v>616</v>
      </c>
      <c r="D108" s="648"/>
      <c r="E108" s="648"/>
      <c r="F108" s="95" t="s">
        <v>6</v>
      </c>
      <c r="G108" s="95" t="s">
        <v>6</v>
      </c>
      <c r="H108" s="95" t="s">
        <v>6</v>
      </c>
      <c r="I108" s="95" t="s">
        <v>6</v>
      </c>
      <c r="J108" s="95" t="s">
        <v>6</v>
      </c>
      <c r="K108" s="79">
        <v>1602.8829999999998</v>
      </c>
      <c r="L108" s="79">
        <v>88790.212</v>
      </c>
      <c r="M108" s="79">
        <v>73.879000000000005</v>
      </c>
      <c r="N108" s="79">
        <v>411.43199999999996</v>
      </c>
      <c r="O108" s="79">
        <v>746.846</v>
      </c>
      <c r="P108" s="79">
        <v>13487.486999999999</v>
      </c>
      <c r="Q108" s="79">
        <v>119.61699999999999</v>
      </c>
      <c r="R108" s="79">
        <v>583.67200000000003</v>
      </c>
      <c r="S108" s="79">
        <v>732.14600000000007</v>
      </c>
      <c r="T108" s="79">
        <v>197.05199999999999</v>
      </c>
      <c r="U108" s="79">
        <v>321.53399999999999</v>
      </c>
      <c r="V108" s="79">
        <v>242.62099999999998</v>
      </c>
      <c r="W108" s="79">
        <v>15.654999999999999</v>
      </c>
      <c r="X108" s="79">
        <v>29.065000000000001</v>
      </c>
      <c r="Y108" s="79">
        <v>71.828000000000003</v>
      </c>
      <c r="Z108" s="79">
        <v>38.4</v>
      </c>
      <c r="AA108" s="79">
        <v>73.537999999999997</v>
      </c>
      <c r="AB108" s="114">
        <v>172.173</v>
      </c>
      <c r="AC108" s="114">
        <v>67.869</v>
      </c>
      <c r="AD108" s="79">
        <v>185.06799999999998</v>
      </c>
      <c r="AE108" s="79">
        <v>260.21899999999999</v>
      </c>
      <c r="AF108" s="79">
        <v>9632.4250000000011</v>
      </c>
      <c r="AG108" s="114">
        <v>84.65100000000001</v>
      </c>
      <c r="AH108" s="114">
        <v>684.96299999999997</v>
      </c>
      <c r="AI108" s="126">
        <v>89.289000000000001</v>
      </c>
      <c r="AJ108" s="380">
        <v>599.13099999999997</v>
      </c>
      <c r="AK108" s="134">
        <v>1238.0230000000001</v>
      </c>
      <c r="AL108" s="103">
        <v>56795.987000000001</v>
      </c>
      <c r="AM108" s="114">
        <v>45424.451999999997</v>
      </c>
      <c r="AN108" s="114">
        <v>50378.533000000003</v>
      </c>
      <c r="AO108" s="114">
        <v>819.39800000000002</v>
      </c>
      <c r="AP108" s="114">
        <v>1426.8020000000001</v>
      </c>
    </row>
    <row r="109" spans="2:42" s="70" customFormat="1" ht="15.6" customHeight="1" x14ac:dyDescent="0.25">
      <c r="B109" s="75"/>
      <c r="C109" s="81"/>
      <c r="D109" s="75" t="s">
        <v>617</v>
      </c>
      <c r="E109" s="82" t="s">
        <v>618</v>
      </c>
      <c r="F109" s="96" t="s">
        <v>6</v>
      </c>
      <c r="G109" s="96" t="s">
        <v>6</v>
      </c>
      <c r="H109" s="96" t="s">
        <v>6</v>
      </c>
      <c r="I109" s="96" t="s">
        <v>6</v>
      </c>
      <c r="J109" s="96" t="s">
        <v>6</v>
      </c>
      <c r="K109" s="81">
        <v>0</v>
      </c>
      <c r="L109" s="84">
        <v>39.009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84">
        <v>423.80900000000003</v>
      </c>
      <c r="T109" s="84">
        <v>7.9630000000000001</v>
      </c>
      <c r="U109" s="84">
        <v>245.83199999999999</v>
      </c>
      <c r="V109" s="81">
        <v>0</v>
      </c>
      <c r="W109" s="81">
        <v>0</v>
      </c>
      <c r="X109" s="81">
        <v>0</v>
      </c>
      <c r="Y109" s="81">
        <v>0</v>
      </c>
      <c r="Z109" s="81">
        <v>0</v>
      </c>
      <c r="AA109" s="81">
        <v>0</v>
      </c>
      <c r="AB109" s="117">
        <v>0</v>
      </c>
      <c r="AC109" s="115">
        <v>0.79100000000000004</v>
      </c>
      <c r="AD109" s="84">
        <v>0.57799999999999996</v>
      </c>
      <c r="AE109" s="81">
        <v>0</v>
      </c>
      <c r="AF109" s="84">
        <v>5.0519999999999996</v>
      </c>
      <c r="AG109" s="124">
        <v>0</v>
      </c>
      <c r="AH109" s="124">
        <v>0.88600000000000001</v>
      </c>
      <c r="AI109" s="125">
        <v>0</v>
      </c>
      <c r="AJ109" s="376">
        <v>5.1059999999999999</v>
      </c>
      <c r="AK109" s="125">
        <v>0</v>
      </c>
      <c r="AL109" s="124">
        <v>0</v>
      </c>
      <c r="AM109" s="116" t="s">
        <v>405</v>
      </c>
      <c r="AN109" s="115">
        <v>3.0870000000000002</v>
      </c>
      <c r="AO109" s="115">
        <v>205.72</v>
      </c>
      <c r="AP109" s="116" t="s">
        <v>405</v>
      </c>
    </row>
    <row r="110" spans="2:42" s="70" customFormat="1" ht="15.6" customHeight="1" x14ac:dyDescent="0.25">
      <c r="B110" s="75"/>
      <c r="C110" s="81"/>
      <c r="D110" s="75" t="s">
        <v>619</v>
      </c>
      <c r="E110" s="81" t="s">
        <v>620</v>
      </c>
      <c r="F110" s="96" t="s">
        <v>6</v>
      </c>
      <c r="G110" s="96" t="s">
        <v>6</v>
      </c>
      <c r="H110" s="96" t="s">
        <v>6</v>
      </c>
      <c r="I110" s="96" t="s">
        <v>6</v>
      </c>
      <c r="J110" s="96" t="s">
        <v>6</v>
      </c>
      <c r="K110" s="84">
        <v>1356.6759999999999</v>
      </c>
      <c r="L110" s="84">
        <v>132.78299999999999</v>
      </c>
      <c r="M110" s="84">
        <v>73.879000000000005</v>
      </c>
      <c r="N110" s="84">
        <v>3.371</v>
      </c>
      <c r="O110" s="84">
        <v>1.6359999999999999</v>
      </c>
      <c r="P110" s="84">
        <v>33.213999999999999</v>
      </c>
      <c r="Q110" s="84">
        <v>82.840999999999994</v>
      </c>
      <c r="R110" s="84">
        <v>109.113</v>
      </c>
      <c r="S110" s="84">
        <v>80.543000000000006</v>
      </c>
      <c r="T110" s="84">
        <v>150.601</v>
      </c>
      <c r="U110" s="84">
        <v>73.245000000000005</v>
      </c>
      <c r="V110" s="84">
        <v>83.147000000000006</v>
      </c>
      <c r="W110" s="84">
        <v>15.654999999999999</v>
      </c>
      <c r="X110" s="84">
        <v>29.065000000000001</v>
      </c>
      <c r="Y110" s="84">
        <v>71.828000000000003</v>
      </c>
      <c r="Z110" s="84">
        <v>36.174999999999997</v>
      </c>
      <c r="AA110" s="84">
        <v>46.271000000000001</v>
      </c>
      <c r="AB110" s="115">
        <v>134.709</v>
      </c>
      <c r="AC110" s="115">
        <v>67.078000000000003</v>
      </c>
      <c r="AD110" s="84">
        <v>108.42100000000001</v>
      </c>
      <c r="AE110" s="84">
        <v>259.38</v>
      </c>
      <c r="AF110" s="84">
        <v>75.02</v>
      </c>
      <c r="AG110" s="115">
        <v>54.92</v>
      </c>
      <c r="AH110" s="115">
        <v>682.10500000000002</v>
      </c>
      <c r="AI110" s="125">
        <v>89.289000000000001</v>
      </c>
      <c r="AJ110" s="376">
        <v>76.292999999999992</v>
      </c>
      <c r="AK110" s="125">
        <v>352.36599999999999</v>
      </c>
      <c r="AL110" s="125">
        <v>297.95499999999993</v>
      </c>
      <c r="AM110" s="115">
        <v>366.81299999999993</v>
      </c>
      <c r="AN110" s="115">
        <v>450.56299999999999</v>
      </c>
      <c r="AO110" s="115">
        <v>601.428</v>
      </c>
      <c r="AP110" s="115">
        <v>826.34699999999998</v>
      </c>
    </row>
    <row r="111" spans="2:42" s="70" customFormat="1" ht="15.6" customHeight="1" x14ac:dyDescent="0.25">
      <c r="B111" s="75"/>
      <c r="C111" s="81"/>
      <c r="D111" s="75" t="s">
        <v>621</v>
      </c>
      <c r="E111" s="81" t="s">
        <v>622</v>
      </c>
      <c r="F111" s="96" t="s">
        <v>6</v>
      </c>
      <c r="G111" s="96" t="s">
        <v>6</v>
      </c>
      <c r="H111" s="96" t="s">
        <v>6</v>
      </c>
      <c r="I111" s="96" t="s">
        <v>6</v>
      </c>
      <c r="J111" s="96" t="s">
        <v>6</v>
      </c>
      <c r="K111" s="84">
        <v>13.933999999999999</v>
      </c>
      <c r="L111" s="84">
        <v>88618.42</v>
      </c>
      <c r="M111" s="81">
        <v>0</v>
      </c>
      <c r="N111" s="81">
        <v>0</v>
      </c>
      <c r="O111" s="84">
        <v>0.96099999999999997</v>
      </c>
      <c r="P111" s="81">
        <v>0</v>
      </c>
      <c r="Q111" s="83" t="s">
        <v>405</v>
      </c>
      <c r="R111" s="84">
        <v>125.262</v>
      </c>
      <c r="S111" s="84">
        <v>2.552</v>
      </c>
      <c r="T111" s="84">
        <v>13.488</v>
      </c>
      <c r="U111" s="84">
        <v>2.4569999999999999</v>
      </c>
      <c r="V111" s="84">
        <v>153.14699999999999</v>
      </c>
      <c r="W111" s="81">
        <v>0</v>
      </c>
      <c r="X111" s="81">
        <v>0</v>
      </c>
      <c r="Y111" s="81">
        <v>0</v>
      </c>
      <c r="Z111" s="84">
        <v>2.2250000000000001</v>
      </c>
      <c r="AA111" s="84">
        <v>8.9689999999999994</v>
      </c>
      <c r="AB111" s="117">
        <v>0</v>
      </c>
      <c r="AC111" s="117">
        <v>0</v>
      </c>
      <c r="AD111" s="83" t="s">
        <v>405</v>
      </c>
      <c r="AE111" s="83">
        <v>0.83899999999999997</v>
      </c>
      <c r="AF111" s="83" t="s">
        <v>405</v>
      </c>
      <c r="AG111" s="115">
        <v>0.73699999999999999</v>
      </c>
      <c r="AH111" s="115">
        <v>1.972</v>
      </c>
      <c r="AI111" s="125">
        <v>0</v>
      </c>
      <c r="AJ111" s="376">
        <v>0</v>
      </c>
      <c r="AK111" s="125">
        <v>0</v>
      </c>
      <c r="AL111" s="124" t="s">
        <v>405</v>
      </c>
      <c r="AM111" s="115">
        <v>4.5220000000000002</v>
      </c>
      <c r="AN111" s="115">
        <v>7.0110000000000001</v>
      </c>
      <c r="AO111" s="115">
        <v>8.8859999999999992</v>
      </c>
      <c r="AP111" s="115">
        <v>16.744</v>
      </c>
    </row>
    <row r="112" spans="2:42" s="70" customFormat="1" ht="15.6" customHeight="1" x14ac:dyDescent="0.25">
      <c r="B112" s="75"/>
      <c r="C112" s="81"/>
      <c r="D112" s="75" t="s">
        <v>623</v>
      </c>
      <c r="E112" s="81" t="s">
        <v>624</v>
      </c>
      <c r="F112" s="96" t="s">
        <v>6</v>
      </c>
      <c r="G112" s="96" t="s">
        <v>6</v>
      </c>
      <c r="H112" s="96" t="s">
        <v>6</v>
      </c>
      <c r="I112" s="96" t="s">
        <v>6</v>
      </c>
      <c r="J112" s="96" t="s">
        <v>6</v>
      </c>
      <c r="K112" s="84">
        <v>232.273</v>
      </c>
      <c r="L112" s="81">
        <v>0</v>
      </c>
      <c r="M112" s="81">
        <v>0</v>
      </c>
      <c r="N112" s="84">
        <v>408.06099999999998</v>
      </c>
      <c r="O112" s="84">
        <v>744.24900000000002</v>
      </c>
      <c r="P112" s="84">
        <v>13454.272999999999</v>
      </c>
      <c r="Q112" s="84">
        <v>36.466999999999999</v>
      </c>
      <c r="R112" s="84">
        <v>349.29700000000003</v>
      </c>
      <c r="S112" s="84">
        <v>225.24199999999999</v>
      </c>
      <c r="T112" s="84">
        <v>25</v>
      </c>
      <c r="U112" s="81">
        <v>0</v>
      </c>
      <c r="V112" s="84">
        <v>6.327</v>
      </c>
      <c r="W112" s="81">
        <v>0</v>
      </c>
      <c r="X112" s="81">
        <v>0</v>
      </c>
      <c r="Y112" s="81">
        <v>0</v>
      </c>
      <c r="Z112" s="81">
        <v>0</v>
      </c>
      <c r="AA112" s="84">
        <v>18.297999999999998</v>
      </c>
      <c r="AB112" s="115">
        <v>37.463999999999999</v>
      </c>
      <c r="AC112" s="117">
        <v>0</v>
      </c>
      <c r="AD112" s="84">
        <v>75.736999999999995</v>
      </c>
      <c r="AE112" s="81">
        <v>0</v>
      </c>
      <c r="AF112" s="84">
        <v>9552.1020000000008</v>
      </c>
      <c r="AG112" s="115">
        <v>28.994</v>
      </c>
      <c r="AH112" s="124">
        <v>0</v>
      </c>
      <c r="AI112" s="125">
        <v>0</v>
      </c>
      <c r="AJ112" s="376">
        <v>517.73199999999997</v>
      </c>
      <c r="AK112" s="125">
        <v>885.65700000000004</v>
      </c>
      <c r="AL112" s="134">
        <v>56497.582999999999</v>
      </c>
      <c r="AM112" s="115">
        <v>45052.907999999996</v>
      </c>
      <c r="AN112" s="115">
        <v>49917.872000000003</v>
      </c>
      <c r="AO112" s="115">
        <v>3.3639999999999999</v>
      </c>
      <c r="AP112" s="115">
        <v>583.69600000000003</v>
      </c>
    </row>
    <row r="113" spans="2:42" s="80" customFormat="1" ht="15.6" customHeight="1" x14ac:dyDescent="0.25">
      <c r="B113" s="2" t="s">
        <v>625</v>
      </c>
      <c r="C113" s="78" t="s">
        <v>626</v>
      </c>
      <c r="D113" s="78"/>
      <c r="E113" s="78"/>
      <c r="F113" s="95" t="s">
        <v>6</v>
      </c>
      <c r="G113" s="95" t="s">
        <v>6</v>
      </c>
      <c r="H113" s="95" t="s">
        <v>6</v>
      </c>
      <c r="I113" s="95" t="s">
        <v>6</v>
      </c>
      <c r="J113" s="95" t="s">
        <v>6</v>
      </c>
      <c r="K113" s="79">
        <v>100.994</v>
      </c>
      <c r="L113" s="79">
        <v>219.11599999999999</v>
      </c>
      <c r="M113" s="79">
        <v>219.071</v>
      </c>
      <c r="N113" s="79">
        <v>95.521000000000015</v>
      </c>
      <c r="O113" s="79">
        <v>66.564999999999998</v>
      </c>
      <c r="P113" s="79">
        <v>103.01299999999999</v>
      </c>
      <c r="Q113" s="79">
        <v>30.629000000000001</v>
      </c>
      <c r="R113" s="79">
        <v>106.139</v>
      </c>
      <c r="S113" s="79">
        <v>62.183999999999997</v>
      </c>
      <c r="T113" s="79">
        <v>275.87700000000001</v>
      </c>
      <c r="U113" s="79">
        <v>66.317999999999998</v>
      </c>
      <c r="V113" s="79">
        <v>81.591000000000008</v>
      </c>
      <c r="W113" s="79">
        <v>163.73399999999998</v>
      </c>
      <c r="X113" s="79">
        <v>294.71099999999996</v>
      </c>
      <c r="Y113" s="79">
        <v>59.817999999999998</v>
      </c>
      <c r="Z113" s="79">
        <v>14.283999999999999</v>
      </c>
      <c r="AA113" s="79">
        <v>1459.146</v>
      </c>
      <c r="AB113" s="114">
        <v>929.75</v>
      </c>
      <c r="AC113" s="114">
        <v>1562.7760000000001</v>
      </c>
      <c r="AD113" s="79">
        <v>1368.5559999999998</v>
      </c>
      <c r="AE113" s="79">
        <v>381.01500000000004</v>
      </c>
      <c r="AF113" s="79">
        <v>85.859000000000009</v>
      </c>
      <c r="AG113" s="114">
        <v>70.14</v>
      </c>
      <c r="AH113" s="114">
        <v>35.114999999999995</v>
      </c>
      <c r="AI113" s="126">
        <v>70.879000000000005</v>
      </c>
      <c r="AJ113" s="380">
        <v>323.87</v>
      </c>
      <c r="AK113" s="126">
        <v>676.76999999999987</v>
      </c>
      <c r="AL113" s="103">
        <v>1109.8520000000005</v>
      </c>
      <c r="AM113" s="114">
        <v>577.52400000000011</v>
      </c>
      <c r="AN113" s="114">
        <v>678.07199999999989</v>
      </c>
      <c r="AO113" s="114">
        <v>2247.895</v>
      </c>
      <c r="AP113" s="114">
        <v>1403.1320000000001</v>
      </c>
    </row>
    <row r="114" spans="2:42" s="70" customFormat="1" ht="15.6" customHeight="1" x14ac:dyDescent="0.25">
      <c r="B114" s="75"/>
      <c r="C114" s="81"/>
      <c r="D114" s="75" t="s">
        <v>627</v>
      </c>
      <c r="E114" s="82" t="s">
        <v>628</v>
      </c>
      <c r="F114" s="96" t="s">
        <v>6</v>
      </c>
      <c r="G114" s="96" t="s">
        <v>6</v>
      </c>
      <c r="H114" s="96" t="s">
        <v>6</v>
      </c>
      <c r="I114" s="96" t="s">
        <v>6</v>
      </c>
      <c r="J114" s="96" t="s">
        <v>6</v>
      </c>
      <c r="K114" s="84">
        <v>76.325000000000003</v>
      </c>
      <c r="L114" s="84">
        <v>215.92099999999999</v>
      </c>
      <c r="M114" s="84">
        <v>219.071</v>
      </c>
      <c r="N114" s="84">
        <v>93.031000000000006</v>
      </c>
      <c r="O114" s="84">
        <v>27.530999999999999</v>
      </c>
      <c r="P114" s="84">
        <v>69.575999999999993</v>
      </c>
      <c r="Q114" s="84">
        <v>17.146000000000001</v>
      </c>
      <c r="R114" s="84">
        <v>63.713999999999999</v>
      </c>
      <c r="S114" s="84">
        <v>61.421999999999997</v>
      </c>
      <c r="T114" s="84">
        <v>236.065</v>
      </c>
      <c r="U114" s="84">
        <v>55.463999999999999</v>
      </c>
      <c r="V114" s="84">
        <v>58.505000000000003</v>
      </c>
      <c r="W114" s="84">
        <v>163.51</v>
      </c>
      <c r="X114" s="84">
        <v>291.88</v>
      </c>
      <c r="Y114" s="84">
        <v>57.954999999999998</v>
      </c>
      <c r="Z114" s="84">
        <v>12.11</v>
      </c>
      <c r="AA114" s="84">
        <v>1441.451</v>
      </c>
      <c r="AB114" s="115">
        <v>906.73800000000006</v>
      </c>
      <c r="AC114" s="115">
        <v>1542.4590000000001</v>
      </c>
      <c r="AD114" s="84">
        <v>1366.21</v>
      </c>
      <c r="AE114" s="84">
        <v>369.80500000000001</v>
      </c>
      <c r="AF114" s="84">
        <v>83.659000000000006</v>
      </c>
      <c r="AG114" s="115">
        <v>60.045000000000002</v>
      </c>
      <c r="AH114" s="115">
        <v>32.866999999999997</v>
      </c>
      <c r="AI114" s="125">
        <v>64.822000000000003</v>
      </c>
      <c r="AJ114" s="376">
        <v>319.50899999999996</v>
      </c>
      <c r="AK114" s="125">
        <v>658.94399999999996</v>
      </c>
      <c r="AL114" s="134">
        <v>1052.4010000000005</v>
      </c>
      <c r="AM114" s="115">
        <v>500.35400000000016</v>
      </c>
      <c r="AN114" s="115">
        <v>372.34</v>
      </c>
      <c r="AO114" s="115">
        <v>1927.625</v>
      </c>
      <c r="AP114" s="115">
        <v>1277.8789999999999</v>
      </c>
    </row>
    <row r="115" spans="2:42" s="70" customFormat="1" ht="15.6" customHeight="1" x14ac:dyDescent="0.25">
      <c r="B115" s="75"/>
      <c r="C115" s="81"/>
      <c r="D115" s="75" t="s">
        <v>629</v>
      </c>
      <c r="E115" s="81" t="s">
        <v>630</v>
      </c>
      <c r="F115" s="96" t="s">
        <v>6</v>
      </c>
      <c r="G115" s="96" t="s">
        <v>6</v>
      </c>
      <c r="H115" s="96" t="s">
        <v>6</v>
      </c>
      <c r="I115" s="96" t="s">
        <v>6</v>
      </c>
      <c r="J115" s="96" t="s">
        <v>6</v>
      </c>
      <c r="K115" s="84">
        <v>24.669</v>
      </c>
      <c r="L115" s="84">
        <v>3.1949999999999998</v>
      </c>
      <c r="M115" s="81">
        <v>0</v>
      </c>
      <c r="N115" s="83" t="s">
        <v>405</v>
      </c>
      <c r="O115" s="84">
        <v>37.637999999999998</v>
      </c>
      <c r="P115" s="84">
        <v>32.314999999999998</v>
      </c>
      <c r="Q115" s="84">
        <v>12.986000000000001</v>
      </c>
      <c r="R115" s="84">
        <v>33.219000000000001</v>
      </c>
      <c r="S115" s="83" t="s">
        <v>405</v>
      </c>
      <c r="T115" s="84">
        <v>38.735999999999997</v>
      </c>
      <c r="U115" s="84">
        <v>10.632999999999999</v>
      </c>
      <c r="V115" s="84">
        <v>2.1219999999999999</v>
      </c>
      <c r="W115" s="83" t="s">
        <v>405</v>
      </c>
      <c r="X115" s="83" t="s">
        <v>405</v>
      </c>
      <c r="Y115" s="84">
        <v>1.863</v>
      </c>
      <c r="Z115" s="84">
        <v>2.1739999999999999</v>
      </c>
      <c r="AA115" s="84">
        <v>17.465</v>
      </c>
      <c r="AB115" s="115">
        <v>22.303000000000001</v>
      </c>
      <c r="AC115" s="115">
        <v>2.1339999999999999</v>
      </c>
      <c r="AD115" s="84">
        <v>2.0720000000000001</v>
      </c>
      <c r="AE115" s="84">
        <v>8.1869999999999994</v>
      </c>
      <c r="AF115" s="84">
        <v>2.2000000000000002</v>
      </c>
      <c r="AG115" s="115">
        <v>10.095000000000001</v>
      </c>
      <c r="AH115" s="115">
        <v>2.2480000000000002</v>
      </c>
      <c r="AI115" s="116">
        <v>4.5629999999999997</v>
      </c>
      <c r="AJ115" s="358">
        <v>2.153</v>
      </c>
      <c r="AK115" s="116">
        <v>14.174999999999999</v>
      </c>
      <c r="AL115" s="116">
        <v>51.01700000000001</v>
      </c>
      <c r="AM115" s="115">
        <v>23.786000000000001</v>
      </c>
      <c r="AN115" s="115">
        <v>224.499</v>
      </c>
      <c r="AO115" s="115">
        <v>216.024</v>
      </c>
      <c r="AP115" s="115">
        <v>20.439</v>
      </c>
    </row>
    <row r="116" spans="2:42" s="70" customFormat="1" ht="15.6" customHeight="1" x14ac:dyDescent="0.25">
      <c r="B116" s="75"/>
      <c r="C116" s="81"/>
      <c r="D116" s="75" t="s">
        <v>631</v>
      </c>
      <c r="E116" s="81" t="s">
        <v>632</v>
      </c>
      <c r="F116" s="96" t="s">
        <v>6</v>
      </c>
      <c r="G116" s="96" t="s">
        <v>6</v>
      </c>
      <c r="H116" s="96" t="s">
        <v>6</v>
      </c>
      <c r="I116" s="96" t="s">
        <v>6</v>
      </c>
      <c r="J116" s="96" t="s">
        <v>6</v>
      </c>
      <c r="K116" s="81">
        <v>0</v>
      </c>
      <c r="L116" s="81">
        <v>0</v>
      </c>
      <c r="M116" s="81">
        <v>0</v>
      </c>
      <c r="N116" s="84">
        <v>2.1320000000000001</v>
      </c>
      <c r="O116" s="84">
        <v>1.3959999999999999</v>
      </c>
      <c r="P116" s="84">
        <v>1.1220000000000001</v>
      </c>
      <c r="Q116" s="83" t="s">
        <v>405</v>
      </c>
      <c r="R116" s="84">
        <v>9.2059999999999995</v>
      </c>
      <c r="S116" s="84">
        <v>0.55300000000000005</v>
      </c>
      <c r="T116" s="84">
        <v>1.0760000000000001</v>
      </c>
      <c r="U116" s="83" t="s">
        <v>405</v>
      </c>
      <c r="V116" s="84">
        <v>20.963999999999999</v>
      </c>
      <c r="W116" s="81">
        <v>0</v>
      </c>
      <c r="X116" s="84">
        <v>2.4049999999999998</v>
      </c>
      <c r="Y116" s="81">
        <v>0</v>
      </c>
      <c r="Z116" s="81">
        <v>0</v>
      </c>
      <c r="AA116" s="89" t="s">
        <v>405</v>
      </c>
      <c r="AB116" s="115">
        <v>0.70899999999999996</v>
      </c>
      <c r="AC116" s="115">
        <v>18.183</v>
      </c>
      <c r="AD116" s="89" t="s">
        <v>405</v>
      </c>
      <c r="AE116" s="84">
        <v>3.0230000000000001</v>
      </c>
      <c r="AF116" s="81">
        <v>0</v>
      </c>
      <c r="AG116" s="124">
        <v>0</v>
      </c>
      <c r="AH116" s="124">
        <v>0</v>
      </c>
      <c r="AI116" s="125">
        <v>1.494</v>
      </c>
      <c r="AJ116" s="376">
        <v>2.2080000000000002</v>
      </c>
      <c r="AK116" s="125">
        <v>3.6510000000000002</v>
      </c>
      <c r="AL116" s="125">
        <v>6.4339999999999993</v>
      </c>
      <c r="AM116" s="115">
        <v>53.384000000000007</v>
      </c>
      <c r="AN116" s="115">
        <v>81.233000000000004</v>
      </c>
      <c r="AO116" s="115">
        <v>104.246</v>
      </c>
      <c r="AP116" s="115">
        <v>104.81399999999999</v>
      </c>
    </row>
    <row r="117" spans="2:42" s="80" customFormat="1" ht="15.6" customHeight="1" x14ac:dyDescent="0.25">
      <c r="B117" s="2" t="s">
        <v>633</v>
      </c>
      <c r="C117" s="78" t="s">
        <v>634</v>
      </c>
      <c r="D117" s="78"/>
      <c r="E117" s="78"/>
      <c r="F117" s="95" t="s">
        <v>6</v>
      </c>
      <c r="G117" s="95" t="s">
        <v>6</v>
      </c>
      <c r="H117" s="95" t="s">
        <v>6</v>
      </c>
      <c r="I117" s="95" t="s">
        <v>6</v>
      </c>
      <c r="J117" s="95" t="s">
        <v>6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0</v>
      </c>
      <c r="Z117" s="78">
        <v>0</v>
      </c>
      <c r="AA117" s="98">
        <v>2.4860000000000002</v>
      </c>
      <c r="AB117" s="119">
        <v>0</v>
      </c>
      <c r="AC117" s="119">
        <v>0</v>
      </c>
      <c r="AD117" s="98">
        <v>0</v>
      </c>
      <c r="AE117" s="98">
        <v>0</v>
      </c>
      <c r="AF117" s="78">
        <v>0</v>
      </c>
      <c r="AG117" s="204">
        <v>0</v>
      </c>
      <c r="AH117" s="204">
        <v>0</v>
      </c>
      <c r="AI117" s="126">
        <v>4.9979999999999993</v>
      </c>
      <c r="AJ117" s="380">
        <v>0</v>
      </c>
      <c r="AK117" s="126">
        <v>0</v>
      </c>
      <c r="AL117" s="126">
        <v>0</v>
      </c>
      <c r="AM117" s="126">
        <v>0</v>
      </c>
      <c r="AN117" s="120" t="s">
        <v>405</v>
      </c>
      <c r="AO117" s="114">
        <v>6.8710000000000004</v>
      </c>
      <c r="AP117" s="114">
        <v>10.302</v>
      </c>
    </row>
    <row r="118" spans="2:42" s="70" customFormat="1" ht="15.6" customHeight="1" x14ac:dyDescent="0.25">
      <c r="B118" s="75"/>
      <c r="C118" s="81"/>
      <c r="D118" s="75" t="s">
        <v>635</v>
      </c>
      <c r="E118" s="81" t="s">
        <v>634</v>
      </c>
      <c r="F118" s="96" t="s">
        <v>6</v>
      </c>
      <c r="G118" s="96" t="s">
        <v>6</v>
      </c>
      <c r="H118" s="96" t="s">
        <v>6</v>
      </c>
      <c r="I118" s="96" t="s">
        <v>6</v>
      </c>
      <c r="J118" s="96" t="s">
        <v>6</v>
      </c>
      <c r="K118" s="81">
        <v>0</v>
      </c>
      <c r="L118" s="81">
        <v>0</v>
      </c>
      <c r="M118" s="81">
        <v>0</v>
      </c>
      <c r="N118" s="81">
        <v>0</v>
      </c>
      <c r="O118" s="81">
        <v>0</v>
      </c>
      <c r="P118" s="81">
        <v>0</v>
      </c>
      <c r="Q118" s="81">
        <v>0</v>
      </c>
      <c r="R118" s="81">
        <v>0</v>
      </c>
      <c r="S118" s="81">
        <v>0</v>
      </c>
      <c r="T118" s="81">
        <v>0</v>
      </c>
      <c r="U118" s="81">
        <v>0</v>
      </c>
      <c r="V118" s="81">
        <v>0</v>
      </c>
      <c r="W118" s="81">
        <v>0</v>
      </c>
      <c r="X118" s="81">
        <v>0</v>
      </c>
      <c r="Y118" s="81">
        <v>0</v>
      </c>
      <c r="Z118" s="81">
        <v>0</v>
      </c>
      <c r="AA118" s="86">
        <v>2.4860000000000002</v>
      </c>
      <c r="AB118" s="117">
        <v>0</v>
      </c>
      <c r="AC118" s="117">
        <v>0</v>
      </c>
      <c r="AD118" s="86">
        <v>0</v>
      </c>
      <c r="AE118" s="86">
        <v>0</v>
      </c>
      <c r="AF118" s="81">
        <v>0</v>
      </c>
      <c r="AG118" s="124">
        <v>0</v>
      </c>
      <c r="AH118" s="124">
        <v>0</v>
      </c>
      <c r="AI118" s="125">
        <v>4.9979999999999993</v>
      </c>
      <c r="AJ118" s="376">
        <v>0</v>
      </c>
      <c r="AK118" s="125">
        <v>0</v>
      </c>
      <c r="AL118" s="124">
        <v>0</v>
      </c>
      <c r="AM118" s="124">
        <v>0</v>
      </c>
      <c r="AN118" s="116" t="s">
        <v>405</v>
      </c>
      <c r="AO118" s="115">
        <v>6.8710000000000004</v>
      </c>
      <c r="AP118" s="115">
        <v>10.302</v>
      </c>
    </row>
    <row r="119" spans="2:42" s="80" customFormat="1" ht="15.6" customHeight="1" x14ac:dyDescent="0.25">
      <c r="B119" s="2" t="s">
        <v>636</v>
      </c>
      <c r="C119" s="78" t="s">
        <v>637</v>
      </c>
      <c r="D119" s="78"/>
      <c r="E119" s="78"/>
      <c r="F119" s="95" t="s">
        <v>6</v>
      </c>
      <c r="G119" s="95" t="s">
        <v>6</v>
      </c>
      <c r="H119" s="95" t="s">
        <v>6</v>
      </c>
      <c r="I119" s="95" t="s">
        <v>6</v>
      </c>
      <c r="J119" s="95" t="s">
        <v>6</v>
      </c>
      <c r="K119" s="79">
        <v>292.60000000000002</v>
      </c>
      <c r="L119" s="79">
        <v>348.90700000000004</v>
      </c>
      <c r="M119" s="79">
        <v>243.94499999999999</v>
      </c>
      <c r="N119" s="79">
        <v>663.83999999999992</v>
      </c>
      <c r="O119" s="79">
        <v>197.57299999999998</v>
      </c>
      <c r="P119" s="79">
        <v>606.95400000000006</v>
      </c>
      <c r="Q119" s="79">
        <v>332.84800000000001</v>
      </c>
      <c r="R119" s="79">
        <v>433.87999999999994</v>
      </c>
      <c r="S119" s="79">
        <v>1265.345</v>
      </c>
      <c r="T119" s="79">
        <v>1007.1149999999999</v>
      </c>
      <c r="U119" s="79">
        <v>569.56499999999994</v>
      </c>
      <c r="V119" s="79">
        <v>586.61</v>
      </c>
      <c r="W119" s="79">
        <v>324.202</v>
      </c>
      <c r="X119" s="79">
        <v>568.17399999999998</v>
      </c>
      <c r="Y119" s="79">
        <v>879.24699999999996</v>
      </c>
      <c r="Z119" s="79">
        <v>702.48700000000008</v>
      </c>
      <c r="AA119" s="79">
        <v>385.45400000000001</v>
      </c>
      <c r="AB119" s="114">
        <v>266.69</v>
      </c>
      <c r="AC119" s="114">
        <v>219.64000000000001</v>
      </c>
      <c r="AD119" s="128">
        <v>838.84699999999998</v>
      </c>
      <c r="AE119" s="128">
        <v>1233.7259999999999</v>
      </c>
      <c r="AF119" s="128">
        <v>282.52299999999997</v>
      </c>
      <c r="AG119" s="114">
        <v>226.65299999999999</v>
      </c>
      <c r="AH119" s="114">
        <v>327.87600000000003</v>
      </c>
      <c r="AI119" s="204">
        <v>149.096</v>
      </c>
      <c r="AJ119" s="379">
        <v>434.51400000000007</v>
      </c>
      <c r="AK119" s="103">
        <v>2805.4269999999997</v>
      </c>
      <c r="AL119" s="103">
        <v>1089.0790000000002</v>
      </c>
      <c r="AM119" s="114">
        <v>1059.056</v>
      </c>
      <c r="AN119" s="114">
        <v>1847.5610000000001</v>
      </c>
      <c r="AO119" s="114">
        <v>1130.8719999999998</v>
      </c>
      <c r="AP119" s="114">
        <v>1096.751</v>
      </c>
    </row>
    <row r="120" spans="2:42" s="70" customFormat="1" ht="15.6" customHeight="1" x14ac:dyDescent="0.25">
      <c r="B120" s="75"/>
      <c r="C120" s="81"/>
      <c r="D120" s="75" t="s">
        <v>638</v>
      </c>
      <c r="E120" s="82" t="s">
        <v>639</v>
      </c>
      <c r="F120" s="96" t="s">
        <v>6</v>
      </c>
      <c r="G120" s="96" t="s">
        <v>6</v>
      </c>
      <c r="H120" s="96" t="s">
        <v>6</v>
      </c>
      <c r="I120" s="96" t="s">
        <v>6</v>
      </c>
      <c r="J120" s="96" t="s">
        <v>6</v>
      </c>
      <c r="K120" s="84">
        <v>91.494</v>
      </c>
      <c r="L120" s="84">
        <v>102.75700000000001</v>
      </c>
      <c r="M120" s="84">
        <v>34.912999999999997</v>
      </c>
      <c r="N120" s="84">
        <v>64.563999999999993</v>
      </c>
      <c r="O120" s="84">
        <v>42.531999999999996</v>
      </c>
      <c r="P120" s="84">
        <v>288.447</v>
      </c>
      <c r="Q120" s="84">
        <v>111.414</v>
      </c>
      <c r="R120" s="84">
        <v>316.70999999999998</v>
      </c>
      <c r="S120" s="84">
        <v>932.96500000000003</v>
      </c>
      <c r="T120" s="84">
        <v>680.52599999999995</v>
      </c>
      <c r="U120" s="84">
        <v>302.69799999999998</v>
      </c>
      <c r="V120" s="84">
        <v>350.505</v>
      </c>
      <c r="W120" s="84">
        <v>153.21799999999999</v>
      </c>
      <c r="X120" s="84">
        <v>134.70099999999999</v>
      </c>
      <c r="Y120" s="84">
        <v>751.28599999999994</v>
      </c>
      <c r="Z120" s="84">
        <v>526.34</v>
      </c>
      <c r="AA120" s="84">
        <v>348.988</v>
      </c>
      <c r="AB120" s="115">
        <v>188.76499999999999</v>
      </c>
      <c r="AC120" s="115">
        <v>189.393</v>
      </c>
      <c r="AD120" s="107">
        <v>767.84400000000005</v>
      </c>
      <c r="AE120" s="107">
        <v>1216.145</v>
      </c>
      <c r="AF120" s="107">
        <v>214.39599999999999</v>
      </c>
      <c r="AG120" s="115">
        <v>208.72499999999999</v>
      </c>
      <c r="AH120" s="115">
        <v>212.34400000000002</v>
      </c>
      <c r="AI120" s="124">
        <v>92.47999999999999</v>
      </c>
      <c r="AJ120" s="378">
        <v>380.41500000000002</v>
      </c>
      <c r="AK120" s="115">
        <v>2566.4289999999996</v>
      </c>
      <c r="AL120" s="115">
        <v>740.93800000000022</v>
      </c>
      <c r="AM120" s="115">
        <v>666.35599999999988</v>
      </c>
      <c r="AN120" s="115">
        <v>1546.7360000000001</v>
      </c>
      <c r="AO120" s="115">
        <v>811.20399999999995</v>
      </c>
      <c r="AP120" s="115">
        <v>890.71299999999997</v>
      </c>
    </row>
    <row r="121" spans="2:42" s="70" customFormat="1" ht="15.6" customHeight="1" x14ac:dyDescent="0.25">
      <c r="B121" s="75"/>
      <c r="C121" s="81"/>
      <c r="D121" s="75" t="s">
        <v>640</v>
      </c>
      <c r="E121" s="81" t="s">
        <v>641</v>
      </c>
      <c r="F121" s="96" t="s">
        <v>6</v>
      </c>
      <c r="G121" s="96" t="s">
        <v>6</v>
      </c>
      <c r="H121" s="96" t="s">
        <v>6</v>
      </c>
      <c r="I121" s="96" t="s">
        <v>6</v>
      </c>
      <c r="J121" s="96" t="s">
        <v>6</v>
      </c>
      <c r="K121" s="84">
        <v>174.64500000000001</v>
      </c>
      <c r="L121" s="84">
        <v>69.709000000000003</v>
      </c>
      <c r="M121" s="84">
        <v>158.19800000000001</v>
      </c>
      <c r="N121" s="84">
        <v>542.18899999999996</v>
      </c>
      <c r="O121" s="84">
        <v>125.678</v>
      </c>
      <c r="P121" s="84">
        <v>276.75299999999999</v>
      </c>
      <c r="Q121" s="84">
        <v>191.613</v>
      </c>
      <c r="R121" s="84">
        <v>80.037000000000006</v>
      </c>
      <c r="S121" s="84">
        <v>261.495</v>
      </c>
      <c r="T121" s="84">
        <v>252.13200000000001</v>
      </c>
      <c r="U121" s="84">
        <v>210.53399999999999</v>
      </c>
      <c r="V121" s="84">
        <v>196.732</v>
      </c>
      <c r="W121" s="84">
        <v>134.33099999999999</v>
      </c>
      <c r="X121" s="84">
        <v>416.30900000000003</v>
      </c>
      <c r="Y121" s="84">
        <v>110.26600000000001</v>
      </c>
      <c r="Z121" s="84">
        <v>159.95400000000001</v>
      </c>
      <c r="AA121" s="84">
        <v>19.331</v>
      </c>
      <c r="AB121" s="115">
        <v>73.546999999999997</v>
      </c>
      <c r="AC121" s="115">
        <v>20.978000000000002</v>
      </c>
      <c r="AD121" s="107">
        <v>66.703000000000003</v>
      </c>
      <c r="AE121" s="107">
        <v>14.426</v>
      </c>
      <c r="AF121" s="107">
        <v>54.073999999999998</v>
      </c>
      <c r="AG121" s="115">
        <v>14.984999999999999</v>
      </c>
      <c r="AH121" s="115">
        <v>113.205</v>
      </c>
      <c r="AI121" s="115">
        <v>50.914000000000001</v>
      </c>
      <c r="AJ121" s="357">
        <v>45.189</v>
      </c>
      <c r="AK121" s="115">
        <v>100.26600000000002</v>
      </c>
      <c r="AL121" s="115">
        <v>198.85300000000001</v>
      </c>
      <c r="AM121" s="115">
        <v>316.87400000000002</v>
      </c>
      <c r="AN121" s="115">
        <v>254.506</v>
      </c>
      <c r="AO121" s="115">
        <v>214.53299999999999</v>
      </c>
      <c r="AP121" s="115">
        <v>162.57400000000001</v>
      </c>
    </row>
    <row r="122" spans="2:42" s="70" customFormat="1" ht="15.6" customHeight="1" x14ac:dyDescent="0.25">
      <c r="B122" s="75"/>
      <c r="C122" s="81"/>
      <c r="D122" s="75" t="s">
        <v>642</v>
      </c>
      <c r="E122" s="81" t="s">
        <v>643</v>
      </c>
      <c r="F122" s="96" t="s">
        <v>6</v>
      </c>
      <c r="G122" s="96" t="s">
        <v>6</v>
      </c>
      <c r="H122" s="96" t="s">
        <v>6</v>
      </c>
      <c r="I122" s="96" t="s">
        <v>6</v>
      </c>
      <c r="J122" s="96" t="s">
        <v>6</v>
      </c>
      <c r="K122" s="84">
        <v>26.460999999999999</v>
      </c>
      <c r="L122" s="84">
        <v>176.441</v>
      </c>
      <c r="M122" s="84">
        <v>50.834000000000003</v>
      </c>
      <c r="N122" s="84">
        <v>57.087000000000003</v>
      </c>
      <c r="O122" s="84">
        <v>29.363</v>
      </c>
      <c r="P122" s="84">
        <v>41.753999999999998</v>
      </c>
      <c r="Q122" s="84">
        <v>29.821000000000002</v>
      </c>
      <c r="R122" s="84">
        <v>37.133000000000003</v>
      </c>
      <c r="S122" s="84">
        <v>70.885000000000005</v>
      </c>
      <c r="T122" s="84">
        <v>74.456999999999994</v>
      </c>
      <c r="U122" s="84">
        <v>56.332999999999998</v>
      </c>
      <c r="V122" s="84">
        <v>39.372999999999998</v>
      </c>
      <c r="W122" s="84">
        <v>36.652999999999999</v>
      </c>
      <c r="X122" s="84">
        <v>17.164000000000001</v>
      </c>
      <c r="Y122" s="84">
        <v>17.695</v>
      </c>
      <c r="Z122" s="84">
        <v>16.193000000000001</v>
      </c>
      <c r="AA122" s="84">
        <v>17.135000000000002</v>
      </c>
      <c r="AB122" s="115">
        <v>4.3780000000000001</v>
      </c>
      <c r="AC122" s="115">
        <v>9.2690000000000001</v>
      </c>
      <c r="AD122" s="107">
        <v>4.3</v>
      </c>
      <c r="AE122" s="107">
        <v>3.1549999999999998</v>
      </c>
      <c r="AF122" s="107">
        <v>14.053000000000001</v>
      </c>
      <c r="AG122" s="115">
        <v>2.9430000000000001</v>
      </c>
      <c r="AH122" s="115">
        <v>2.327</v>
      </c>
      <c r="AI122" s="115">
        <v>5.7020000000000008</v>
      </c>
      <c r="AJ122" s="357">
        <v>8.9100000000000019</v>
      </c>
      <c r="AK122" s="115">
        <v>138.73200000000003</v>
      </c>
      <c r="AL122" s="115">
        <v>149.28800000000004</v>
      </c>
      <c r="AM122" s="115">
        <v>75.826000000000022</v>
      </c>
      <c r="AN122" s="115">
        <v>46.319000000000003</v>
      </c>
      <c r="AO122" s="115">
        <v>105.13500000000001</v>
      </c>
      <c r="AP122" s="115">
        <v>43.463999999999999</v>
      </c>
    </row>
    <row r="123" spans="2:42" s="80" customFormat="1" ht="15.6" customHeight="1" x14ac:dyDescent="0.25">
      <c r="B123" s="2" t="s">
        <v>644</v>
      </c>
      <c r="C123" s="78" t="s">
        <v>645</v>
      </c>
      <c r="D123" s="78"/>
      <c r="E123" s="78"/>
      <c r="F123" s="95" t="s">
        <v>6</v>
      </c>
      <c r="G123" s="95" t="s">
        <v>6</v>
      </c>
      <c r="H123" s="95" t="s">
        <v>6</v>
      </c>
      <c r="I123" s="95" t="s">
        <v>6</v>
      </c>
      <c r="J123" s="95" t="s">
        <v>6</v>
      </c>
      <c r="K123" s="78">
        <v>0</v>
      </c>
      <c r="L123" s="79">
        <v>0.56000000000000005</v>
      </c>
      <c r="M123" s="79">
        <v>3.0529999999999999</v>
      </c>
      <c r="N123" s="78">
        <v>0</v>
      </c>
      <c r="O123" s="79">
        <v>7.9429999999999996</v>
      </c>
      <c r="P123" s="79">
        <v>80.426000000000002</v>
      </c>
      <c r="Q123" s="79">
        <v>1.0169999999999999</v>
      </c>
      <c r="R123" s="79">
        <v>34.332000000000001</v>
      </c>
      <c r="S123" s="79">
        <v>172.006</v>
      </c>
      <c r="T123" s="79">
        <v>2.391</v>
      </c>
      <c r="U123" s="79">
        <v>8.1270000000000007</v>
      </c>
      <c r="V123" s="79">
        <v>154.94200000000001</v>
      </c>
      <c r="W123" s="79">
        <v>4763.3530000000001</v>
      </c>
      <c r="X123" s="79">
        <v>5785.3310000000001</v>
      </c>
      <c r="Y123" s="79">
        <v>1202.846</v>
      </c>
      <c r="Z123" s="79">
        <v>214.22499999999999</v>
      </c>
      <c r="AA123" s="79">
        <v>148.05000000000001</v>
      </c>
      <c r="AB123" s="114">
        <v>42.286000000000001</v>
      </c>
      <c r="AC123" s="114">
        <v>58.918999999999997</v>
      </c>
      <c r="AD123" s="128">
        <v>248.99</v>
      </c>
      <c r="AE123" s="128">
        <v>179.762</v>
      </c>
      <c r="AF123" s="128">
        <v>2.3660000000000001</v>
      </c>
      <c r="AG123" s="114">
        <v>58.735999999999997</v>
      </c>
      <c r="AH123" s="114">
        <v>22.69</v>
      </c>
      <c r="AI123" s="204">
        <v>1.8120000000000001</v>
      </c>
      <c r="AJ123" s="379">
        <v>4.7130000000000001</v>
      </c>
      <c r="AK123" s="114">
        <v>1041.0029999999999</v>
      </c>
      <c r="AL123" s="204">
        <v>132.23699999999999</v>
      </c>
      <c r="AM123" s="114">
        <v>34.238</v>
      </c>
      <c r="AN123" s="114">
        <v>41.134</v>
      </c>
      <c r="AO123" s="114">
        <v>423.25099999999998</v>
      </c>
      <c r="AP123" s="114">
        <v>89.179000000000002</v>
      </c>
    </row>
    <row r="124" spans="2:42" s="70" customFormat="1" ht="15.6" customHeight="1" x14ac:dyDescent="0.25">
      <c r="B124" s="75"/>
      <c r="C124" s="81"/>
      <c r="D124" s="75" t="s">
        <v>646</v>
      </c>
      <c r="E124" s="81" t="s">
        <v>645</v>
      </c>
      <c r="F124" s="96" t="s">
        <v>6</v>
      </c>
      <c r="G124" s="96" t="s">
        <v>6</v>
      </c>
      <c r="H124" s="96" t="s">
        <v>6</v>
      </c>
      <c r="I124" s="96" t="s">
        <v>6</v>
      </c>
      <c r="J124" s="96" t="s">
        <v>6</v>
      </c>
      <c r="K124" s="81">
        <v>0</v>
      </c>
      <c r="L124" s="84">
        <v>0.56000000000000005</v>
      </c>
      <c r="M124" s="84">
        <v>3.0529999999999999</v>
      </c>
      <c r="N124" s="81">
        <v>0</v>
      </c>
      <c r="O124" s="84">
        <v>7.9429999999999996</v>
      </c>
      <c r="P124" s="84">
        <v>80.426000000000002</v>
      </c>
      <c r="Q124" s="84">
        <v>1.0169999999999999</v>
      </c>
      <c r="R124" s="84">
        <v>34.332000000000001</v>
      </c>
      <c r="S124" s="84">
        <v>172.006</v>
      </c>
      <c r="T124" s="84">
        <v>2.391</v>
      </c>
      <c r="U124" s="84">
        <v>8.1270000000000007</v>
      </c>
      <c r="V124" s="84">
        <v>154.94200000000001</v>
      </c>
      <c r="W124" s="84">
        <v>4763.3530000000001</v>
      </c>
      <c r="X124" s="84">
        <v>5785.3310000000001</v>
      </c>
      <c r="Y124" s="84">
        <v>1202.846</v>
      </c>
      <c r="Z124" s="84">
        <v>214.22499999999999</v>
      </c>
      <c r="AA124" s="84">
        <v>148.05000000000001</v>
      </c>
      <c r="AB124" s="115">
        <v>42.286000000000001</v>
      </c>
      <c r="AC124" s="115">
        <v>58.918999999999997</v>
      </c>
      <c r="AD124" s="107">
        <v>248.99</v>
      </c>
      <c r="AE124" s="107">
        <v>179.762</v>
      </c>
      <c r="AF124" s="107">
        <v>2.3660000000000001</v>
      </c>
      <c r="AG124" s="115">
        <v>58.735999999999997</v>
      </c>
      <c r="AH124" s="115">
        <v>22.69</v>
      </c>
      <c r="AI124" s="115">
        <v>1.8120000000000001</v>
      </c>
      <c r="AJ124" s="357">
        <v>4.7130000000000001</v>
      </c>
      <c r="AK124" s="115">
        <v>1041.0029999999999</v>
      </c>
      <c r="AL124" s="115">
        <v>132.23699999999999</v>
      </c>
      <c r="AM124" s="115">
        <v>34.238</v>
      </c>
      <c r="AN124" s="115">
        <v>41.134</v>
      </c>
      <c r="AO124" s="115">
        <v>423.25099999999998</v>
      </c>
      <c r="AP124" s="115">
        <v>89.179000000000002</v>
      </c>
    </row>
    <row r="125" spans="2:42" s="70" customFormat="1" ht="15.6" customHeight="1" x14ac:dyDescent="0.25">
      <c r="B125" s="75"/>
      <c r="C125" s="81"/>
      <c r="D125" s="75" t="s">
        <v>647</v>
      </c>
      <c r="E125" s="82" t="s">
        <v>648</v>
      </c>
      <c r="F125" s="96" t="s">
        <v>6</v>
      </c>
      <c r="G125" s="96" t="s">
        <v>6</v>
      </c>
      <c r="H125" s="96" t="s">
        <v>6</v>
      </c>
      <c r="I125" s="96" t="s">
        <v>6</v>
      </c>
      <c r="J125" s="96" t="s">
        <v>6</v>
      </c>
      <c r="K125" s="81">
        <v>0</v>
      </c>
      <c r="L125" s="81">
        <v>0</v>
      </c>
      <c r="M125" s="81">
        <v>0</v>
      </c>
      <c r="N125" s="81">
        <v>0</v>
      </c>
      <c r="O125" s="81">
        <v>0</v>
      </c>
      <c r="P125" s="81">
        <v>0</v>
      </c>
      <c r="Q125" s="81">
        <v>0</v>
      </c>
      <c r="R125" s="81">
        <v>0</v>
      </c>
      <c r="S125" s="81">
        <v>0</v>
      </c>
      <c r="T125" s="81">
        <v>0</v>
      </c>
      <c r="U125" s="81">
        <v>0</v>
      </c>
      <c r="V125" s="81">
        <v>0</v>
      </c>
      <c r="W125" s="81">
        <v>0</v>
      </c>
      <c r="X125" s="81">
        <v>0</v>
      </c>
      <c r="Y125" s="81">
        <v>0</v>
      </c>
      <c r="Z125" s="81">
        <v>0</v>
      </c>
      <c r="AA125" s="81">
        <v>0</v>
      </c>
      <c r="AB125" s="117">
        <v>0</v>
      </c>
      <c r="AC125" s="117">
        <v>0</v>
      </c>
      <c r="AD125" s="81">
        <v>0</v>
      </c>
      <c r="AE125" s="81">
        <v>0</v>
      </c>
      <c r="AF125" s="81">
        <v>0</v>
      </c>
      <c r="AG125" s="124">
        <v>0</v>
      </c>
      <c r="AH125" s="124">
        <v>0</v>
      </c>
      <c r="AI125" s="124">
        <v>0</v>
      </c>
      <c r="AJ125" s="378">
        <v>0</v>
      </c>
      <c r="AK125" s="124">
        <v>0</v>
      </c>
      <c r="AL125" s="124">
        <v>0</v>
      </c>
      <c r="AM125" s="124">
        <v>0</v>
      </c>
      <c r="AN125" s="124">
        <v>0</v>
      </c>
      <c r="AO125" s="124">
        <v>0</v>
      </c>
      <c r="AP125" s="124">
        <v>0</v>
      </c>
    </row>
    <row r="126" spans="2:42" s="70" customFormat="1" ht="12" x14ac:dyDescent="0.2">
      <c r="B126" s="75"/>
      <c r="C126" s="81"/>
      <c r="D126" s="75"/>
      <c r="E126" s="82"/>
      <c r="F126" s="96"/>
      <c r="G126" s="96"/>
      <c r="H126" s="96"/>
      <c r="I126" s="96"/>
      <c r="J126" s="96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117"/>
      <c r="AC126" s="117"/>
      <c r="AD126" s="81"/>
      <c r="AE126" s="81"/>
      <c r="AF126" s="81"/>
      <c r="AG126" s="124"/>
      <c r="AH126" s="124"/>
      <c r="AI126" s="124"/>
      <c r="AL126" s="208"/>
      <c r="AM126" s="208"/>
      <c r="AN126" s="238"/>
      <c r="AO126" s="111"/>
      <c r="AP126" s="111"/>
    </row>
    <row r="127" spans="2:42" s="70" customFormat="1" ht="3" customHeight="1" x14ac:dyDescent="0.2">
      <c r="B127" s="264"/>
      <c r="C127" s="265"/>
      <c r="D127" s="264"/>
      <c r="E127" s="266"/>
      <c r="F127" s="267"/>
      <c r="G127" s="267"/>
      <c r="H127" s="267"/>
      <c r="I127" s="267"/>
      <c r="J127" s="267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8"/>
      <c r="AH127" s="268"/>
      <c r="AI127" s="268"/>
      <c r="AJ127" s="268"/>
      <c r="AK127" s="268"/>
      <c r="AL127" s="268"/>
      <c r="AM127" s="268"/>
      <c r="AN127" s="490"/>
      <c r="AO127" s="490"/>
      <c r="AP127" s="490"/>
    </row>
    <row r="128" spans="2:42" s="70" customFormat="1" ht="10.5" customHeight="1" x14ac:dyDescent="0.2">
      <c r="B128" s="75"/>
      <c r="C128" s="81"/>
      <c r="D128" s="75"/>
      <c r="E128" s="82"/>
      <c r="F128" s="96"/>
      <c r="G128" s="96"/>
      <c r="H128" s="96"/>
      <c r="I128" s="96"/>
      <c r="J128" s="96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117"/>
      <c r="AC128" s="117"/>
      <c r="AD128" s="81"/>
      <c r="AE128" s="81"/>
      <c r="AF128" s="81"/>
      <c r="AG128" s="124"/>
      <c r="AH128" s="124"/>
      <c r="AI128" s="124"/>
      <c r="AL128" s="208"/>
    </row>
    <row r="129" spans="2:38" s="74" customFormat="1" ht="9.75" customHeight="1" x14ac:dyDescent="0.2">
      <c r="B129" s="623" t="s">
        <v>40</v>
      </c>
      <c r="C129" s="623"/>
      <c r="D129" s="623"/>
      <c r="E129" s="623"/>
      <c r="AC129" s="250"/>
      <c r="AD129" s="238"/>
      <c r="AE129" s="238"/>
      <c r="AF129" s="238"/>
      <c r="AG129" s="239"/>
      <c r="AH129" s="239"/>
      <c r="AI129" s="239"/>
      <c r="AL129" s="208"/>
    </row>
    <row r="130" spans="2:38" s="4" customFormat="1" ht="9.75" customHeight="1" x14ac:dyDescent="0.2">
      <c r="B130" s="262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63"/>
      <c r="AF130" s="263"/>
      <c r="AG130" s="263"/>
      <c r="AH130" s="263"/>
      <c r="AI130" s="263"/>
    </row>
    <row r="131" spans="2:38" s="70" customFormat="1" ht="12.75" customHeight="1" x14ac:dyDescent="0.25">
      <c r="B131" s="641" t="s">
        <v>5</v>
      </c>
      <c r="C131" s="641"/>
      <c r="D131" s="641"/>
      <c r="E131" s="641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385"/>
      <c r="AK131" s="385"/>
      <c r="AL131" s="385"/>
    </row>
    <row r="132" spans="2:38" s="70" customFormat="1" ht="15.75" customHeight="1" x14ac:dyDescent="0.25">
      <c r="B132" s="75"/>
      <c r="C132" s="81"/>
      <c r="D132" s="75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4"/>
      <c r="AB132" s="84"/>
      <c r="AC132" s="84"/>
      <c r="AD132" s="86"/>
    </row>
    <row r="133" spans="2:38" s="70" customFormat="1" ht="15.75" customHeight="1" x14ac:dyDescent="0.25">
      <c r="B133" s="75"/>
      <c r="C133" s="81"/>
      <c r="D133" s="75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4"/>
      <c r="AB133" s="84"/>
      <c r="AC133" s="84"/>
      <c r="AD133" s="86"/>
    </row>
    <row r="134" spans="2:38" s="70" customFormat="1" ht="15.75" customHeight="1" x14ac:dyDescent="0.25">
      <c r="B134" s="75"/>
      <c r="C134" s="81"/>
      <c r="D134" s="75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4"/>
      <c r="AB134" s="84"/>
      <c r="AC134" s="84"/>
      <c r="AD134" s="86"/>
    </row>
    <row r="135" spans="2:38" s="70" customFormat="1" ht="15.75" customHeight="1" x14ac:dyDescent="0.25">
      <c r="B135" s="75"/>
      <c r="C135" s="81"/>
      <c r="D135" s="75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4"/>
      <c r="AB135" s="84"/>
      <c r="AC135" s="84"/>
      <c r="AD135" s="86"/>
    </row>
  </sheetData>
  <mergeCells count="8">
    <mergeCell ref="B129:E129"/>
    <mergeCell ref="B131:E131"/>
    <mergeCell ref="B1:E1"/>
    <mergeCell ref="E2:AD2"/>
    <mergeCell ref="AO3:AP3"/>
    <mergeCell ref="B4:C4"/>
    <mergeCell ref="C82:E82"/>
    <mergeCell ref="C108:E108"/>
  </mergeCells>
  <conditionalFormatting sqref="F131:AL131">
    <cfRule type="cellIs" dxfId="18" priority="2" operator="notEqual">
      <formula>0</formula>
    </cfRule>
  </conditionalFormatting>
  <hyperlinks>
    <hyperlink ref="B131:E131" location="Indice!A1" display="(Voltar ao Índice)" xr:uid="{13266D74-8485-4925-846A-9778F912140D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C9:E12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818D-6758-48FE-9FC1-EA8D51586795}">
  <dimension ref="B1:AQ38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4" customWidth="1"/>
    <col min="3" max="3" width="5.7109375" style="434" customWidth="1"/>
    <col min="4" max="4" width="48.7109375" style="433" customWidth="1"/>
    <col min="5" max="39" width="9.7109375" style="433" customWidth="1"/>
    <col min="40" max="16384" width="9.140625" style="433"/>
  </cols>
  <sheetData>
    <row r="1" spans="2:43" ht="18" customHeight="1" x14ac:dyDescent="0.25">
      <c r="B1" s="650" t="s">
        <v>654</v>
      </c>
      <c r="C1" s="650"/>
      <c r="D1" s="650"/>
      <c r="E1" s="298"/>
      <c r="F1" s="298"/>
      <c r="G1" s="298"/>
      <c r="H1" s="298"/>
      <c r="I1" s="298"/>
      <c r="J1" s="298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285"/>
    </row>
    <row r="2" spans="2:43" ht="15" customHeight="1" x14ac:dyDescent="0.25"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</row>
    <row r="3" spans="2:43" ht="15" customHeight="1" x14ac:dyDescent="0.15"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6"/>
      <c r="W3" s="436"/>
      <c r="X3" s="436"/>
      <c r="Y3" s="436"/>
      <c r="Z3" s="179"/>
      <c r="AA3" s="179"/>
      <c r="AD3" s="161"/>
      <c r="AK3" s="230"/>
      <c r="AL3" s="230"/>
      <c r="AN3" s="526"/>
      <c r="AO3" s="526" t="s">
        <v>76</v>
      </c>
    </row>
    <row r="4" spans="2:43" s="179" customFormat="1" ht="33" customHeight="1" x14ac:dyDescent="0.25">
      <c r="B4" s="220" t="s">
        <v>655</v>
      </c>
      <c r="C4" s="652" t="s">
        <v>656</v>
      </c>
      <c r="D4" s="653"/>
      <c r="E4" s="286">
        <v>1988</v>
      </c>
      <c r="F4" s="286">
        <v>1989</v>
      </c>
      <c r="G4" s="286">
        <v>1990</v>
      </c>
      <c r="H4" s="286">
        <v>1991</v>
      </c>
      <c r="I4" s="286">
        <v>1992</v>
      </c>
      <c r="J4" s="286">
        <v>1993</v>
      </c>
      <c r="K4" s="286">
        <v>1994</v>
      </c>
      <c r="L4" s="286">
        <v>1995</v>
      </c>
      <c r="M4" s="286">
        <v>1996</v>
      </c>
      <c r="N4" s="286">
        <v>1997</v>
      </c>
      <c r="O4" s="286">
        <v>1998</v>
      </c>
      <c r="P4" s="286">
        <v>1999</v>
      </c>
      <c r="Q4" s="286">
        <v>2000</v>
      </c>
      <c r="R4" s="286">
        <v>2001</v>
      </c>
      <c r="S4" s="286">
        <v>2002</v>
      </c>
      <c r="T4" s="286">
        <v>2003</v>
      </c>
      <c r="U4" s="286">
        <v>2004</v>
      </c>
      <c r="V4" s="286">
        <v>2005</v>
      </c>
      <c r="W4" s="286">
        <v>2006</v>
      </c>
      <c r="X4" s="286">
        <v>2007</v>
      </c>
      <c r="Y4" s="286">
        <v>2008</v>
      </c>
      <c r="Z4" s="286">
        <v>2009</v>
      </c>
      <c r="AA4" s="286">
        <v>2010</v>
      </c>
      <c r="AB4" s="286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271">
        <v>2018</v>
      </c>
      <c r="AJ4" s="272">
        <v>2019</v>
      </c>
      <c r="AK4" s="272">
        <v>2020</v>
      </c>
      <c r="AL4" s="272">
        <v>2021</v>
      </c>
      <c r="AM4" s="392">
        <v>2022</v>
      </c>
      <c r="AN4" s="392">
        <v>2023</v>
      </c>
      <c r="AO4" s="392">
        <v>2024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38">
        <v>27162.476999999999</v>
      </c>
      <c r="F6" s="438">
        <v>28901.494000000002</v>
      </c>
      <c r="G6" s="438">
        <v>32310.564999999999</v>
      </c>
      <c r="H6" s="438">
        <v>38378.333000000006</v>
      </c>
      <c r="I6" s="438">
        <v>20386.772999999997</v>
      </c>
      <c r="J6" s="438">
        <v>26110.681</v>
      </c>
      <c r="K6" s="438">
        <v>75270.017999999996</v>
      </c>
      <c r="L6" s="438">
        <v>22415.795000000002</v>
      </c>
      <c r="M6" s="438">
        <v>31925.678</v>
      </c>
      <c r="N6" s="438">
        <v>25953.767000000003</v>
      </c>
      <c r="O6" s="438">
        <v>18169.244999999999</v>
      </c>
      <c r="P6" s="438">
        <v>17275.648000000001</v>
      </c>
      <c r="Q6" s="438">
        <v>18717.237999999998</v>
      </c>
      <c r="R6" s="438">
        <v>21193.868999999999</v>
      </c>
      <c r="S6" s="438">
        <v>27639.034000000003</v>
      </c>
      <c r="T6" s="438">
        <v>36546.791999999994</v>
      </c>
      <c r="U6" s="438">
        <v>41264.152999999998</v>
      </c>
      <c r="V6" s="438">
        <v>30022.587</v>
      </c>
      <c r="W6" s="438">
        <v>33822.553999999996</v>
      </c>
      <c r="X6" s="438">
        <v>39498.395000000004</v>
      </c>
      <c r="Y6" s="438">
        <v>65963.108999999997</v>
      </c>
      <c r="Z6" s="438">
        <v>59931.678</v>
      </c>
      <c r="AA6" s="114">
        <v>58353.449000000001</v>
      </c>
      <c r="AB6" s="114">
        <v>62328.135000000009</v>
      </c>
      <c r="AC6" s="114">
        <v>145059.43900000001</v>
      </c>
      <c r="AD6" s="114">
        <v>83543.016000000003</v>
      </c>
      <c r="AE6" s="114">
        <v>125772.13399999999</v>
      </c>
      <c r="AF6" s="114">
        <v>110593.99600000001</v>
      </c>
      <c r="AG6" s="114">
        <v>98762.062999999995</v>
      </c>
      <c r="AH6" s="114">
        <v>153248.63800000001</v>
      </c>
      <c r="AI6" s="114">
        <v>229663.80599999995</v>
      </c>
      <c r="AJ6" s="114">
        <v>272057.43700000003</v>
      </c>
      <c r="AK6" s="114">
        <v>268290.05800000002</v>
      </c>
      <c r="AL6" s="114">
        <v>267217.86</v>
      </c>
      <c r="AM6" s="114">
        <v>355417.88300000003</v>
      </c>
      <c r="AN6" s="114">
        <v>350528.63799999992</v>
      </c>
      <c r="AO6" s="114">
        <v>367727.97799999989</v>
      </c>
      <c r="AQ6" s="300"/>
    </row>
    <row r="7" spans="2:43" s="179" customFormat="1" ht="3.75" customHeight="1" x14ac:dyDescent="0.25">
      <c r="B7" s="288"/>
      <c r="C7" s="288"/>
      <c r="D7" s="530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441"/>
      <c r="AB7" s="127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30"/>
      <c r="AN7" s="130"/>
      <c r="AO7" s="130"/>
      <c r="AQ7" s="300"/>
    </row>
    <row r="8" spans="2:43" s="291" customFormat="1" ht="16.350000000000001" customHeight="1" x14ac:dyDescent="0.25">
      <c r="B8" s="290">
        <v>1</v>
      </c>
      <c r="C8" s="649" t="s">
        <v>657</v>
      </c>
      <c r="D8" s="649"/>
      <c r="E8" s="336">
        <v>7931.4659999999994</v>
      </c>
      <c r="F8" s="336">
        <v>7909.1049999999996</v>
      </c>
      <c r="G8" s="336">
        <v>7804.7829999999994</v>
      </c>
      <c r="H8" s="336">
        <v>8743.8279999999995</v>
      </c>
      <c r="I8" s="336">
        <v>4778.558</v>
      </c>
      <c r="J8" s="336">
        <v>8912.5419999999995</v>
      </c>
      <c r="K8" s="336">
        <v>8951.2969999999987</v>
      </c>
      <c r="L8" s="336">
        <v>9990.9120000000003</v>
      </c>
      <c r="M8" s="336">
        <v>18861.584999999999</v>
      </c>
      <c r="N8" s="336">
        <v>11247.097000000002</v>
      </c>
      <c r="O8" s="336">
        <v>8145.6980000000003</v>
      </c>
      <c r="P8" s="336">
        <v>6542.6320000000005</v>
      </c>
      <c r="Q8" s="336">
        <v>4252.2280000000001</v>
      </c>
      <c r="R8" s="336">
        <v>6968.7540000000008</v>
      </c>
      <c r="S8" s="336">
        <v>11572.878999999999</v>
      </c>
      <c r="T8" s="336">
        <v>14683.966</v>
      </c>
      <c r="U8" s="336">
        <v>13997.286</v>
      </c>
      <c r="V8" s="336">
        <v>15107.297</v>
      </c>
      <c r="W8" s="336">
        <v>14848.224999999999</v>
      </c>
      <c r="X8" s="336">
        <v>17601.532999999999</v>
      </c>
      <c r="Y8" s="336">
        <v>27786.705000000002</v>
      </c>
      <c r="Z8" s="336">
        <v>20826.552</v>
      </c>
      <c r="AA8" s="114">
        <v>20621.388999999999</v>
      </c>
      <c r="AB8" s="114">
        <v>20163.454000000002</v>
      </c>
      <c r="AC8" s="128">
        <v>22428.861000000001</v>
      </c>
      <c r="AD8" s="128">
        <v>20603.465</v>
      </c>
      <c r="AE8" s="128">
        <v>27071.256000000001</v>
      </c>
      <c r="AF8" s="128">
        <v>24488.489000000001</v>
      </c>
      <c r="AG8" s="128">
        <v>30780.366000000002</v>
      </c>
      <c r="AH8" s="128">
        <v>47376.942999999999</v>
      </c>
      <c r="AI8" s="128">
        <v>42892.354999999996</v>
      </c>
      <c r="AJ8" s="128">
        <v>39777.411999999997</v>
      </c>
      <c r="AK8" s="128">
        <v>33372.589</v>
      </c>
      <c r="AL8" s="128">
        <v>40883.702000000005</v>
      </c>
      <c r="AM8" s="128">
        <v>42793.485999999997</v>
      </c>
      <c r="AN8" s="128">
        <v>51660.435000000005</v>
      </c>
      <c r="AO8" s="128">
        <v>69984.048999999999</v>
      </c>
      <c r="AQ8" s="300"/>
    </row>
    <row r="9" spans="2:43" s="179" customFormat="1" ht="16.350000000000001" customHeight="1" x14ac:dyDescent="0.25">
      <c r="B9" s="288"/>
      <c r="C9" s="288" t="s">
        <v>439</v>
      </c>
      <c r="D9" s="307" t="s">
        <v>658</v>
      </c>
      <c r="E9" s="338">
        <v>12.275</v>
      </c>
      <c r="F9" s="338">
        <v>85.114000000000004</v>
      </c>
      <c r="G9" s="338">
        <v>59.561999999999998</v>
      </c>
      <c r="H9" s="338">
        <v>43.444000000000003</v>
      </c>
      <c r="I9" s="338">
        <v>364.23099999999999</v>
      </c>
      <c r="J9" s="338">
        <v>19.39</v>
      </c>
      <c r="K9" s="338">
        <v>25.747</v>
      </c>
      <c r="L9" s="338">
        <v>36.886000000000003</v>
      </c>
      <c r="M9" s="338">
        <v>120.69199999999999</v>
      </c>
      <c r="N9" s="338">
        <v>231.602</v>
      </c>
      <c r="O9" s="338">
        <v>74.858999999999995</v>
      </c>
      <c r="P9" s="338">
        <v>65.736999999999995</v>
      </c>
      <c r="Q9" s="338">
        <v>59.197000000000003</v>
      </c>
      <c r="R9" s="338">
        <v>105.761</v>
      </c>
      <c r="S9" s="338">
        <v>114.408</v>
      </c>
      <c r="T9" s="338">
        <v>448.69</v>
      </c>
      <c r="U9" s="338">
        <v>109.25700000000001</v>
      </c>
      <c r="V9" s="338">
        <v>167.59100000000001</v>
      </c>
      <c r="W9" s="338">
        <v>30.64</v>
      </c>
      <c r="X9" s="338">
        <v>103.94</v>
      </c>
      <c r="Y9" s="338">
        <v>2732.0590000000002</v>
      </c>
      <c r="Z9" s="338">
        <v>3287.4870000000001</v>
      </c>
      <c r="AA9" s="115">
        <v>3858.2759999999998</v>
      </c>
      <c r="AB9" s="115">
        <v>2481.1309999999999</v>
      </c>
      <c r="AC9" s="107">
        <v>5191.7119999999995</v>
      </c>
      <c r="AD9" s="107">
        <v>4915.3810000000003</v>
      </c>
      <c r="AE9" s="107">
        <v>6769.6440000000002</v>
      </c>
      <c r="AF9" s="107">
        <v>3230.6040000000003</v>
      </c>
      <c r="AG9" s="107">
        <v>1709.5889999999999</v>
      </c>
      <c r="AH9" s="107">
        <v>11245.634</v>
      </c>
      <c r="AI9" s="107">
        <v>4476.5910000000003</v>
      </c>
      <c r="AJ9" s="107">
        <v>9988.3940000000002</v>
      </c>
      <c r="AK9" s="107">
        <v>4716.6610000000001</v>
      </c>
      <c r="AL9" s="107">
        <v>5942.0159999999996</v>
      </c>
      <c r="AM9" s="107">
        <v>4780.07</v>
      </c>
      <c r="AN9" s="107">
        <v>4937.8429999999998</v>
      </c>
      <c r="AO9" s="107">
        <v>3366.0630000000001</v>
      </c>
      <c r="AQ9" s="300"/>
    </row>
    <row r="10" spans="2:43" s="179" customFormat="1" ht="16.350000000000001" customHeight="1" x14ac:dyDescent="0.25">
      <c r="B10" s="288"/>
      <c r="C10" s="288" t="s">
        <v>441</v>
      </c>
      <c r="D10" s="307" t="s">
        <v>659</v>
      </c>
      <c r="E10" s="338">
        <v>7919.1909999999998</v>
      </c>
      <c r="F10" s="338">
        <v>7823.991</v>
      </c>
      <c r="G10" s="338">
        <v>7745.2209999999995</v>
      </c>
      <c r="H10" s="338">
        <v>8700.384</v>
      </c>
      <c r="I10" s="338">
        <v>4414.3270000000002</v>
      </c>
      <c r="J10" s="338">
        <v>8893.152</v>
      </c>
      <c r="K10" s="338">
        <v>8925.5499999999993</v>
      </c>
      <c r="L10" s="338">
        <v>9954.0259999999998</v>
      </c>
      <c r="M10" s="338">
        <v>18740.893</v>
      </c>
      <c r="N10" s="338">
        <v>11015.495000000001</v>
      </c>
      <c r="O10" s="338">
        <v>8070.8389999999999</v>
      </c>
      <c r="P10" s="338">
        <v>6476.8950000000004</v>
      </c>
      <c r="Q10" s="338">
        <v>4193.0309999999999</v>
      </c>
      <c r="R10" s="338">
        <v>6862.9930000000004</v>
      </c>
      <c r="S10" s="338">
        <v>11458.471</v>
      </c>
      <c r="T10" s="338">
        <v>14235.276</v>
      </c>
      <c r="U10" s="338">
        <v>13888.029</v>
      </c>
      <c r="V10" s="338">
        <v>14939.706</v>
      </c>
      <c r="W10" s="338">
        <v>14817.584999999999</v>
      </c>
      <c r="X10" s="338">
        <v>17497.593000000001</v>
      </c>
      <c r="Y10" s="338">
        <v>25054.646000000001</v>
      </c>
      <c r="Z10" s="338">
        <v>17539.064999999999</v>
      </c>
      <c r="AA10" s="115">
        <v>16763.113000000001</v>
      </c>
      <c r="AB10" s="115">
        <v>17682.323</v>
      </c>
      <c r="AC10" s="107">
        <v>17237.149000000001</v>
      </c>
      <c r="AD10" s="107">
        <v>15688.083999999999</v>
      </c>
      <c r="AE10" s="107">
        <v>20301.612000000001</v>
      </c>
      <c r="AF10" s="107">
        <v>21257.885000000002</v>
      </c>
      <c r="AG10" s="107">
        <v>29070.777000000002</v>
      </c>
      <c r="AH10" s="107">
        <v>36131.309000000001</v>
      </c>
      <c r="AI10" s="107">
        <v>38415.763999999996</v>
      </c>
      <c r="AJ10" s="107">
        <v>29789.018</v>
      </c>
      <c r="AK10" s="107">
        <v>28655.928</v>
      </c>
      <c r="AL10" s="107">
        <v>34941.686000000002</v>
      </c>
      <c r="AM10" s="107">
        <v>38013.415999999997</v>
      </c>
      <c r="AN10" s="107">
        <v>46722.592000000004</v>
      </c>
      <c r="AO10" s="107">
        <v>66617.986000000004</v>
      </c>
      <c r="AQ10" s="300"/>
    </row>
    <row r="11" spans="2:43" s="291" customFormat="1" ht="16.350000000000001" customHeight="1" x14ac:dyDescent="0.25">
      <c r="B11" s="290">
        <v>2</v>
      </c>
      <c r="C11" s="649" t="s">
        <v>660</v>
      </c>
      <c r="D11" s="649"/>
      <c r="E11" s="336">
        <v>268.21899999999999</v>
      </c>
      <c r="F11" s="336">
        <v>189.80200000000002</v>
      </c>
      <c r="G11" s="336">
        <v>2403.63</v>
      </c>
      <c r="H11" s="336">
        <v>7099.0129999999999</v>
      </c>
      <c r="I11" s="336">
        <v>352.11599999999999</v>
      </c>
      <c r="J11" s="336">
        <v>4281.375</v>
      </c>
      <c r="K11" s="336">
        <v>4095.1239999999998</v>
      </c>
      <c r="L11" s="336">
        <v>1556.84</v>
      </c>
      <c r="M11" s="336">
        <v>605.755</v>
      </c>
      <c r="N11" s="336">
        <v>430.78900000000004</v>
      </c>
      <c r="O11" s="336">
        <v>506.66200000000003</v>
      </c>
      <c r="P11" s="336">
        <v>3299.0630000000001</v>
      </c>
      <c r="Q11" s="336">
        <v>5167.7030000000004</v>
      </c>
      <c r="R11" s="336">
        <v>5473.4970000000003</v>
      </c>
      <c r="S11" s="336">
        <v>7028.29</v>
      </c>
      <c r="T11" s="336">
        <v>6802.96</v>
      </c>
      <c r="U11" s="336">
        <v>9232.9189999999999</v>
      </c>
      <c r="V11" s="336">
        <v>6319.2969999999996</v>
      </c>
      <c r="W11" s="336">
        <v>10352.148000000001</v>
      </c>
      <c r="X11" s="336">
        <v>11853.054</v>
      </c>
      <c r="Y11" s="336">
        <v>15079.519</v>
      </c>
      <c r="Z11" s="336">
        <v>13481.233</v>
      </c>
      <c r="AA11" s="114">
        <v>17888.864000000001</v>
      </c>
      <c r="AB11" s="114">
        <v>18629.797999999999</v>
      </c>
      <c r="AC11" s="128">
        <v>28772.49</v>
      </c>
      <c r="AD11" s="128">
        <v>29727.035000000003</v>
      </c>
      <c r="AE11" s="128">
        <v>34080.614999999998</v>
      </c>
      <c r="AF11" s="128">
        <v>32398.748</v>
      </c>
      <c r="AG11" s="128">
        <v>23202.913</v>
      </c>
      <c r="AH11" s="128">
        <v>57020.704000000005</v>
      </c>
      <c r="AI11" s="128">
        <v>65079.379000000001</v>
      </c>
      <c r="AJ11" s="128">
        <v>106073.81100000002</v>
      </c>
      <c r="AK11" s="128">
        <v>115848.939</v>
      </c>
      <c r="AL11" s="128">
        <v>95210.47600000001</v>
      </c>
      <c r="AM11" s="128">
        <v>126707.99099999999</v>
      </c>
      <c r="AN11" s="128">
        <v>109228.959</v>
      </c>
      <c r="AO11" s="128">
        <v>117551.465</v>
      </c>
      <c r="AQ11" s="300"/>
    </row>
    <row r="12" spans="2:43" s="179" customFormat="1" ht="16.350000000000001" customHeight="1" x14ac:dyDescent="0.25">
      <c r="B12" s="288"/>
      <c r="C12" s="288" t="s">
        <v>463</v>
      </c>
      <c r="D12" s="307" t="s">
        <v>658</v>
      </c>
      <c r="E12" s="338">
        <v>4.3040000000000003</v>
      </c>
      <c r="F12" s="338">
        <v>6.1390000000000002</v>
      </c>
      <c r="G12" s="338">
        <v>42.866999999999997</v>
      </c>
      <c r="H12" s="338">
        <v>143.572</v>
      </c>
      <c r="I12" s="338">
        <v>119.232</v>
      </c>
      <c r="J12" s="338">
        <v>105.592</v>
      </c>
      <c r="K12" s="338">
        <v>162.93299999999999</v>
      </c>
      <c r="L12" s="338">
        <v>183.66300000000001</v>
      </c>
      <c r="M12" s="338">
        <v>193.5</v>
      </c>
      <c r="N12" s="338">
        <v>108.30200000000001</v>
      </c>
      <c r="O12" s="338">
        <v>22.189</v>
      </c>
      <c r="P12" s="338">
        <v>253.25399999999999</v>
      </c>
      <c r="Q12" s="338">
        <v>315.72399999999999</v>
      </c>
      <c r="R12" s="338">
        <v>51.871000000000002</v>
      </c>
      <c r="S12" s="338">
        <v>502.17399999999998</v>
      </c>
      <c r="T12" s="338">
        <v>454.43799999999999</v>
      </c>
      <c r="U12" s="338">
        <v>359.173</v>
      </c>
      <c r="V12" s="338">
        <v>380.2</v>
      </c>
      <c r="W12" s="338">
        <v>451.14600000000002</v>
      </c>
      <c r="X12" s="338">
        <v>439.13600000000002</v>
      </c>
      <c r="Y12" s="338">
        <v>459.74400000000003</v>
      </c>
      <c r="Z12" s="338">
        <v>476.82600000000002</v>
      </c>
      <c r="AA12" s="115">
        <v>513.96799999999996</v>
      </c>
      <c r="AB12" s="115">
        <v>337.83499999999998</v>
      </c>
      <c r="AC12" s="107">
        <v>161.88300000000001</v>
      </c>
      <c r="AD12" s="107">
        <v>312.38</v>
      </c>
      <c r="AE12" s="107">
        <v>652.23299999999995</v>
      </c>
      <c r="AF12" s="107">
        <v>256.33300000000003</v>
      </c>
      <c r="AG12" s="107">
        <v>383.97</v>
      </c>
      <c r="AH12" s="107">
        <v>454.35500000000002</v>
      </c>
      <c r="AI12" s="107">
        <v>1466.4389999999999</v>
      </c>
      <c r="AJ12" s="107">
        <v>1849.5430000000001</v>
      </c>
      <c r="AK12" s="107">
        <v>1812.6289999999999</v>
      </c>
      <c r="AL12" s="107">
        <v>3970.2020000000002</v>
      </c>
      <c r="AM12" s="107">
        <v>1498.7460000000001</v>
      </c>
      <c r="AN12" s="107">
        <v>2266.5500000000002</v>
      </c>
      <c r="AO12" s="107">
        <v>978.08800000000008</v>
      </c>
      <c r="AQ12" s="300"/>
    </row>
    <row r="13" spans="2:43" s="179" customFormat="1" ht="16.350000000000001" customHeight="1" x14ac:dyDescent="0.25">
      <c r="B13" s="288"/>
      <c r="C13" s="288" t="s">
        <v>465</v>
      </c>
      <c r="D13" s="307" t="s">
        <v>659</v>
      </c>
      <c r="E13" s="338">
        <v>263.91500000000002</v>
      </c>
      <c r="F13" s="338">
        <v>183.66300000000001</v>
      </c>
      <c r="G13" s="338">
        <v>2360.7629999999999</v>
      </c>
      <c r="H13" s="338">
        <v>6955.4409999999998</v>
      </c>
      <c r="I13" s="338">
        <v>232.88399999999999</v>
      </c>
      <c r="J13" s="338">
        <v>4175.7830000000004</v>
      </c>
      <c r="K13" s="338">
        <v>3932.1909999999998</v>
      </c>
      <c r="L13" s="338">
        <v>1373.1769999999999</v>
      </c>
      <c r="M13" s="338">
        <v>412.255</v>
      </c>
      <c r="N13" s="338">
        <v>322.48700000000002</v>
      </c>
      <c r="O13" s="338">
        <v>484.47300000000001</v>
      </c>
      <c r="P13" s="338">
        <v>3045.8090000000002</v>
      </c>
      <c r="Q13" s="338">
        <v>4851.9790000000003</v>
      </c>
      <c r="R13" s="338">
        <v>5421.6260000000002</v>
      </c>
      <c r="S13" s="338">
        <v>6526.116</v>
      </c>
      <c r="T13" s="338">
        <v>6348.5219999999999</v>
      </c>
      <c r="U13" s="338">
        <v>8873.7459999999992</v>
      </c>
      <c r="V13" s="338">
        <v>5939.0969999999998</v>
      </c>
      <c r="W13" s="338">
        <v>9901.0020000000004</v>
      </c>
      <c r="X13" s="338">
        <v>11413.918</v>
      </c>
      <c r="Y13" s="338">
        <v>14619.775</v>
      </c>
      <c r="Z13" s="338">
        <v>13004.406999999999</v>
      </c>
      <c r="AA13" s="115">
        <v>17374.896000000001</v>
      </c>
      <c r="AB13" s="115">
        <v>18291.963</v>
      </c>
      <c r="AC13" s="107">
        <v>28610.607</v>
      </c>
      <c r="AD13" s="107">
        <v>29414.655000000002</v>
      </c>
      <c r="AE13" s="107">
        <v>33428.381999999998</v>
      </c>
      <c r="AF13" s="107">
        <v>32142.415000000001</v>
      </c>
      <c r="AG13" s="107">
        <v>22818.942999999999</v>
      </c>
      <c r="AH13" s="107">
        <v>56566.349000000002</v>
      </c>
      <c r="AI13" s="107">
        <v>63612.94</v>
      </c>
      <c r="AJ13" s="107">
        <v>104224.26800000001</v>
      </c>
      <c r="AK13" s="107">
        <v>114036.31</v>
      </c>
      <c r="AL13" s="107">
        <v>91240.274000000005</v>
      </c>
      <c r="AM13" s="107">
        <v>125209.245</v>
      </c>
      <c r="AN13" s="107">
        <v>106962.409</v>
      </c>
      <c r="AO13" s="107">
        <v>116573.37699999999</v>
      </c>
      <c r="AQ13" s="300"/>
    </row>
    <row r="14" spans="2:43" s="291" customFormat="1" ht="16.350000000000001" customHeight="1" x14ac:dyDescent="0.25">
      <c r="B14" s="290">
        <v>3</v>
      </c>
      <c r="C14" s="649" t="s">
        <v>661</v>
      </c>
      <c r="D14" s="649"/>
      <c r="E14" s="336">
        <v>11.427</v>
      </c>
      <c r="F14" s="442">
        <v>0</v>
      </c>
      <c r="G14" s="442">
        <v>0</v>
      </c>
      <c r="H14" s="443" t="s">
        <v>405</v>
      </c>
      <c r="I14" s="442">
        <v>0</v>
      </c>
      <c r="J14" s="443" t="s">
        <v>405</v>
      </c>
      <c r="K14" s="443" t="s">
        <v>405</v>
      </c>
      <c r="L14" s="336">
        <v>2.7519999999999998</v>
      </c>
      <c r="M14" s="336">
        <v>9.51</v>
      </c>
      <c r="N14" s="336">
        <v>11.476000000000001</v>
      </c>
      <c r="O14" s="443" t="s">
        <v>405</v>
      </c>
      <c r="P14" s="336">
        <v>5.3220000000000001</v>
      </c>
      <c r="Q14" s="336">
        <v>50.381999999999998</v>
      </c>
      <c r="R14" s="336">
        <v>49.941000000000003</v>
      </c>
      <c r="S14" s="336">
        <v>22.471</v>
      </c>
      <c r="T14" s="336">
        <v>74.519000000000005</v>
      </c>
      <c r="U14" s="336">
        <v>70.942000000000007</v>
      </c>
      <c r="V14" s="336">
        <v>35.622</v>
      </c>
      <c r="W14" s="336">
        <v>68.126999999999995</v>
      </c>
      <c r="X14" s="336">
        <v>72.856999999999999</v>
      </c>
      <c r="Y14" s="336">
        <v>190.529</v>
      </c>
      <c r="Z14" s="336">
        <v>358.15</v>
      </c>
      <c r="AA14" s="114">
        <v>222.589</v>
      </c>
      <c r="AB14" s="114">
        <v>162.49299999999999</v>
      </c>
      <c r="AC14" s="128">
        <v>193.78299999999999</v>
      </c>
      <c r="AD14" s="128">
        <v>216.52700000000002</v>
      </c>
      <c r="AE14" s="128">
        <v>2520.855</v>
      </c>
      <c r="AF14" s="128">
        <v>1504.2049999999999</v>
      </c>
      <c r="AG14" s="128">
        <v>556.99099999999999</v>
      </c>
      <c r="AH14" s="128">
        <v>924.13400000000001</v>
      </c>
      <c r="AI14" s="128">
        <v>1341.31</v>
      </c>
      <c r="AJ14" s="128">
        <v>2474.5600000000004</v>
      </c>
      <c r="AK14" s="128">
        <v>906.88099999999997</v>
      </c>
      <c r="AL14" s="128">
        <v>592.96999999999991</v>
      </c>
      <c r="AM14" s="128">
        <v>2751.154</v>
      </c>
      <c r="AN14" s="128">
        <v>5209.0220000000008</v>
      </c>
      <c r="AO14" s="128">
        <v>2170.5830000000001</v>
      </c>
      <c r="AQ14" s="300"/>
    </row>
    <row r="15" spans="2:43" s="179" customFormat="1" ht="16.350000000000001" customHeight="1" x14ac:dyDescent="0.25">
      <c r="B15" s="288"/>
      <c r="C15" s="288" t="s">
        <v>487</v>
      </c>
      <c r="D15" s="307" t="s">
        <v>658</v>
      </c>
      <c r="E15" s="180">
        <v>0</v>
      </c>
      <c r="F15" s="180">
        <v>0</v>
      </c>
      <c r="G15" s="180">
        <v>0</v>
      </c>
      <c r="H15" s="180">
        <v>0</v>
      </c>
      <c r="I15" s="180">
        <v>0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397" t="s">
        <v>405</v>
      </c>
      <c r="V15" s="180">
        <v>0</v>
      </c>
      <c r="W15" s="180">
        <v>0</v>
      </c>
      <c r="X15" s="180">
        <v>0</v>
      </c>
      <c r="Y15" s="180">
        <v>0</v>
      </c>
      <c r="Z15" s="180">
        <v>0</v>
      </c>
      <c r="AA15" s="117">
        <v>0</v>
      </c>
      <c r="AB15" s="117">
        <v>0</v>
      </c>
      <c r="AC15" s="107">
        <v>0.51700000000000002</v>
      </c>
      <c r="AD15" s="108" t="s">
        <v>405</v>
      </c>
      <c r="AE15" s="131">
        <v>0</v>
      </c>
      <c r="AF15" s="131">
        <v>0</v>
      </c>
      <c r="AG15" s="131">
        <v>0</v>
      </c>
      <c r="AH15" s="107">
        <v>7.0430000000000001</v>
      </c>
      <c r="AI15" s="107">
        <v>69.724000000000004</v>
      </c>
      <c r="AJ15" s="107">
        <v>15.041</v>
      </c>
      <c r="AK15" s="107">
        <v>44.649000000000001</v>
      </c>
      <c r="AL15" s="107">
        <v>63.174999999999997</v>
      </c>
      <c r="AM15" s="107">
        <v>131.696</v>
      </c>
      <c r="AN15" s="107">
        <v>21.108000000000001</v>
      </c>
      <c r="AO15" s="107">
        <v>99.846000000000004</v>
      </c>
      <c r="AQ15" s="300"/>
    </row>
    <row r="16" spans="2:43" s="179" customFormat="1" ht="16.350000000000001" customHeight="1" x14ac:dyDescent="0.25">
      <c r="B16" s="288"/>
      <c r="C16" s="288" t="s">
        <v>489</v>
      </c>
      <c r="D16" s="307" t="s">
        <v>659</v>
      </c>
      <c r="E16" s="338">
        <v>11.427</v>
      </c>
      <c r="F16" s="180">
        <v>0</v>
      </c>
      <c r="G16" s="180">
        <v>0</v>
      </c>
      <c r="H16" s="397" t="s">
        <v>405</v>
      </c>
      <c r="I16" s="180">
        <v>0</v>
      </c>
      <c r="J16" s="397" t="s">
        <v>405</v>
      </c>
      <c r="K16" s="397" t="s">
        <v>405</v>
      </c>
      <c r="L16" s="338">
        <v>2.7519999999999998</v>
      </c>
      <c r="M16" s="338">
        <v>9.51</v>
      </c>
      <c r="N16" s="338">
        <v>11.476000000000001</v>
      </c>
      <c r="O16" s="397" t="s">
        <v>405</v>
      </c>
      <c r="P16" s="338">
        <v>5.3220000000000001</v>
      </c>
      <c r="Q16" s="338">
        <v>50.381999999999998</v>
      </c>
      <c r="R16" s="338">
        <v>49.941000000000003</v>
      </c>
      <c r="S16" s="338">
        <v>22.471</v>
      </c>
      <c r="T16" s="338">
        <v>74.519000000000005</v>
      </c>
      <c r="U16" s="338">
        <v>70.631</v>
      </c>
      <c r="V16" s="338">
        <v>35.622</v>
      </c>
      <c r="W16" s="338">
        <v>68.126999999999995</v>
      </c>
      <c r="X16" s="338">
        <v>72.856999999999999</v>
      </c>
      <c r="Y16" s="338">
        <v>190.529</v>
      </c>
      <c r="Z16" s="338">
        <v>358.15</v>
      </c>
      <c r="AA16" s="115">
        <v>222.589</v>
      </c>
      <c r="AB16" s="115">
        <v>162.49299999999999</v>
      </c>
      <c r="AC16" s="107">
        <v>193.26599999999999</v>
      </c>
      <c r="AD16" s="107">
        <v>216.322</v>
      </c>
      <c r="AE16" s="107">
        <v>2520.855</v>
      </c>
      <c r="AF16" s="107">
        <v>1504.2049999999999</v>
      </c>
      <c r="AG16" s="107">
        <v>556.99099999999999</v>
      </c>
      <c r="AH16" s="107">
        <v>917.09100000000001</v>
      </c>
      <c r="AI16" s="107">
        <v>1271.586</v>
      </c>
      <c r="AJ16" s="107">
        <v>2459.5190000000002</v>
      </c>
      <c r="AK16" s="107">
        <v>862.23199999999997</v>
      </c>
      <c r="AL16" s="107">
        <v>529.79499999999996</v>
      </c>
      <c r="AM16" s="107">
        <v>2619.4580000000001</v>
      </c>
      <c r="AN16" s="107">
        <v>5187.9140000000007</v>
      </c>
      <c r="AO16" s="107">
        <v>2070.7370000000001</v>
      </c>
      <c r="AQ16" s="300"/>
    </row>
    <row r="17" spans="2:43" s="291" customFormat="1" ht="16.350000000000001" customHeight="1" x14ac:dyDescent="0.25">
      <c r="B17" s="290">
        <v>4</v>
      </c>
      <c r="C17" s="649" t="s">
        <v>662</v>
      </c>
      <c r="D17" s="649"/>
      <c r="E17" s="336">
        <v>494.97300000000001</v>
      </c>
      <c r="F17" s="336">
        <v>501.46000000000004</v>
      </c>
      <c r="G17" s="336">
        <v>757.29600000000005</v>
      </c>
      <c r="H17" s="336">
        <v>1563.2860000000001</v>
      </c>
      <c r="I17" s="336">
        <v>724.529</v>
      </c>
      <c r="J17" s="336">
        <v>763.94100000000003</v>
      </c>
      <c r="K17" s="336">
        <v>289.23</v>
      </c>
      <c r="L17" s="336">
        <v>1689.877</v>
      </c>
      <c r="M17" s="336">
        <v>389.94200000000001</v>
      </c>
      <c r="N17" s="336">
        <v>1132.4749999999999</v>
      </c>
      <c r="O17" s="336">
        <v>667.91800000000001</v>
      </c>
      <c r="P17" s="336">
        <v>668.00900000000001</v>
      </c>
      <c r="Q17" s="336">
        <v>1278.356</v>
      </c>
      <c r="R17" s="336">
        <v>2103.4450000000002</v>
      </c>
      <c r="S17" s="336">
        <v>2437.4540000000002</v>
      </c>
      <c r="T17" s="336">
        <v>6538.7830000000004</v>
      </c>
      <c r="U17" s="336">
        <v>5895.0720000000001</v>
      </c>
      <c r="V17" s="336">
        <v>1517.6120000000001</v>
      </c>
      <c r="W17" s="336">
        <v>2547.3580000000002</v>
      </c>
      <c r="X17" s="336">
        <v>3395.7370000000001</v>
      </c>
      <c r="Y17" s="336">
        <v>13204.455000000002</v>
      </c>
      <c r="Z17" s="336">
        <v>11508.798999999999</v>
      </c>
      <c r="AA17" s="114">
        <v>12503.961000000001</v>
      </c>
      <c r="AB17" s="114">
        <v>11513.244999999999</v>
      </c>
      <c r="AC17" s="128">
        <v>24554.370000000003</v>
      </c>
      <c r="AD17" s="128">
        <v>18889.463</v>
      </c>
      <c r="AE17" s="128">
        <v>45358.762999999999</v>
      </c>
      <c r="AF17" s="128">
        <v>34745.69</v>
      </c>
      <c r="AG17" s="128">
        <v>24019.77</v>
      </c>
      <c r="AH17" s="128">
        <v>25198.431999999997</v>
      </c>
      <c r="AI17" s="128">
        <v>41111.993999999999</v>
      </c>
      <c r="AJ17" s="128">
        <v>36209.942000000003</v>
      </c>
      <c r="AK17" s="128">
        <v>73308.577000000005</v>
      </c>
      <c r="AL17" s="128">
        <v>62399.335999999996</v>
      </c>
      <c r="AM17" s="128">
        <v>91180.125</v>
      </c>
      <c r="AN17" s="128">
        <v>90160.290999999997</v>
      </c>
      <c r="AO17" s="128">
        <v>74207.141000000003</v>
      </c>
      <c r="AQ17" s="300"/>
    </row>
    <row r="18" spans="2:43" s="179" customFormat="1" ht="16.350000000000001" customHeight="1" x14ac:dyDescent="0.25">
      <c r="B18" s="288"/>
      <c r="C18" s="288" t="s">
        <v>511</v>
      </c>
      <c r="D18" s="307" t="s">
        <v>663</v>
      </c>
      <c r="E18" s="338">
        <v>16.079000000000001</v>
      </c>
      <c r="F18" s="338">
        <v>35.1</v>
      </c>
      <c r="G18" s="338">
        <v>91.974000000000004</v>
      </c>
      <c r="H18" s="338">
        <v>756.255</v>
      </c>
      <c r="I18" s="338">
        <v>310.25700000000001</v>
      </c>
      <c r="J18" s="338">
        <v>318.66399999999999</v>
      </c>
      <c r="K18" s="338">
        <v>230.51499999999999</v>
      </c>
      <c r="L18" s="338">
        <v>773.24900000000002</v>
      </c>
      <c r="M18" s="338">
        <v>157.191</v>
      </c>
      <c r="N18" s="338">
        <v>764.774</v>
      </c>
      <c r="O18" s="338">
        <v>371.92</v>
      </c>
      <c r="P18" s="338">
        <v>367.61700000000002</v>
      </c>
      <c r="Q18" s="338">
        <v>721.86699999999996</v>
      </c>
      <c r="R18" s="338">
        <v>1173.9390000000001</v>
      </c>
      <c r="S18" s="338">
        <v>1741.0640000000001</v>
      </c>
      <c r="T18" s="338">
        <v>5289.0240000000003</v>
      </c>
      <c r="U18" s="338">
        <v>3333.05</v>
      </c>
      <c r="V18" s="338">
        <v>670.74199999999996</v>
      </c>
      <c r="W18" s="338">
        <v>1378.5440000000001</v>
      </c>
      <c r="X18" s="338">
        <v>2574.502</v>
      </c>
      <c r="Y18" s="338">
        <v>10584.03</v>
      </c>
      <c r="Z18" s="338">
        <v>8818.5759999999991</v>
      </c>
      <c r="AA18" s="115">
        <v>9145.0480000000007</v>
      </c>
      <c r="AB18" s="115">
        <v>7360.36</v>
      </c>
      <c r="AC18" s="107">
        <v>21119.851000000002</v>
      </c>
      <c r="AD18" s="107">
        <v>15848.985000000001</v>
      </c>
      <c r="AE18" s="107">
        <v>35391.561000000002</v>
      </c>
      <c r="AF18" s="107">
        <v>25350.144</v>
      </c>
      <c r="AG18" s="107">
        <v>16167.901</v>
      </c>
      <c r="AH18" s="107">
        <v>17910.736999999997</v>
      </c>
      <c r="AI18" s="107">
        <v>25392.391</v>
      </c>
      <c r="AJ18" s="107">
        <v>22482.981</v>
      </c>
      <c r="AK18" s="107">
        <v>62335.478999999999</v>
      </c>
      <c r="AL18" s="107">
        <v>49564.548999999999</v>
      </c>
      <c r="AM18" s="107">
        <v>66646.198000000004</v>
      </c>
      <c r="AN18" s="107">
        <v>63166.951999999997</v>
      </c>
      <c r="AO18" s="107">
        <v>58121.269</v>
      </c>
      <c r="AQ18" s="300"/>
    </row>
    <row r="19" spans="2:43" s="179" customFormat="1" ht="16.350000000000001" customHeight="1" x14ac:dyDescent="0.25">
      <c r="B19" s="288"/>
      <c r="C19" s="288" t="s">
        <v>513</v>
      </c>
      <c r="D19" s="307" t="s">
        <v>664</v>
      </c>
      <c r="E19" s="338">
        <v>478.89400000000001</v>
      </c>
      <c r="F19" s="338">
        <v>466.36</v>
      </c>
      <c r="G19" s="338">
        <v>665.322</v>
      </c>
      <c r="H19" s="338">
        <v>807.03099999999995</v>
      </c>
      <c r="I19" s="338">
        <v>414.27199999999999</v>
      </c>
      <c r="J19" s="338">
        <v>445.27699999999999</v>
      </c>
      <c r="K19" s="338">
        <v>58.715000000000003</v>
      </c>
      <c r="L19" s="338">
        <v>916.62800000000004</v>
      </c>
      <c r="M19" s="338">
        <v>232.751</v>
      </c>
      <c r="N19" s="338">
        <v>367.70100000000002</v>
      </c>
      <c r="O19" s="338">
        <v>295.99799999999999</v>
      </c>
      <c r="P19" s="338">
        <v>300.392</v>
      </c>
      <c r="Q19" s="338">
        <v>556.48900000000003</v>
      </c>
      <c r="R19" s="338">
        <v>929.50599999999997</v>
      </c>
      <c r="S19" s="338">
        <v>696.39</v>
      </c>
      <c r="T19" s="338">
        <v>1249.759</v>
      </c>
      <c r="U19" s="338">
        <v>2562.0219999999999</v>
      </c>
      <c r="V19" s="338">
        <v>846.87</v>
      </c>
      <c r="W19" s="338">
        <v>1168.8140000000001</v>
      </c>
      <c r="X19" s="338">
        <v>821.23500000000001</v>
      </c>
      <c r="Y19" s="338">
        <v>2620.4250000000002</v>
      </c>
      <c r="Z19" s="338">
        <v>2690.223</v>
      </c>
      <c r="AA19" s="115">
        <v>3358.913</v>
      </c>
      <c r="AB19" s="115">
        <v>4152.8850000000002</v>
      </c>
      <c r="AC19" s="107">
        <v>3434.5189999999998</v>
      </c>
      <c r="AD19" s="107">
        <v>3040.4780000000001</v>
      </c>
      <c r="AE19" s="107">
        <v>9967.2019999999993</v>
      </c>
      <c r="AF19" s="107">
        <v>9395.5460000000003</v>
      </c>
      <c r="AG19" s="107">
        <v>7851.8689999999997</v>
      </c>
      <c r="AH19" s="107">
        <v>7287.6950000000006</v>
      </c>
      <c r="AI19" s="107">
        <v>15719.602999999999</v>
      </c>
      <c r="AJ19" s="107">
        <v>13726.961000000001</v>
      </c>
      <c r="AK19" s="107">
        <v>10973.098</v>
      </c>
      <c r="AL19" s="107">
        <v>12834.787</v>
      </c>
      <c r="AM19" s="107">
        <v>24533.927</v>
      </c>
      <c r="AN19" s="107">
        <v>26993.339</v>
      </c>
      <c r="AO19" s="107">
        <v>16085.871999999999</v>
      </c>
      <c r="AQ19" s="300"/>
    </row>
    <row r="20" spans="2:43" s="291" customFormat="1" ht="16.350000000000001" customHeight="1" x14ac:dyDescent="0.25">
      <c r="B20" s="290">
        <v>5</v>
      </c>
      <c r="C20" s="649" t="s">
        <v>665</v>
      </c>
      <c r="D20" s="649"/>
      <c r="E20" s="336">
        <v>39.923999999999999</v>
      </c>
      <c r="F20" s="336">
        <v>134.52699999999999</v>
      </c>
      <c r="G20" s="336">
        <v>48.759</v>
      </c>
      <c r="H20" s="336">
        <v>2062.7370000000001</v>
      </c>
      <c r="I20" s="336">
        <v>32.655000000000001</v>
      </c>
      <c r="J20" s="336">
        <v>450.21100000000001</v>
      </c>
      <c r="K20" s="336">
        <v>52675.856999999996</v>
      </c>
      <c r="L20" s="336">
        <v>1224.9289999999999</v>
      </c>
      <c r="M20" s="336">
        <v>163.84500000000003</v>
      </c>
      <c r="N20" s="336">
        <v>730.505</v>
      </c>
      <c r="O20" s="336">
        <v>87.923999999999992</v>
      </c>
      <c r="P20" s="336">
        <v>425.23999999999995</v>
      </c>
      <c r="Q20" s="336">
        <v>1849.915</v>
      </c>
      <c r="R20" s="336">
        <v>789.649</v>
      </c>
      <c r="S20" s="336">
        <v>1114.009</v>
      </c>
      <c r="T20" s="336">
        <v>2432.2340000000004</v>
      </c>
      <c r="U20" s="336">
        <v>3184.0909999999999</v>
      </c>
      <c r="V20" s="336">
        <v>392.089</v>
      </c>
      <c r="W20" s="336">
        <v>381.35400000000004</v>
      </c>
      <c r="X20" s="336">
        <v>1170.0740000000001</v>
      </c>
      <c r="Y20" s="336">
        <v>2868.116</v>
      </c>
      <c r="Z20" s="336">
        <v>4080.9560000000001</v>
      </c>
      <c r="AA20" s="114">
        <v>1318.557</v>
      </c>
      <c r="AB20" s="114">
        <v>2265.5450000000001</v>
      </c>
      <c r="AC20" s="128">
        <v>58335.597000000002</v>
      </c>
      <c r="AD20" s="128">
        <v>2695.9759999999997</v>
      </c>
      <c r="AE20" s="128">
        <v>7347.7759999999998</v>
      </c>
      <c r="AF20" s="128">
        <v>5714.8239999999996</v>
      </c>
      <c r="AG20" s="128">
        <v>7797.0329999999994</v>
      </c>
      <c r="AH20" s="128">
        <v>2170.7820000000002</v>
      </c>
      <c r="AI20" s="128">
        <v>36524.479000000007</v>
      </c>
      <c r="AJ20" s="128">
        <v>37656.023000000001</v>
      </c>
      <c r="AK20" s="128">
        <v>6236.4350000000004</v>
      </c>
      <c r="AL20" s="128">
        <v>11342.934999999999</v>
      </c>
      <c r="AM20" s="128">
        <v>14256.275000000001</v>
      </c>
      <c r="AN20" s="128">
        <v>14456.341</v>
      </c>
      <c r="AO20" s="128">
        <v>19324.507000000001</v>
      </c>
      <c r="AQ20" s="300"/>
    </row>
    <row r="21" spans="2:43" s="179" customFormat="1" ht="16.350000000000001" customHeight="1" x14ac:dyDescent="0.25">
      <c r="B21" s="288"/>
      <c r="C21" s="288">
        <v>51</v>
      </c>
      <c r="D21" s="307" t="s">
        <v>666</v>
      </c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338">
        <v>1.496</v>
      </c>
      <c r="K21" s="338">
        <v>18.771999999999998</v>
      </c>
      <c r="L21" s="338">
        <v>19.181999999999999</v>
      </c>
      <c r="M21" s="180">
        <v>0</v>
      </c>
      <c r="N21" s="180">
        <v>0</v>
      </c>
      <c r="O21" s="338">
        <v>1.796</v>
      </c>
      <c r="P21" s="338">
        <v>60.145000000000003</v>
      </c>
      <c r="Q21" s="338">
        <v>120.047</v>
      </c>
      <c r="R21" s="338">
        <v>103.191</v>
      </c>
      <c r="S21" s="338">
        <v>59.442999999999998</v>
      </c>
      <c r="T21" s="338">
        <v>427.10599999999999</v>
      </c>
      <c r="U21" s="338">
        <v>29.38</v>
      </c>
      <c r="V21" s="180">
        <v>0</v>
      </c>
      <c r="W21" s="338">
        <v>19.899999999999999</v>
      </c>
      <c r="X21" s="338">
        <v>3.5</v>
      </c>
      <c r="Y21" s="338">
        <v>11.355</v>
      </c>
      <c r="Z21" s="338">
        <v>33</v>
      </c>
      <c r="AA21" s="115">
        <v>205.535</v>
      </c>
      <c r="AB21" s="115">
        <v>15</v>
      </c>
      <c r="AC21" s="107">
        <v>25</v>
      </c>
      <c r="AD21" s="107">
        <v>6.6849999999999996</v>
      </c>
      <c r="AE21" s="131">
        <v>0</v>
      </c>
      <c r="AF21" s="137">
        <v>7.5</v>
      </c>
      <c r="AG21" s="137">
        <v>13.878</v>
      </c>
      <c r="AH21" s="137">
        <v>55.515999999999998</v>
      </c>
      <c r="AI21" s="137">
        <v>12.186</v>
      </c>
      <c r="AJ21" s="137">
        <v>125.04</v>
      </c>
      <c r="AK21" s="137">
        <v>182.14000000000001</v>
      </c>
      <c r="AL21" s="137">
        <v>160.19999999999999</v>
      </c>
      <c r="AM21" s="137">
        <v>154.5</v>
      </c>
      <c r="AN21" s="137">
        <v>50.75</v>
      </c>
      <c r="AO21" s="137">
        <v>3716.0719999999997</v>
      </c>
      <c r="AQ21" s="300"/>
    </row>
    <row r="22" spans="2:43" s="179" customFormat="1" ht="16.350000000000001" customHeight="1" x14ac:dyDescent="0.25">
      <c r="B22" s="288"/>
      <c r="C22" s="288">
        <v>52</v>
      </c>
      <c r="D22" s="307" t="s">
        <v>667</v>
      </c>
      <c r="E22" s="180">
        <v>0</v>
      </c>
      <c r="F22" s="338">
        <v>112.056</v>
      </c>
      <c r="G22" s="180">
        <v>0</v>
      </c>
      <c r="H22" s="338">
        <v>2047.1279999999999</v>
      </c>
      <c r="I22" s="180">
        <v>0</v>
      </c>
      <c r="J22" s="338">
        <v>45.93</v>
      </c>
      <c r="K22" s="338">
        <v>52603.957000000002</v>
      </c>
      <c r="L22" s="338">
        <v>1195.4259999999999</v>
      </c>
      <c r="M22" s="338">
        <v>0.84799999999999998</v>
      </c>
      <c r="N22" s="338">
        <v>718.85</v>
      </c>
      <c r="O22" s="338">
        <v>10.471</v>
      </c>
      <c r="P22" s="338">
        <v>301.69299999999998</v>
      </c>
      <c r="Q22" s="338">
        <v>880.05</v>
      </c>
      <c r="R22" s="338">
        <v>235.47200000000001</v>
      </c>
      <c r="S22" s="338">
        <v>271.80200000000002</v>
      </c>
      <c r="T22" s="338">
        <v>1106.1300000000001</v>
      </c>
      <c r="U22" s="338">
        <v>2708.0639999999999</v>
      </c>
      <c r="V22" s="338">
        <v>85.5</v>
      </c>
      <c r="W22" s="338">
        <v>80</v>
      </c>
      <c r="X22" s="338">
        <v>781.16700000000003</v>
      </c>
      <c r="Y22" s="338">
        <v>2007.2819999999999</v>
      </c>
      <c r="Z22" s="338">
        <v>2821.038</v>
      </c>
      <c r="AA22" s="115">
        <v>94.39</v>
      </c>
      <c r="AB22" s="115">
        <v>1495.0609999999999</v>
      </c>
      <c r="AC22" s="107">
        <v>56830.03</v>
      </c>
      <c r="AD22" s="107">
        <v>518.21199999999999</v>
      </c>
      <c r="AE22" s="107">
        <v>5384.9279999999999</v>
      </c>
      <c r="AF22" s="107">
        <v>3109.1909999999998</v>
      </c>
      <c r="AG22" s="107">
        <v>6093.33</v>
      </c>
      <c r="AH22" s="107">
        <v>800.28899999999999</v>
      </c>
      <c r="AI22" s="107">
        <v>34455.637000000002</v>
      </c>
      <c r="AJ22" s="107">
        <v>35349.171000000002</v>
      </c>
      <c r="AK22" s="107">
        <v>3973.1520000000005</v>
      </c>
      <c r="AL22" s="107">
        <v>5572.3689999999997</v>
      </c>
      <c r="AM22" s="107">
        <v>10118.897000000001</v>
      </c>
      <c r="AN22" s="107">
        <v>8158.2309999999998</v>
      </c>
      <c r="AO22" s="107">
        <v>7500.0969999999998</v>
      </c>
      <c r="AQ22" s="300"/>
    </row>
    <row r="23" spans="2:43" s="179" customFormat="1" ht="16.350000000000001" customHeight="1" x14ac:dyDescent="0.25">
      <c r="B23" s="288"/>
      <c r="C23" s="288">
        <v>53</v>
      </c>
      <c r="D23" s="307" t="s">
        <v>664</v>
      </c>
      <c r="E23" s="338">
        <v>39.923999999999999</v>
      </c>
      <c r="F23" s="338">
        <v>22.471</v>
      </c>
      <c r="G23" s="338">
        <v>48.759</v>
      </c>
      <c r="H23" s="338">
        <v>15.609</v>
      </c>
      <c r="I23" s="338">
        <v>32.655000000000001</v>
      </c>
      <c r="J23" s="338">
        <v>402.78500000000003</v>
      </c>
      <c r="K23" s="338">
        <v>53.128</v>
      </c>
      <c r="L23" s="338">
        <v>10.321</v>
      </c>
      <c r="M23" s="338">
        <v>162.99700000000001</v>
      </c>
      <c r="N23" s="338">
        <v>11.654999999999999</v>
      </c>
      <c r="O23" s="338">
        <v>75.656999999999996</v>
      </c>
      <c r="P23" s="338">
        <v>63.402000000000001</v>
      </c>
      <c r="Q23" s="338">
        <v>849.81799999999998</v>
      </c>
      <c r="R23" s="338">
        <v>450.98599999999999</v>
      </c>
      <c r="S23" s="338">
        <v>782.76400000000001</v>
      </c>
      <c r="T23" s="338">
        <v>898.99800000000005</v>
      </c>
      <c r="U23" s="338">
        <v>446.64699999999999</v>
      </c>
      <c r="V23" s="338">
        <v>306.589</v>
      </c>
      <c r="W23" s="338">
        <v>281.45400000000001</v>
      </c>
      <c r="X23" s="338">
        <v>385.40699999999998</v>
      </c>
      <c r="Y23" s="338">
        <v>849.47900000000004</v>
      </c>
      <c r="Z23" s="338">
        <v>1226.9179999999999</v>
      </c>
      <c r="AA23" s="115">
        <v>1018.6319999999999</v>
      </c>
      <c r="AB23" s="115">
        <v>755.48400000000004</v>
      </c>
      <c r="AC23" s="107">
        <v>1480.567</v>
      </c>
      <c r="AD23" s="107">
        <v>2171.0789999999997</v>
      </c>
      <c r="AE23" s="107">
        <v>1962.848</v>
      </c>
      <c r="AF23" s="107">
        <v>2598.1329999999998</v>
      </c>
      <c r="AG23" s="107">
        <v>1689.825</v>
      </c>
      <c r="AH23" s="107">
        <v>1314.9770000000001</v>
      </c>
      <c r="AI23" s="107">
        <v>2056.6559999999999</v>
      </c>
      <c r="AJ23" s="107">
        <v>2181.8119999999999</v>
      </c>
      <c r="AK23" s="107">
        <v>2081.143</v>
      </c>
      <c r="AL23" s="107">
        <v>5610.366</v>
      </c>
      <c r="AM23" s="107">
        <v>3982.8779999999997</v>
      </c>
      <c r="AN23" s="107">
        <v>6247.36</v>
      </c>
      <c r="AO23" s="107">
        <v>8108.3380000000006</v>
      </c>
      <c r="AQ23" s="300"/>
    </row>
    <row r="24" spans="2:43" s="291" customFormat="1" ht="16.350000000000001" customHeight="1" x14ac:dyDescent="0.25">
      <c r="B24" s="290">
        <v>6</v>
      </c>
      <c r="C24" s="649" t="s">
        <v>668</v>
      </c>
      <c r="D24" s="649"/>
      <c r="E24" s="336">
        <v>18400.046000000002</v>
      </c>
      <c r="F24" s="336">
        <v>20124.171000000002</v>
      </c>
      <c r="G24" s="336">
        <v>21156.782999999999</v>
      </c>
      <c r="H24" s="336">
        <v>18790.448000000004</v>
      </c>
      <c r="I24" s="336">
        <v>14392.037999999999</v>
      </c>
      <c r="J24" s="336">
        <v>11657.656000000001</v>
      </c>
      <c r="K24" s="336">
        <v>9258.4650000000001</v>
      </c>
      <c r="L24" s="336">
        <v>7950.4850000000006</v>
      </c>
      <c r="M24" s="336">
        <v>9629.255000000001</v>
      </c>
      <c r="N24" s="336">
        <v>12143.548999999999</v>
      </c>
      <c r="O24" s="336">
        <v>8588.098</v>
      </c>
      <c r="P24" s="336">
        <v>6182.433</v>
      </c>
      <c r="Q24" s="336">
        <v>5921.817</v>
      </c>
      <c r="R24" s="336">
        <v>5687.5010000000002</v>
      </c>
      <c r="S24" s="336">
        <v>5257.2730000000001</v>
      </c>
      <c r="T24" s="336">
        <v>5783.5370000000003</v>
      </c>
      <c r="U24" s="336">
        <v>8662.478000000001</v>
      </c>
      <c r="V24" s="336">
        <v>6514.5330000000004</v>
      </c>
      <c r="W24" s="336">
        <v>5423.1040000000003</v>
      </c>
      <c r="X24" s="336">
        <v>5219.7830000000004</v>
      </c>
      <c r="Y24" s="336">
        <v>6649.6009999999997</v>
      </c>
      <c r="Z24" s="336">
        <v>9498.4830000000002</v>
      </c>
      <c r="AA24" s="114">
        <v>5586.9690000000001</v>
      </c>
      <c r="AB24" s="114">
        <v>9378.5730000000003</v>
      </c>
      <c r="AC24" s="128">
        <v>10518.646999999999</v>
      </c>
      <c r="AD24" s="128">
        <v>11066.629000000001</v>
      </c>
      <c r="AE24" s="128">
        <v>9174.8389999999999</v>
      </c>
      <c r="AF24" s="128">
        <v>11449.883</v>
      </c>
      <c r="AG24" s="128">
        <v>12025.862000000001</v>
      </c>
      <c r="AH24" s="128">
        <v>20063.210999999999</v>
      </c>
      <c r="AI24" s="128">
        <v>42368.538</v>
      </c>
      <c r="AJ24" s="128">
        <v>49376.983999999997</v>
      </c>
      <c r="AK24" s="128">
        <v>38539.709000000003</v>
      </c>
      <c r="AL24" s="128">
        <v>56043.182999999997</v>
      </c>
      <c r="AM24" s="128">
        <v>77046.709999999992</v>
      </c>
      <c r="AN24" s="128">
        <v>78966.644</v>
      </c>
      <c r="AO24" s="128">
        <v>84051.654999999999</v>
      </c>
      <c r="AQ24" s="300"/>
    </row>
    <row r="25" spans="2:43" s="179" customFormat="1" ht="16.350000000000001" customHeight="1" x14ac:dyDescent="0.25">
      <c r="B25" s="288"/>
      <c r="C25" s="288">
        <v>61</v>
      </c>
      <c r="D25" s="307" t="s">
        <v>669</v>
      </c>
      <c r="E25" s="338">
        <v>62.143999999999998</v>
      </c>
      <c r="F25" s="338">
        <v>275.96499999999997</v>
      </c>
      <c r="G25" s="338">
        <v>230.126</v>
      </c>
      <c r="H25" s="338">
        <v>330.86099999999999</v>
      </c>
      <c r="I25" s="338">
        <v>944.60699999999997</v>
      </c>
      <c r="J25" s="338">
        <v>261.02100000000002</v>
      </c>
      <c r="K25" s="338">
        <v>150.768</v>
      </c>
      <c r="L25" s="338">
        <v>182.28800000000001</v>
      </c>
      <c r="M25" s="338">
        <v>174.41</v>
      </c>
      <c r="N25" s="338">
        <v>176.16300000000001</v>
      </c>
      <c r="O25" s="338">
        <v>170.35900000000001</v>
      </c>
      <c r="P25" s="338">
        <v>67.590999999999994</v>
      </c>
      <c r="Q25" s="338">
        <v>124.946</v>
      </c>
      <c r="R25" s="338">
        <v>78.408000000000001</v>
      </c>
      <c r="S25" s="338">
        <v>178.53899999999999</v>
      </c>
      <c r="T25" s="338">
        <v>276.79700000000003</v>
      </c>
      <c r="U25" s="338">
        <v>555.44200000000001</v>
      </c>
      <c r="V25" s="338">
        <v>14.598000000000001</v>
      </c>
      <c r="W25" s="338">
        <v>21.105</v>
      </c>
      <c r="X25" s="338">
        <v>58.164999999999999</v>
      </c>
      <c r="Y25" s="338">
        <v>460.995</v>
      </c>
      <c r="Z25" s="338">
        <v>3591.0970000000002</v>
      </c>
      <c r="AA25" s="115">
        <v>1997.723</v>
      </c>
      <c r="AB25" s="115">
        <v>5574.3230000000003</v>
      </c>
      <c r="AC25" s="107">
        <v>4934.3819999999996</v>
      </c>
      <c r="AD25" s="107">
        <v>4455.6589999999997</v>
      </c>
      <c r="AE25" s="107">
        <v>2620.808</v>
      </c>
      <c r="AF25" s="107">
        <v>1401.2520000000002</v>
      </c>
      <c r="AG25" s="107">
        <v>2853.6509999999998</v>
      </c>
      <c r="AH25" s="107">
        <v>3333.0789999999997</v>
      </c>
      <c r="AI25" s="107">
        <v>6769.6930000000002</v>
      </c>
      <c r="AJ25" s="107">
        <v>10466.038</v>
      </c>
      <c r="AK25" s="107">
        <v>9425.0290000000005</v>
      </c>
      <c r="AL25" s="107">
        <v>9955.5730000000003</v>
      </c>
      <c r="AM25" s="107">
        <v>13541.794999999998</v>
      </c>
      <c r="AN25" s="107">
        <v>9043.0159999999996</v>
      </c>
      <c r="AO25" s="107">
        <v>18067.322</v>
      </c>
      <c r="AQ25" s="300"/>
    </row>
    <row r="26" spans="2:43" s="179" customFormat="1" ht="16.350000000000001" customHeight="1" x14ac:dyDescent="0.25">
      <c r="B26" s="288"/>
      <c r="C26" s="288">
        <v>62</v>
      </c>
      <c r="D26" s="307" t="s">
        <v>670</v>
      </c>
      <c r="E26" s="338">
        <v>17917.705000000002</v>
      </c>
      <c r="F26" s="338">
        <v>19083.900000000001</v>
      </c>
      <c r="G26" s="338">
        <v>20051.003000000001</v>
      </c>
      <c r="H26" s="338">
        <v>17792.794000000002</v>
      </c>
      <c r="I26" s="338">
        <v>12882.575999999999</v>
      </c>
      <c r="J26" s="338">
        <v>10594.386</v>
      </c>
      <c r="K26" s="338">
        <v>8357.3340000000007</v>
      </c>
      <c r="L26" s="338">
        <v>7053.3140000000003</v>
      </c>
      <c r="M26" s="338">
        <v>7498.1440000000002</v>
      </c>
      <c r="N26" s="338">
        <v>10633.953</v>
      </c>
      <c r="O26" s="338">
        <v>7187.08</v>
      </c>
      <c r="P26" s="338">
        <v>5204.4129999999996</v>
      </c>
      <c r="Q26" s="338">
        <v>5045.2700000000004</v>
      </c>
      <c r="R26" s="338">
        <v>5017.3969999999999</v>
      </c>
      <c r="S26" s="338">
        <v>3985.502</v>
      </c>
      <c r="T26" s="338">
        <v>4063.0390000000002</v>
      </c>
      <c r="U26" s="338">
        <v>6449.5370000000003</v>
      </c>
      <c r="V26" s="338">
        <v>4982.5770000000002</v>
      </c>
      <c r="W26" s="338">
        <v>4525.6540000000005</v>
      </c>
      <c r="X26" s="338">
        <v>3654.2240000000002</v>
      </c>
      <c r="Y26" s="338">
        <v>4945.7370000000001</v>
      </c>
      <c r="Z26" s="338">
        <v>3900.8530000000001</v>
      </c>
      <c r="AA26" s="115">
        <v>2271.127</v>
      </c>
      <c r="AB26" s="115">
        <v>2436.886</v>
      </c>
      <c r="AC26" s="107">
        <v>4115.7730000000001</v>
      </c>
      <c r="AD26" s="107">
        <v>5133.3620000000001</v>
      </c>
      <c r="AE26" s="107">
        <v>4009.7559999999999</v>
      </c>
      <c r="AF26" s="107">
        <v>5369.866</v>
      </c>
      <c r="AG26" s="107">
        <v>6763.3580000000002</v>
      </c>
      <c r="AH26" s="107">
        <v>12037.403999999999</v>
      </c>
      <c r="AI26" s="107">
        <v>17618.843000000001</v>
      </c>
      <c r="AJ26" s="107">
        <v>16863.665999999997</v>
      </c>
      <c r="AK26" s="107">
        <v>13135.379000000001</v>
      </c>
      <c r="AL26" s="107">
        <v>15690.386999999999</v>
      </c>
      <c r="AM26" s="107">
        <v>19227.569</v>
      </c>
      <c r="AN26" s="107">
        <v>19166.392</v>
      </c>
      <c r="AO26" s="107">
        <v>16893.857</v>
      </c>
      <c r="AQ26" s="300"/>
    </row>
    <row r="27" spans="2:43" s="179" customFormat="1" ht="16.350000000000001" customHeight="1" x14ac:dyDescent="0.25">
      <c r="B27" s="288"/>
      <c r="C27" s="288">
        <v>63</v>
      </c>
      <c r="D27" s="307" t="s">
        <v>671</v>
      </c>
      <c r="E27" s="338">
        <v>420.197</v>
      </c>
      <c r="F27" s="338">
        <v>764.30600000000004</v>
      </c>
      <c r="G27" s="338">
        <v>875.654</v>
      </c>
      <c r="H27" s="338">
        <v>666.79300000000001</v>
      </c>
      <c r="I27" s="338">
        <v>564.85500000000002</v>
      </c>
      <c r="J27" s="338">
        <v>802.24900000000002</v>
      </c>
      <c r="K27" s="338">
        <v>750.36300000000006</v>
      </c>
      <c r="L27" s="338">
        <v>714.88300000000004</v>
      </c>
      <c r="M27" s="338">
        <v>1956.701</v>
      </c>
      <c r="N27" s="338">
        <v>1333.433</v>
      </c>
      <c r="O27" s="338">
        <v>1230.6590000000001</v>
      </c>
      <c r="P27" s="338">
        <v>910.42899999999997</v>
      </c>
      <c r="Q27" s="338">
        <v>751.601</v>
      </c>
      <c r="R27" s="338">
        <v>591.69600000000003</v>
      </c>
      <c r="S27" s="338">
        <v>1093.232</v>
      </c>
      <c r="T27" s="338">
        <v>1443.701</v>
      </c>
      <c r="U27" s="338">
        <v>1657.499</v>
      </c>
      <c r="V27" s="338">
        <v>1517.3579999999999</v>
      </c>
      <c r="W27" s="338">
        <v>876.34500000000003</v>
      </c>
      <c r="X27" s="338">
        <v>1507.394</v>
      </c>
      <c r="Y27" s="338">
        <v>1242.8689999999999</v>
      </c>
      <c r="Z27" s="338">
        <v>2006.5329999999999</v>
      </c>
      <c r="AA27" s="115">
        <v>1318.1189999999999</v>
      </c>
      <c r="AB27" s="115">
        <v>1367.364</v>
      </c>
      <c r="AC27" s="107">
        <v>1468.492</v>
      </c>
      <c r="AD27" s="107">
        <v>1477.6079999999999</v>
      </c>
      <c r="AE27" s="107">
        <v>2544.2750000000001</v>
      </c>
      <c r="AF27" s="107">
        <v>4678.7649999999994</v>
      </c>
      <c r="AG27" s="107">
        <v>2408.8530000000001</v>
      </c>
      <c r="AH27" s="107">
        <v>4692.7280000000001</v>
      </c>
      <c r="AI27" s="107">
        <v>17980.002</v>
      </c>
      <c r="AJ27" s="107">
        <v>22047.279999999999</v>
      </c>
      <c r="AK27" s="107">
        <v>15979.300999999999</v>
      </c>
      <c r="AL27" s="107">
        <v>30397.222999999998</v>
      </c>
      <c r="AM27" s="107">
        <v>44277.345999999998</v>
      </c>
      <c r="AN27" s="107">
        <v>50757.236000000004</v>
      </c>
      <c r="AO27" s="107">
        <v>49090.475999999995</v>
      </c>
      <c r="AQ27" s="300"/>
    </row>
    <row r="28" spans="2:43" s="291" customFormat="1" ht="16.350000000000001" customHeight="1" x14ac:dyDescent="0.25">
      <c r="B28" s="290">
        <v>7</v>
      </c>
      <c r="C28" s="649" t="s">
        <v>672</v>
      </c>
      <c r="D28" s="649"/>
      <c r="E28" s="336">
        <v>16.422000000000001</v>
      </c>
      <c r="F28" s="336">
        <v>42.429000000000002</v>
      </c>
      <c r="G28" s="336">
        <v>139.31399999999999</v>
      </c>
      <c r="H28" s="336">
        <v>119.01900000000001</v>
      </c>
      <c r="I28" s="336">
        <v>106.877</v>
      </c>
      <c r="J28" s="336">
        <v>44.561999999999998</v>
      </c>
      <c r="K28" s="442">
        <v>0</v>
      </c>
      <c r="L28" s="442">
        <v>0</v>
      </c>
      <c r="M28" s="336">
        <v>2265.7860000000001</v>
      </c>
      <c r="N28" s="336">
        <v>257.87599999999998</v>
      </c>
      <c r="O28" s="336">
        <v>172.90600000000001</v>
      </c>
      <c r="P28" s="336">
        <v>152.94900000000001</v>
      </c>
      <c r="Q28" s="336">
        <v>196.83699999999999</v>
      </c>
      <c r="R28" s="336">
        <v>121.08199999999999</v>
      </c>
      <c r="S28" s="336">
        <v>206.65799999999999</v>
      </c>
      <c r="T28" s="336">
        <v>230.79300000000001</v>
      </c>
      <c r="U28" s="336">
        <v>221.36500000000001</v>
      </c>
      <c r="V28" s="336">
        <v>136.137</v>
      </c>
      <c r="W28" s="336">
        <v>202.238</v>
      </c>
      <c r="X28" s="336">
        <v>185.357</v>
      </c>
      <c r="Y28" s="336">
        <v>184.184</v>
      </c>
      <c r="Z28" s="292">
        <v>177.505</v>
      </c>
      <c r="AA28" s="114">
        <v>211.12</v>
      </c>
      <c r="AB28" s="114">
        <v>215.02699999999999</v>
      </c>
      <c r="AC28" s="129">
        <v>214.16900000000001</v>
      </c>
      <c r="AD28" s="129">
        <v>331.404</v>
      </c>
      <c r="AE28" s="129">
        <v>202.173</v>
      </c>
      <c r="AF28" s="129">
        <v>292.15700000000004</v>
      </c>
      <c r="AG28" s="129">
        <v>379.12800000000004</v>
      </c>
      <c r="AH28" s="129">
        <v>494.43200000000002</v>
      </c>
      <c r="AI28" s="129">
        <v>345.75099999999998</v>
      </c>
      <c r="AJ28" s="129">
        <v>488.70500000000004</v>
      </c>
      <c r="AK28" s="129">
        <v>76.927999999999997</v>
      </c>
      <c r="AL28" s="129">
        <v>745.25799999999992</v>
      </c>
      <c r="AM28" s="129">
        <v>682.14200000000005</v>
      </c>
      <c r="AN28" s="129">
        <v>846.94600000000003</v>
      </c>
      <c r="AO28" s="129">
        <v>438.57799999999997</v>
      </c>
      <c r="AQ28" s="300"/>
    </row>
    <row r="29" spans="2:43" s="291" customFormat="1" ht="12" x14ac:dyDescent="0.25">
      <c r="B29" s="290"/>
      <c r="C29" s="530"/>
      <c r="D29" s="530"/>
      <c r="E29" s="336"/>
      <c r="F29" s="336"/>
      <c r="G29" s="336"/>
      <c r="H29" s="336"/>
      <c r="I29" s="336"/>
      <c r="J29" s="336"/>
      <c r="K29" s="442"/>
      <c r="L29" s="442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292"/>
      <c r="AA29" s="114"/>
      <c r="AB29" s="114"/>
      <c r="AC29" s="129"/>
      <c r="AD29" s="129"/>
      <c r="AE29" s="129"/>
      <c r="AF29" s="129"/>
      <c r="AG29" s="129"/>
      <c r="AH29" s="129"/>
      <c r="AI29" s="129"/>
      <c r="AJ29" s="129"/>
      <c r="AK29" s="289"/>
      <c r="AL29" s="289"/>
      <c r="AM29" s="246"/>
      <c r="AN29" s="246"/>
      <c r="AO29" s="246"/>
    </row>
    <row r="30" spans="2:43" s="291" customFormat="1" ht="3" customHeight="1" x14ac:dyDescent="0.25">
      <c r="B30" s="293"/>
      <c r="C30" s="294"/>
      <c r="D30" s="294"/>
      <c r="E30" s="295"/>
      <c r="F30" s="295"/>
      <c r="G30" s="295"/>
      <c r="H30" s="295"/>
      <c r="I30" s="295"/>
      <c r="J30" s="295"/>
      <c r="K30" s="444"/>
      <c r="L30" s="444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6"/>
      <c r="AA30" s="269"/>
      <c r="AB30" s="269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65"/>
      <c r="AN30" s="265"/>
      <c r="AO30" s="265"/>
    </row>
    <row r="31" spans="2:43" s="291" customFormat="1" ht="10.5" customHeight="1" x14ac:dyDescent="0.25">
      <c r="B31" s="290"/>
      <c r="C31" s="530"/>
      <c r="D31" s="530"/>
      <c r="E31" s="336"/>
      <c r="F31" s="336"/>
      <c r="G31" s="336"/>
      <c r="H31" s="336"/>
      <c r="I31" s="336"/>
      <c r="J31" s="336"/>
      <c r="K31" s="442"/>
      <c r="L31" s="442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292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289"/>
      <c r="AL31" s="289"/>
      <c r="AM31" s="289"/>
      <c r="AN31" s="289"/>
      <c r="AO31" s="289"/>
    </row>
    <row r="32" spans="2:43" s="291" customFormat="1" ht="12" x14ac:dyDescent="0.25">
      <c r="B32" s="623" t="s">
        <v>40</v>
      </c>
      <c r="C32" s="623"/>
      <c r="D32" s="623"/>
      <c r="E32" s="623"/>
      <c r="F32" s="336"/>
      <c r="G32" s="336"/>
      <c r="H32" s="336"/>
      <c r="I32" s="336"/>
      <c r="J32" s="336"/>
      <c r="K32" s="442"/>
      <c r="L32" s="442"/>
      <c r="M32" s="336"/>
      <c r="N32" s="336"/>
      <c r="O32" s="336"/>
      <c r="P32" s="336"/>
      <c r="Q32" s="336"/>
      <c r="R32" s="336"/>
      <c r="S32" s="336"/>
      <c r="T32" s="336"/>
      <c r="U32" s="336"/>
      <c r="V32" s="336"/>
      <c r="W32" s="336"/>
      <c r="X32" s="336"/>
      <c r="Y32" s="336"/>
      <c r="Z32" s="292"/>
      <c r="AA32" s="114"/>
      <c r="AB32" s="114"/>
      <c r="AC32" s="129"/>
      <c r="AD32" s="129"/>
      <c r="AE32" s="129"/>
      <c r="AF32" s="129"/>
      <c r="AG32" s="129"/>
      <c r="AH32" s="129"/>
      <c r="AI32" s="129"/>
      <c r="AJ32" s="129"/>
      <c r="AK32" s="289"/>
      <c r="AL32" s="289"/>
      <c r="AM32" s="289"/>
    </row>
    <row r="33" spans="2:39" s="291" customFormat="1" ht="5.25" customHeight="1" x14ac:dyDescent="0.25">
      <c r="B33" s="445"/>
      <c r="C33" s="530"/>
      <c r="D33" s="530"/>
      <c r="E33" s="336"/>
      <c r="F33" s="336"/>
      <c r="G33" s="336"/>
      <c r="H33" s="336"/>
      <c r="I33" s="336"/>
      <c r="J33" s="336"/>
      <c r="K33" s="442"/>
      <c r="L33" s="442"/>
      <c r="M33" s="336"/>
      <c r="N33" s="336"/>
      <c r="O33" s="336"/>
      <c r="P33" s="336"/>
      <c r="Q33" s="336"/>
      <c r="R33" s="336"/>
      <c r="S33" s="336"/>
      <c r="T33" s="336"/>
      <c r="U33" s="336"/>
      <c r="V33" s="336"/>
      <c r="W33" s="336"/>
      <c r="X33" s="336"/>
      <c r="Y33" s="336"/>
      <c r="Z33" s="292"/>
      <c r="AA33" s="114"/>
      <c r="AB33" s="114"/>
      <c r="AC33" s="129"/>
      <c r="AD33" s="129"/>
      <c r="AE33" s="129"/>
      <c r="AF33" s="129"/>
      <c r="AG33" s="129"/>
      <c r="AH33" s="129"/>
      <c r="AI33" s="129"/>
      <c r="AJ33" s="129"/>
      <c r="AK33" s="289"/>
      <c r="AL33" s="289"/>
      <c r="AM33" s="289"/>
    </row>
    <row r="34" spans="2:39" s="291" customFormat="1" ht="30" customHeight="1" x14ac:dyDescent="0.25">
      <c r="B34" s="654" t="s">
        <v>673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89"/>
      <c r="AL34" s="289"/>
      <c r="AM34" s="289"/>
    </row>
    <row r="35" spans="2:39" s="179" customFormat="1" ht="16.350000000000001" customHeight="1" x14ac:dyDescent="0.25">
      <c r="B35" s="654" t="s">
        <v>674</v>
      </c>
      <c r="C35" s="654"/>
      <c r="D35" s="654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446"/>
      <c r="AA35" s="446"/>
      <c r="AB35" s="446"/>
      <c r="AC35" s="446"/>
      <c r="AD35" s="446"/>
    </row>
    <row r="37" spans="2:39" x14ac:dyDescent="0.25">
      <c r="B37" s="641" t="s">
        <v>5</v>
      </c>
      <c r="C37" s="641"/>
      <c r="D37" s="641"/>
    </row>
    <row r="38" spans="2:39" x14ac:dyDescent="0.25">
      <c r="Z38" s="447"/>
      <c r="AA38" s="447"/>
      <c r="AB38" s="447"/>
      <c r="AC38" s="447"/>
    </row>
  </sheetData>
  <mergeCells count="14">
    <mergeCell ref="B35:D35"/>
    <mergeCell ref="B37:D37"/>
    <mergeCell ref="C17:D17"/>
    <mergeCell ref="C20:D20"/>
    <mergeCell ref="C24:D24"/>
    <mergeCell ref="C28:D28"/>
    <mergeCell ref="B32:E32"/>
    <mergeCell ref="B34:P34"/>
    <mergeCell ref="C14:D14"/>
    <mergeCell ref="B1:D1"/>
    <mergeCell ref="D2:AC2"/>
    <mergeCell ref="C4:D4"/>
    <mergeCell ref="C8:D8"/>
    <mergeCell ref="C11:D11"/>
  </mergeCells>
  <hyperlinks>
    <hyperlink ref="B37:D37" location="Indice!A1" display="(Voltar ao Índice)" xr:uid="{FFAB19A5-D19E-4BD1-9D1E-AF3FFA9181CD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  <ignoredErrors>
    <ignoredError sqref="C9:D19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B4D1-8C98-4781-B1C4-F9BE339514F6}">
  <dimension ref="B1:AQ37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3" customWidth="1"/>
    <col min="3" max="3" width="5.7109375" style="433" customWidth="1"/>
    <col min="4" max="4" width="48.7109375" style="433" customWidth="1"/>
    <col min="5" max="39" width="9.7109375" style="433" customWidth="1"/>
    <col min="40" max="16384" width="9.140625" style="433"/>
  </cols>
  <sheetData>
    <row r="1" spans="2:43" ht="18" customHeight="1" x14ac:dyDescent="0.25">
      <c r="B1" s="650" t="s">
        <v>675</v>
      </c>
      <c r="C1" s="650"/>
      <c r="D1" s="650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85"/>
    </row>
    <row r="2" spans="2:43" ht="15" customHeight="1" x14ac:dyDescent="0.2">
      <c r="B2" s="434"/>
      <c r="C2" s="434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E2" s="47"/>
    </row>
    <row r="3" spans="2:43" ht="15" customHeight="1" x14ac:dyDescent="0.15">
      <c r="B3" s="434"/>
      <c r="C3" s="434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179"/>
      <c r="AA3" s="179"/>
      <c r="AD3" s="161"/>
      <c r="AJ3" s="230"/>
      <c r="AK3" s="230"/>
      <c r="AL3" s="230"/>
      <c r="AM3" s="230"/>
      <c r="AN3" s="526"/>
      <c r="AO3" s="526" t="s">
        <v>76</v>
      </c>
    </row>
    <row r="4" spans="2:43" s="179" customFormat="1" ht="33" customHeight="1" x14ac:dyDescent="0.25">
      <c r="B4" s="386" t="s">
        <v>655</v>
      </c>
      <c r="C4" s="655" t="s">
        <v>656</v>
      </c>
      <c r="D4" s="655"/>
      <c r="E4" s="387">
        <v>1988</v>
      </c>
      <c r="F4" s="387">
        <v>1989</v>
      </c>
      <c r="G4" s="387">
        <v>1990</v>
      </c>
      <c r="H4" s="387">
        <v>1991</v>
      </c>
      <c r="I4" s="387">
        <v>1992</v>
      </c>
      <c r="J4" s="387">
        <v>1993</v>
      </c>
      <c r="K4" s="387">
        <v>1994</v>
      </c>
      <c r="L4" s="387">
        <v>1995</v>
      </c>
      <c r="M4" s="387">
        <v>1996</v>
      </c>
      <c r="N4" s="387">
        <v>1997</v>
      </c>
      <c r="O4" s="387">
        <v>1998</v>
      </c>
      <c r="P4" s="387">
        <v>1999</v>
      </c>
      <c r="Q4" s="387">
        <v>2000</v>
      </c>
      <c r="R4" s="387">
        <v>2001</v>
      </c>
      <c r="S4" s="387">
        <v>2002</v>
      </c>
      <c r="T4" s="387">
        <v>2003</v>
      </c>
      <c r="U4" s="387">
        <v>2004</v>
      </c>
      <c r="V4" s="387">
        <v>2005</v>
      </c>
      <c r="W4" s="387">
        <v>2006</v>
      </c>
      <c r="X4" s="387">
        <v>2007</v>
      </c>
      <c r="Y4" s="387">
        <v>2008</v>
      </c>
      <c r="Z4" s="387">
        <v>2009</v>
      </c>
      <c r="AA4" s="387">
        <v>2010</v>
      </c>
      <c r="AB4" s="387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388">
        <v>2018</v>
      </c>
      <c r="AJ4" s="231">
        <v>2019</v>
      </c>
      <c r="AK4" s="231">
        <v>2020</v>
      </c>
      <c r="AL4" s="231">
        <v>2021</v>
      </c>
      <c r="AM4" s="392">
        <v>2022</v>
      </c>
      <c r="AN4" s="392">
        <v>2023</v>
      </c>
      <c r="AO4" s="392">
        <v>2024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38">
        <v>39017.971000000005</v>
      </c>
      <c r="F6" s="438">
        <v>46062.022999999994</v>
      </c>
      <c r="G6" s="438">
        <v>64707.951000000001</v>
      </c>
      <c r="H6" s="438">
        <v>56973.54</v>
      </c>
      <c r="I6" s="438">
        <v>113150.39900000002</v>
      </c>
      <c r="J6" s="438">
        <v>66391.386000000013</v>
      </c>
      <c r="K6" s="438">
        <v>165816.85600000003</v>
      </c>
      <c r="L6" s="438">
        <v>73317.823000000004</v>
      </c>
      <c r="M6" s="438">
        <v>93705.698000000004</v>
      </c>
      <c r="N6" s="438">
        <v>65782.071000000011</v>
      </c>
      <c r="O6" s="438">
        <v>104352.36700000001</v>
      </c>
      <c r="P6" s="438">
        <v>98384.63900000001</v>
      </c>
      <c r="Q6" s="438">
        <v>106307.43799999999</v>
      </c>
      <c r="R6" s="438">
        <v>98883.714999999997</v>
      </c>
      <c r="S6" s="438">
        <v>130295.42599999999</v>
      </c>
      <c r="T6" s="438">
        <v>139144.288</v>
      </c>
      <c r="U6" s="438">
        <v>176830.106</v>
      </c>
      <c r="V6" s="438">
        <v>157121.17499999999</v>
      </c>
      <c r="W6" s="438">
        <v>168877.63</v>
      </c>
      <c r="X6" s="438">
        <v>156873.027</v>
      </c>
      <c r="Y6" s="438">
        <v>174894.71400000001</v>
      </c>
      <c r="Z6" s="438">
        <v>152841.74100000001</v>
      </c>
      <c r="AA6" s="448">
        <v>157572.53</v>
      </c>
      <c r="AB6" s="448">
        <v>118939.55600000001</v>
      </c>
      <c r="AC6" s="114">
        <v>173822.24000000002</v>
      </c>
      <c r="AD6" s="114">
        <v>110033.107</v>
      </c>
      <c r="AE6" s="114">
        <v>132025.258</v>
      </c>
      <c r="AF6" s="114">
        <v>131660.231</v>
      </c>
      <c r="AG6" s="114">
        <v>128769.129</v>
      </c>
      <c r="AH6" s="114">
        <v>149167.29400000002</v>
      </c>
      <c r="AI6" s="114">
        <v>179250.016</v>
      </c>
      <c r="AJ6" s="120">
        <v>172053.74400000004</v>
      </c>
      <c r="AK6" s="120">
        <v>250184.64199999999</v>
      </c>
      <c r="AL6" s="120">
        <v>246951.76599999997</v>
      </c>
      <c r="AM6" s="128">
        <v>343377.17</v>
      </c>
      <c r="AN6" s="128">
        <v>273123.06999999995</v>
      </c>
      <c r="AO6" s="128">
        <v>301442.11599999998</v>
      </c>
      <c r="AQ6" s="300"/>
    </row>
    <row r="7" spans="2:43" s="179" customFormat="1" ht="3.75" customHeight="1" x14ac:dyDescent="0.25">
      <c r="D7" s="530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449"/>
      <c r="AB7" s="335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30"/>
      <c r="AN7" s="130"/>
      <c r="AO7" s="130"/>
      <c r="AQ7" s="300"/>
    </row>
    <row r="8" spans="2:43" s="179" customFormat="1" ht="15.75" customHeight="1" x14ac:dyDescent="0.25">
      <c r="B8" s="290">
        <v>1</v>
      </c>
      <c r="C8" s="649" t="s">
        <v>657</v>
      </c>
      <c r="D8" s="649"/>
      <c r="E8" s="336">
        <v>15129.238000000001</v>
      </c>
      <c r="F8" s="336">
        <v>16233.896999999999</v>
      </c>
      <c r="G8" s="336">
        <v>21713.655999999999</v>
      </c>
      <c r="H8" s="336">
        <v>20887.846000000001</v>
      </c>
      <c r="I8" s="336">
        <v>24479.535</v>
      </c>
      <c r="J8" s="336">
        <v>28400.773999999998</v>
      </c>
      <c r="K8" s="336">
        <v>35498.184999999998</v>
      </c>
      <c r="L8" s="336">
        <v>31712.501</v>
      </c>
      <c r="M8" s="336">
        <v>32135.86</v>
      </c>
      <c r="N8" s="336">
        <v>31360.832999999999</v>
      </c>
      <c r="O8" s="336">
        <v>36984.752</v>
      </c>
      <c r="P8" s="336">
        <v>38170.381000000001</v>
      </c>
      <c r="Q8" s="336">
        <v>37307.252</v>
      </c>
      <c r="R8" s="336">
        <v>34155.928</v>
      </c>
      <c r="S8" s="336">
        <v>46178.573000000004</v>
      </c>
      <c r="T8" s="336">
        <v>43090.002999999997</v>
      </c>
      <c r="U8" s="336">
        <v>49878.387999999999</v>
      </c>
      <c r="V8" s="336">
        <v>43050.98</v>
      </c>
      <c r="W8" s="336">
        <v>44173.669000000002</v>
      </c>
      <c r="X8" s="336">
        <v>46283.183999999994</v>
      </c>
      <c r="Y8" s="336">
        <v>53823.173999999999</v>
      </c>
      <c r="Z8" s="336">
        <v>47128.45</v>
      </c>
      <c r="AA8" s="337">
        <v>44218.185000000005</v>
      </c>
      <c r="AB8" s="337">
        <v>41289.212999999996</v>
      </c>
      <c r="AC8" s="128">
        <v>35552.915999999997</v>
      </c>
      <c r="AD8" s="128">
        <v>31927.717000000001</v>
      </c>
      <c r="AE8" s="128">
        <v>42323.061999999998</v>
      </c>
      <c r="AF8" s="128">
        <v>50206.448000000004</v>
      </c>
      <c r="AG8" s="128">
        <v>54683.088000000003</v>
      </c>
      <c r="AH8" s="128">
        <v>60417.489000000009</v>
      </c>
      <c r="AI8" s="128">
        <v>68934.92</v>
      </c>
      <c r="AJ8" s="129">
        <v>51486.019</v>
      </c>
      <c r="AK8" s="129">
        <v>38026.710999999996</v>
      </c>
      <c r="AL8" s="129">
        <v>52182.418000000005</v>
      </c>
      <c r="AM8" s="128">
        <v>89598.90400000001</v>
      </c>
      <c r="AN8" s="128">
        <v>72466.41</v>
      </c>
      <c r="AO8" s="128">
        <v>80339.656000000003</v>
      </c>
      <c r="AQ8" s="300"/>
    </row>
    <row r="9" spans="2:43" s="179" customFormat="1" ht="15.75" customHeight="1" x14ac:dyDescent="0.25">
      <c r="B9" s="288"/>
      <c r="C9" s="288">
        <v>11</v>
      </c>
      <c r="D9" s="307" t="s">
        <v>658</v>
      </c>
      <c r="E9" s="338">
        <v>5383.6729999999998</v>
      </c>
      <c r="F9" s="338">
        <v>3949.221</v>
      </c>
      <c r="G9" s="338">
        <v>7217.7730000000001</v>
      </c>
      <c r="H9" s="338">
        <v>6154.3440000000001</v>
      </c>
      <c r="I9" s="338">
        <v>6474.1369999999997</v>
      </c>
      <c r="J9" s="338">
        <v>8790.3359999999993</v>
      </c>
      <c r="K9" s="338">
        <v>10502.897000000001</v>
      </c>
      <c r="L9" s="338">
        <v>5342.72</v>
      </c>
      <c r="M9" s="338">
        <v>5850.05</v>
      </c>
      <c r="N9" s="338">
        <v>6447.491</v>
      </c>
      <c r="O9" s="338">
        <v>8163.3869999999997</v>
      </c>
      <c r="P9" s="338">
        <v>7389.3919999999998</v>
      </c>
      <c r="Q9" s="338">
        <v>4402.848</v>
      </c>
      <c r="R9" s="338">
        <v>4282.5200000000004</v>
      </c>
      <c r="S9" s="338">
        <v>9587.2710000000006</v>
      </c>
      <c r="T9" s="338">
        <v>6639.8329999999996</v>
      </c>
      <c r="U9" s="338">
        <v>10407.93</v>
      </c>
      <c r="V9" s="338">
        <v>7256.7830000000004</v>
      </c>
      <c r="W9" s="338">
        <v>3849.511</v>
      </c>
      <c r="X9" s="338">
        <v>5265.7910000000002</v>
      </c>
      <c r="Y9" s="338">
        <v>6278.0770000000002</v>
      </c>
      <c r="Z9" s="338">
        <v>6273.598</v>
      </c>
      <c r="AA9" s="241">
        <v>5472.1270000000004</v>
      </c>
      <c r="AB9" s="241">
        <v>5603.183</v>
      </c>
      <c r="AC9" s="107">
        <v>6150.8490000000002</v>
      </c>
      <c r="AD9" s="107">
        <v>5708.3879999999999</v>
      </c>
      <c r="AE9" s="107">
        <v>5965.8690000000006</v>
      </c>
      <c r="AF9" s="107">
        <v>8432.0750000000007</v>
      </c>
      <c r="AG9" s="107">
        <v>10504.687000000002</v>
      </c>
      <c r="AH9" s="107">
        <v>11253.688</v>
      </c>
      <c r="AI9" s="107">
        <v>13413.280999999999</v>
      </c>
      <c r="AJ9" s="108">
        <v>15311.732</v>
      </c>
      <c r="AK9" s="108">
        <v>9610.5709999999999</v>
      </c>
      <c r="AL9" s="108">
        <v>9393.7530000000006</v>
      </c>
      <c r="AM9" s="107">
        <v>16528.297000000002</v>
      </c>
      <c r="AN9" s="107">
        <v>15743.001</v>
      </c>
      <c r="AO9" s="107">
        <v>10936.445000000002</v>
      </c>
      <c r="AQ9" s="300"/>
    </row>
    <row r="10" spans="2:43" s="179" customFormat="1" ht="15.75" customHeight="1" x14ac:dyDescent="0.25">
      <c r="B10" s="288"/>
      <c r="C10" s="288">
        <v>12</v>
      </c>
      <c r="D10" s="307" t="s">
        <v>659</v>
      </c>
      <c r="E10" s="338">
        <v>9745.5650000000005</v>
      </c>
      <c r="F10" s="338">
        <v>12284.675999999999</v>
      </c>
      <c r="G10" s="338">
        <v>14495.883</v>
      </c>
      <c r="H10" s="338">
        <v>14733.502</v>
      </c>
      <c r="I10" s="338">
        <v>18005.398000000001</v>
      </c>
      <c r="J10" s="338">
        <v>19610.437999999998</v>
      </c>
      <c r="K10" s="338">
        <v>24995.288</v>
      </c>
      <c r="L10" s="338">
        <v>26369.780999999999</v>
      </c>
      <c r="M10" s="338">
        <v>26285.81</v>
      </c>
      <c r="N10" s="338">
        <v>24913.342000000001</v>
      </c>
      <c r="O10" s="338">
        <v>28821.365000000002</v>
      </c>
      <c r="P10" s="338">
        <v>30780.989000000001</v>
      </c>
      <c r="Q10" s="338">
        <v>32904.404000000002</v>
      </c>
      <c r="R10" s="338">
        <v>29873.407999999999</v>
      </c>
      <c r="S10" s="338">
        <v>36591.302000000003</v>
      </c>
      <c r="T10" s="338">
        <v>36450.17</v>
      </c>
      <c r="U10" s="338">
        <v>39470.457999999999</v>
      </c>
      <c r="V10" s="338">
        <v>35794.197</v>
      </c>
      <c r="W10" s="338">
        <v>40324.158000000003</v>
      </c>
      <c r="X10" s="338">
        <v>41017.392999999996</v>
      </c>
      <c r="Y10" s="338">
        <v>47545.097000000002</v>
      </c>
      <c r="Z10" s="301">
        <v>40854.851999999999</v>
      </c>
      <c r="AA10" s="339">
        <v>38746.058000000005</v>
      </c>
      <c r="AB10" s="339">
        <v>35686.03</v>
      </c>
      <c r="AC10" s="108">
        <v>29402.066999999999</v>
      </c>
      <c r="AD10" s="108">
        <v>26219.329000000002</v>
      </c>
      <c r="AE10" s="108">
        <v>36357.192999999999</v>
      </c>
      <c r="AF10" s="108">
        <v>41774.373</v>
      </c>
      <c r="AG10" s="108">
        <v>44178.400999999998</v>
      </c>
      <c r="AH10" s="108">
        <v>49163.801000000007</v>
      </c>
      <c r="AI10" s="108">
        <v>55521.638999999996</v>
      </c>
      <c r="AJ10" s="108">
        <v>36174.286999999997</v>
      </c>
      <c r="AK10" s="108">
        <v>28416.14</v>
      </c>
      <c r="AL10" s="108">
        <v>42788.665000000001</v>
      </c>
      <c r="AM10" s="107">
        <v>73070.607000000004</v>
      </c>
      <c r="AN10" s="107">
        <v>56723.409</v>
      </c>
      <c r="AO10" s="107">
        <v>69403.210999999996</v>
      </c>
      <c r="AQ10" s="300"/>
    </row>
    <row r="11" spans="2:43" s="179" customFormat="1" ht="15.75" customHeight="1" x14ac:dyDescent="0.25">
      <c r="B11" s="290">
        <v>2</v>
      </c>
      <c r="C11" s="649" t="s">
        <v>660</v>
      </c>
      <c r="D11" s="649"/>
      <c r="E11" s="336">
        <v>9795.0150000000012</v>
      </c>
      <c r="F11" s="336">
        <v>10371.523000000001</v>
      </c>
      <c r="G11" s="336">
        <v>15350.366</v>
      </c>
      <c r="H11" s="336">
        <v>16223.484</v>
      </c>
      <c r="I11" s="336">
        <v>17900.05</v>
      </c>
      <c r="J11" s="336">
        <v>22271.335999999999</v>
      </c>
      <c r="K11" s="336">
        <v>24038.132999999998</v>
      </c>
      <c r="L11" s="336">
        <v>18773.557000000001</v>
      </c>
      <c r="M11" s="336">
        <v>19208.378000000001</v>
      </c>
      <c r="N11" s="336">
        <v>14450.44</v>
      </c>
      <c r="O11" s="336">
        <v>15941.215999999999</v>
      </c>
      <c r="P11" s="336">
        <v>26178.33</v>
      </c>
      <c r="Q11" s="336">
        <v>22291.967000000001</v>
      </c>
      <c r="R11" s="336">
        <v>27426.722999999998</v>
      </c>
      <c r="S11" s="336">
        <v>41540.024000000005</v>
      </c>
      <c r="T11" s="336">
        <v>50141.343000000001</v>
      </c>
      <c r="U11" s="336">
        <v>70322.765999999989</v>
      </c>
      <c r="V11" s="336">
        <v>56301.316999999995</v>
      </c>
      <c r="W11" s="336">
        <v>45678.245999999999</v>
      </c>
      <c r="X11" s="336">
        <v>31244.221000000001</v>
      </c>
      <c r="Y11" s="336">
        <v>34343.981</v>
      </c>
      <c r="Z11" s="336">
        <v>29004.554</v>
      </c>
      <c r="AA11" s="337">
        <v>24122.387000000002</v>
      </c>
      <c r="AB11" s="337">
        <v>25090.472000000002</v>
      </c>
      <c r="AC11" s="128">
        <v>51398.674000000006</v>
      </c>
      <c r="AD11" s="128">
        <v>23200.926999999996</v>
      </c>
      <c r="AE11" s="128">
        <v>28311.386999999999</v>
      </c>
      <c r="AF11" s="128">
        <v>27561.03</v>
      </c>
      <c r="AG11" s="128">
        <v>31283.452999999998</v>
      </c>
      <c r="AH11" s="128">
        <v>34425.264999999999</v>
      </c>
      <c r="AI11" s="128">
        <v>51318.021999999997</v>
      </c>
      <c r="AJ11" s="129">
        <v>48230.379000000001</v>
      </c>
      <c r="AK11" s="129">
        <v>41939.393999999993</v>
      </c>
      <c r="AL11" s="129">
        <v>54721.771999999997</v>
      </c>
      <c r="AM11" s="128">
        <v>71685.361999999994</v>
      </c>
      <c r="AN11" s="128">
        <v>74643.149000000005</v>
      </c>
      <c r="AO11" s="128">
        <v>80329.120999999999</v>
      </c>
      <c r="AQ11" s="300"/>
    </row>
    <row r="12" spans="2:43" s="179" customFormat="1" ht="15.75" customHeight="1" x14ac:dyDescent="0.25">
      <c r="B12" s="288"/>
      <c r="C12" s="288">
        <v>21</v>
      </c>
      <c r="D12" s="307" t="s">
        <v>658</v>
      </c>
      <c r="E12" s="338">
        <v>1169.4860000000001</v>
      </c>
      <c r="F12" s="338">
        <v>1705.2449999999999</v>
      </c>
      <c r="G12" s="338">
        <v>2702.5619999999999</v>
      </c>
      <c r="H12" s="338">
        <v>2453.2669999999998</v>
      </c>
      <c r="I12" s="338">
        <v>1842.5909999999999</v>
      </c>
      <c r="J12" s="338">
        <v>1786.1590000000001</v>
      </c>
      <c r="K12" s="338">
        <v>1651.6579999999999</v>
      </c>
      <c r="L12" s="338">
        <v>2250.71</v>
      </c>
      <c r="M12" s="338">
        <v>3554.3870000000002</v>
      </c>
      <c r="N12" s="338">
        <v>1192.4849999999999</v>
      </c>
      <c r="O12" s="338">
        <v>3068.72</v>
      </c>
      <c r="P12" s="338">
        <v>2817.8119999999999</v>
      </c>
      <c r="Q12" s="338">
        <v>4026.4969999999998</v>
      </c>
      <c r="R12" s="338">
        <v>1157.4059999999999</v>
      </c>
      <c r="S12" s="338">
        <v>3017.3679999999999</v>
      </c>
      <c r="T12" s="338">
        <v>2149.4450000000002</v>
      </c>
      <c r="U12" s="338">
        <v>2851.9760000000001</v>
      </c>
      <c r="V12" s="338">
        <v>2945.09</v>
      </c>
      <c r="W12" s="338">
        <v>2157.4340000000002</v>
      </c>
      <c r="X12" s="338">
        <v>3898.8919999999998</v>
      </c>
      <c r="Y12" s="338">
        <v>2569.61</v>
      </c>
      <c r="Z12" s="301">
        <v>1672.682</v>
      </c>
      <c r="AA12" s="241">
        <v>2686.2570000000001</v>
      </c>
      <c r="AB12" s="241">
        <v>3883.3510000000001</v>
      </c>
      <c r="AC12" s="108">
        <v>2097.6310000000003</v>
      </c>
      <c r="AD12" s="108">
        <v>2255.5429999999997</v>
      </c>
      <c r="AE12" s="107">
        <v>1647.231</v>
      </c>
      <c r="AF12" s="107">
        <v>2699.2510000000002</v>
      </c>
      <c r="AG12" s="107">
        <v>2011.546</v>
      </c>
      <c r="AH12" s="107">
        <v>3394.0550000000003</v>
      </c>
      <c r="AI12" s="107">
        <v>2713.3559999999998</v>
      </c>
      <c r="AJ12" s="108">
        <v>2690.09</v>
      </c>
      <c r="AK12" s="108">
        <v>2640.0790000000002</v>
      </c>
      <c r="AL12" s="108">
        <v>2288.9259999999999</v>
      </c>
      <c r="AM12" s="107">
        <v>5619.7460000000001</v>
      </c>
      <c r="AN12" s="107">
        <v>3499.6590000000001</v>
      </c>
      <c r="AO12" s="107">
        <v>3874.63</v>
      </c>
      <c r="AQ12" s="300"/>
    </row>
    <row r="13" spans="2:43" s="179" customFormat="1" ht="15.75" customHeight="1" x14ac:dyDescent="0.25">
      <c r="B13" s="288"/>
      <c r="C13" s="288">
        <v>22</v>
      </c>
      <c r="D13" s="307" t="s">
        <v>659</v>
      </c>
      <c r="E13" s="338">
        <v>8625.5290000000005</v>
      </c>
      <c r="F13" s="338">
        <v>8666.2780000000002</v>
      </c>
      <c r="G13" s="338">
        <v>12647.804</v>
      </c>
      <c r="H13" s="338">
        <v>13770.217000000001</v>
      </c>
      <c r="I13" s="338">
        <v>16057.459000000001</v>
      </c>
      <c r="J13" s="338">
        <v>20485.177</v>
      </c>
      <c r="K13" s="338">
        <v>22386.474999999999</v>
      </c>
      <c r="L13" s="338">
        <v>16522.847000000002</v>
      </c>
      <c r="M13" s="338">
        <v>15653.991</v>
      </c>
      <c r="N13" s="338">
        <v>13257.955</v>
      </c>
      <c r="O13" s="338">
        <v>12872.495999999999</v>
      </c>
      <c r="P13" s="338">
        <v>23360.518</v>
      </c>
      <c r="Q13" s="338">
        <v>18265.47</v>
      </c>
      <c r="R13" s="338">
        <v>26269.316999999999</v>
      </c>
      <c r="S13" s="338">
        <v>38522.656000000003</v>
      </c>
      <c r="T13" s="338">
        <v>47991.898000000001</v>
      </c>
      <c r="U13" s="338">
        <v>67470.789999999994</v>
      </c>
      <c r="V13" s="338">
        <v>53356.226999999999</v>
      </c>
      <c r="W13" s="338">
        <v>43520.811999999998</v>
      </c>
      <c r="X13" s="338">
        <v>27345.329000000002</v>
      </c>
      <c r="Y13" s="338">
        <v>31774.370999999999</v>
      </c>
      <c r="Z13" s="301">
        <v>27331.871999999999</v>
      </c>
      <c r="AA13" s="339">
        <v>21436.13</v>
      </c>
      <c r="AB13" s="339">
        <v>21207.121000000003</v>
      </c>
      <c r="AC13" s="108">
        <v>49301.043000000005</v>
      </c>
      <c r="AD13" s="108">
        <v>20945.383999999998</v>
      </c>
      <c r="AE13" s="108">
        <v>26664.155999999999</v>
      </c>
      <c r="AF13" s="108">
        <v>24861.778999999999</v>
      </c>
      <c r="AG13" s="108">
        <v>29271.906999999999</v>
      </c>
      <c r="AH13" s="108">
        <v>31031.21</v>
      </c>
      <c r="AI13" s="108">
        <v>48604.665999999997</v>
      </c>
      <c r="AJ13" s="108">
        <v>45540.288999999997</v>
      </c>
      <c r="AK13" s="108">
        <v>39299.314999999995</v>
      </c>
      <c r="AL13" s="108">
        <v>52432.845999999998</v>
      </c>
      <c r="AM13" s="108">
        <v>66065.615999999995</v>
      </c>
      <c r="AN13" s="108">
        <v>71143.490000000005</v>
      </c>
      <c r="AO13" s="108">
        <v>76454.490999999995</v>
      </c>
      <c r="AQ13" s="300"/>
    </row>
    <row r="14" spans="2:43" s="179" customFormat="1" ht="15.75" customHeight="1" x14ac:dyDescent="0.25">
      <c r="B14" s="290">
        <v>3</v>
      </c>
      <c r="C14" s="649" t="s">
        <v>661</v>
      </c>
      <c r="D14" s="649"/>
      <c r="E14" s="336">
        <v>2.85</v>
      </c>
      <c r="F14" s="336">
        <v>2.742</v>
      </c>
      <c r="G14" s="336">
        <v>17.584</v>
      </c>
      <c r="H14" s="336">
        <v>29.696999999999999</v>
      </c>
      <c r="I14" s="336">
        <v>27.427</v>
      </c>
      <c r="J14" s="336">
        <v>10.688000000000001</v>
      </c>
      <c r="K14" s="336">
        <v>2.516</v>
      </c>
      <c r="L14" s="336">
        <v>49.145000000000003</v>
      </c>
      <c r="M14" s="336">
        <v>1.276</v>
      </c>
      <c r="N14" s="336">
        <v>49.128999999999998</v>
      </c>
      <c r="O14" s="336">
        <v>51.381</v>
      </c>
      <c r="P14" s="336">
        <v>43.256999999999998</v>
      </c>
      <c r="Q14" s="336">
        <v>74.715000000000003</v>
      </c>
      <c r="R14" s="336">
        <v>41.991999999999997</v>
      </c>
      <c r="S14" s="336">
        <v>35.271999999999998</v>
      </c>
      <c r="T14" s="336">
        <v>92.807000000000002</v>
      </c>
      <c r="U14" s="336">
        <v>731.68700000000001</v>
      </c>
      <c r="V14" s="336">
        <v>266.56799999999998</v>
      </c>
      <c r="W14" s="336">
        <v>152.322</v>
      </c>
      <c r="X14" s="336">
        <v>95.284999999999997</v>
      </c>
      <c r="Y14" s="336">
        <v>76.05</v>
      </c>
      <c r="Z14" s="336">
        <v>197.208</v>
      </c>
      <c r="AA14" s="336">
        <v>171.59199999999998</v>
      </c>
      <c r="AB14" s="336">
        <v>85.55</v>
      </c>
      <c r="AC14" s="79">
        <v>129.922</v>
      </c>
      <c r="AD14" s="79">
        <v>75.215000000000003</v>
      </c>
      <c r="AE14" s="79">
        <v>87.456000000000003</v>
      </c>
      <c r="AF14" s="79">
        <v>92.475999999999999</v>
      </c>
      <c r="AG14" s="79">
        <v>63.115000000000002</v>
      </c>
      <c r="AH14" s="79">
        <v>96.482000000000014</v>
      </c>
      <c r="AI14" s="79">
        <v>96.034999999999997</v>
      </c>
      <c r="AJ14" s="85">
        <v>68.670999999999992</v>
      </c>
      <c r="AK14" s="85">
        <v>59.125999999999991</v>
      </c>
      <c r="AL14" s="85">
        <v>39</v>
      </c>
      <c r="AM14" s="79">
        <v>64.158000000000001</v>
      </c>
      <c r="AN14" s="79">
        <v>71.370999999999995</v>
      </c>
      <c r="AO14" s="79">
        <v>121.148</v>
      </c>
      <c r="AQ14" s="300"/>
    </row>
    <row r="15" spans="2:43" s="179" customFormat="1" ht="15.75" customHeight="1" x14ac:dyDescent="0.25">
      <c r="B15" s="288"/>
      <c r="C15" s="288">
        <v>31</v>
      </c>
      <c r="D15" s="307" t="s">
        <v>658</v>
      </c>
      <c r="E15" s="180">
        <v>0</v>
      </c>
      <c r="F15" s="180">
        <v>0</v>
      </c>
      <c r="G15" s="338">
        <v>12.99</v>
      </c>
      <c r="H15" s="338">
        <v>7.6479999999999997</v>
      </c>
      <c r="I15" s="338">
        <v>3.1880000000000002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338">
        <v>103.032</v>
      </c>
      <c r="V15" s="180">
        <v>0</v>
      </c>
      <c r="W15" s="180">
        <v>0</v>
      </c>
      <c r="X15" s="180">
        <v>0</v>
      </c>
      <c r="Y15" s="180">
        <v>0</v>
      </c>
      <c r="Z15" s="301" t="s">
        <v>405</v>
      </c>
      <c r="AA15" s="241">
        <v>18.326000000000001</v>
      </c>
      <c r="AB15" s="241">
        <v>7.5869999999999997</v>
      </c>
      <c r="AC15" s="108">
        <v>25.021999999999998</v>
      </c>
      <c r="AD15" s="108">
        <v>21.006</v>
      </c>
      <c r="AE15" s="107">
        <v>9.6370000000000005</v>
      </c>
      <c r="AF15" s="107">
        <v>23.329000000000001</v>
      </c>
      <c r="AG15" s="107">
        <v>26.113</v>
      </c>
      <c r="AH15" s="107">
        <v>15.775</v>
      </c>
      <c r="AI15" s="107">
        <v>17.567</v>
      </c>
      <c r="AJ15" s="108">
        <v>2.2050000000000001</v>
      </c>
      <c r="AK15" s="108">
        <v>9.0169999999999995</v>
      </c>
      <c r="AL15" s="108">
        <v>0.82899999999999996</v>
      </c>
      <c r="AM15" s="107">
        <v>5.1959999999999997</v>
      </c>
      <c r="AN15" s="107">
        <v>4.5999999999999996</v>
      </c>
      <c r="AO15" s="107">
        <v>11.856999999999999</v>
      </c>
      <c r="AQ15" s="300"/>
    </row>
    <row r="16" spans="2:43" s="179" customFormat="1" ht="15.75" customHeight="1" x14ac:dyDescent="0.25">
      <c r="B16" s="288"/>
      <c r="C16" s="288">
        <v>32</v>
      </c>
      <c r="D16" s="307" t="s">
        <v>659</v>
      </c>
      <c r="E16" s="338">
        <v>2.85</v>
      </c>
      <c r="F16" s="338">
        <v>2.742</v>
      </c>
      <c r="G16" s="338">
        <v>4.5940000000000003</v>
      </c>
      <c r="H16" s="338">
        <v>22.048999999999999</v>
      </c>
      <c r="I16" s="338">
        <v>24.239000000000001</v>
      </c>
      <c r="J16" s="338">
        <v>10.688000000000001</v>
      </c>
      <c r="K16" s="338">
        <v>2.516</v>
      </c>
      <c r="L16" s="338">
        <v>49.145000000000003</v>
      </c>
      <c r="M16" s="338">
        <v>1.276</v>
      </c>
      <c r="N16" s="338">
        <v>49.128999999999998</v>
      </c>
      <c r="O16" s="338">
        <v>51.381</v>
      </c>
      <c r="P16" s="338">
        <v>43.256999999999998</v>
      </c>
      <c r="Q16" s="338">
        <v>74.715000000000003</v>
      </c>
      <c r="R16" s="338">
        <v>41.991999999999997</v>
      </c>
      <c r="S16" s="338">
        <v>35.271999999999998</v>
      </c>
      <c r="T16" s="338">
        <v>92.807000000000002</v>
      </c>
      <c r="U16" s="338">
        <v>628.65499999999997</v>
      </c>
      <c r="V16" s="338">
        <v>266.56799999999998</v>
      </c>
      <c r="W16" s="338">
        <v>152.322</v>
      </c>
      <c r="X16" s="338">
        <v>95.284999999999997</v>
      </c>
      <c r="Y16" s="338">
        <v>76.05</v>
      </c>
      <c r="Z16" s="338">
        <v>196.953</v>
      </c>
      <c r="AA16" s="241">
        <v>153.26599999999999</v>
      </c>
      <c r="AB16" s="241">
        <v>77.962999999999994</v>
      </c>
      <c r="AC16" s="107">
        <v>104.9</v>
      </c>
      <c r="AD16" s="107">
        <v>54.209000000000003</v>
      </c>
      <c r="AE16" s="107">
        <v>77.819000000000003</v>
      </c>
      <c r="AF16" s="107">
        <v>69.147000000000006</v>
      </c>
      <c r="AG16" s="107">
        <v>37.002000000000002</v>
      </c>
      <c r="AH16" s="107">
        <v>80.707000000000008</v>
      </c>
      <c r="AI16" s="107">
        <v>78.468000000000004</v>
      </c>
      <c r="AJ16" s="108">
        <v>66.465999999999994</v>
      </c>
      <c r="AK16" s="108">
        <v>50.108999999999995</v>
      </c>
      <c r="AL16" s="108">
        <v>38.170999999999999</v>
      </c>
      <c r="AM16" s="107">
        <v>58.961999999999996</v>
      </c>
      <c r="AN16" s="107">
        <v>66.771000000000001</v>
      </c>
      <c r="AO16" s="107">
        <v>109.291</v>
      </c>
      <c r="AQ16" s="300"/>
    </row>
    <row r="17" spans="2:43" s="179" customFormat="1" ht="15.75" customHeight="1" x14ac:dyDescent="0.25">
      <c r="B17" s="290">
        <v>4</v>
      </c>
      <c r="C17" s="649" t="s">
        <v>662</v>
      </c>
      <c r="D17" s="649"/>
      <c r="E17" s="336">
        <v>6067.6610000000001</v>
      </c>
      <c r="F17" s="336">
        <v>6493.9030000000002</v>
      </c>
      <c r="G17" s="336">
        <v>9384.7129999999997</v>
      </c>
      <c r="H17" s="336">
        <v>7764.9750000000004</v>
      </c>
      <c r="I17" s="336">
        <v>22164.53</v>
      </c>
      <c r="J17" s="336">
        <v>5807.7749999999996</v>
      </c>
      <c r="K17" s="336">
        <v>6715.4749999999995</v>
      </c>
      <c r="L17" s="336">
        <v>12021.203</v>
      </c>
      <c r="M17" s="336">
        <v>26921.235000000001</v>
      </c>
      <c r="N17" s="336">
        <v>6129.6880000000001</v>
      </c>
      <c r="O17" s="336">
        <v>22482.092000000001</v>
      </c>
      <c r="P17" s="336">
        <v>18643.533000000003</v>
      </c>
      <c r="Q17" s="336">
        <v>31037.972000000002</v>
      </c>
      <c r="R17" s="336">
        <v>16527.797999999999</v>
      </c>
      <c r="S17" s="336">
        <v>18888.699000000001</v>
      </c>
      <c r="T17" s="336">
        <v>19069.087</v>
      </c>
      <c r="U17" s="336">
        <v>29181.868999999999</v>
      </c>
      <c r="V17" s="336">
        <v>31615.739999999998</v>
      </c>
      <c r="W17" s="336">
        <v>38835.201999999997</v>
      </c>
      <c r="X17" s="336">
        <v>52125.038999999997</v>
      </c>
      <c r="Y17" s="336">
        <v>59594.202999999994</v>
      </c>
      <c r="Z17" s="336">
        <v>46428.923999999999</v>
      </c>
      <c r="AA17" s="337">
        <v>51786.498</v>
      </c>
      <c r="AB17" s="337">
        <v>28103.238000000001</v>
      </c>
      <c r="AC17" s="128">
        <v>12556.232</v>
      </c>
      <c r="AD17" s="128">
        <v>16880.495999999999</v>
      </c>
      <c r="AE17" s="128">
        <v>29601.928</v>
      </c>
      <c r="AF17" s="128">
        <v>31712.398000000001</v>
      </c>
      <c r="AG17" s="128">
        <v>16471.41</v>
      </c>
      <c r="AH17" s="128">
        <v>22672.951999999997</v>
      </c>
      <c r="AI17" s="128">
        <v>23167.7</v>
      </c>
      <c r="AJ17" s="129">
        <v>25782.597000000002</v>
      </c>
      <c r="AK17" s="129">
        <v>67899.357999999993</v>
      </c>
      <c r="AL17" s="129">
        <v>52488.661999999997</v>
      </c>
      <c r="AM17" s="128">
        <v>67249.654999999999</v>
      </c>
      <c r="AN17" s="128">
        <v>67359.205000000002</v>
      </c>
      <c r="AO17" s="128">
        <v>59583.907999999996</v>
      </c>
      <c r="AQ17" s="300"/>
    </row>
    <row r="18" spans="2:43" s="179" customFormat="1" ht="15.75" customHeight="1" x14ac:dyDescent="0.25">
      <c r="B18" s="288"/>
      <c r="C18" s="288">
        <v>41</v>
      </c>
      <c r="D18" s="307" t="s">
        <v>663</v>
      </c>
      <c r="E18" s="338">
        <v>5104.5439999999999</v>
      </c>
      <c r="F18" s="338">
        <v>5205.9840000000004</v>
      </c>
      <c r="G18" s="338">
        <v>7519.3159999999998</v>
      </c>
      <c r="H18" s="338">
        <v>5690.7539999999999</v>
      </c>
      <c r="I18" s="338">
        <v>11084.328</v>
      </c>
      <c r="J18" s="338">
        <v>4231.9719999999998</v>
      </c>
      <c r="K18" s="338">
        <v>4843.7979999999998</v>
      </c>
      <c r="L18" s="338">
        <v>7045.5569999999998</v>
      </c>
      <c r="M18" s="338">
        <v>14014.644</v>
      </c>
      <c r="N18" s="338">
        <v>4427.1580000000004</v>
      </c>
      <c r="O18" s="338">
        <v>19519.235000000001</v>
      </c>
      <c r="P18" s="338">
        <v>16633.616000000002</v>
      </c>
      <c r="Q18" s="338">
        <v>28589.363000000001</v>
      </c>
      <c r="R18" s="338">
        <v>13759.281999999999</v>
      </c>
      <c r="S18" s="338">
        <v>15569.82</v>
      </c>
      <c r="T18" s="338">
        <v>16128.992</v>
      </c>
      <c r="U18" s="338">
        <v>25008.719000000001</v>
      </c>
      <c r="V18" s="338">
        <v>27083.445</v>
      </c>
      <c r="W18" s="338">
        <v>34769.337</v>
      </c>
      <c r="X18" s="338">
        <v>47713.392999999996</v>
      </c>
      <c r="Y18" s="338">
        <v>54791.464999999997</v>
      </c>
      <c r="Z18" s="338">
        <v>39562.277999999998</v>
      </c>
      <c r="AA18" s="338">
        <v>44557.586000000003</v>
      </c>
      <c r="AB18" s="338">
        <v>23260.841</v>
      </c>
      <c r="AC18" s="84">
        <v>8766.393</v>
      </c>
      <c r="AD18" s="84">
        <v>13627.062999999998</v>
      </c>
      <c r="AE18" s="84">
        <v>19421.688000000002</v>
      </c>
      <c r="AF18" s="84">
        <v>20771.851999999999</v>
      </c>
      <c r="AG18" s="84">
        <v>9913.848</v>
      </c>
      <c r="AH18" s="84">
        <v>14238.556</v>
      </c>
      <c r="AI18" s="84">
        <v>15879.311000000002</v>
      </c>
      <c r="AJ18" s="83">
        <v>16480.166000000001</v>
      </c>
      <c r="AK18" s="83">
        <v>56635.421999999991</v>
      </c>
      <c r="AL18" s="83">
        <v>39951.548999999999</v>
      </c>
      <c r="AM18" s="84">
        <v>42900.326000000001</v>
      </c>
      <c r="AN18" s="84">
        <v>47869.103000000003</v>
      </c>
      <c r="AO18" s="84">
        <v>44246.036</v>
      </c>
      <c r="AQ18" s="300"/>
    </row>
    <row r="19" spans="2:43" s="179" customFormat="1" ht="15.75" customHeight="1" x14ac:dyDescent="0.25">
      <c r="B19" s="288"/>
      <c r="C19" s="288">
        <v>42</v>
      </c>
      <c r="D19" s="307" t="s">
        <v>664</v>
      </c>
      <c r="E19" s="338">
        <v>963.11699999999996</v>
      </c>
      <c r="F19" s="338">
        <v>1287.9190000000001</v>
      </c>
      <c r="G19" s="338">
        <v>1865.3969999999999</v>
      </c>
      <c r="H19" s="338">
        <v>2074.221</v>
      </c>
      <c r="I19" s="338">
        <v>11080.201999999999</v>
      </c>
      <c r="J19" s="338">
        <v>1575.8030000000001</v>
      </c>
      <c r="K19" s="338">
        <v>1871.6769999999999</v>
      </c>
      <c r="L19" s="338">
        <v>4975.6459999999997</v>
      </c>
      <c r="M19" s="338">
        <v>12906.591</v>
      </c>
      <c r="N19" s="338">
        <v>1702.53</v>
      </c>
      <c r="O19" s="338">
        <v>2962.857</v>
      </c>
      <c r="P19" s="338">
        <v>2009.9169999999999</v>
      </c>
      <c r="Q19" s="338">
        <v>2448.6089999999999</v>
      </c>
      <c r="R19" s="338">
        <v>2768.5160000000001</v>
      </c>
      <c r="S19" s="338">
        <v>3318.8789999999999</v>
      </c>
      <c r="T19" s="338">
        <v>2940.0949999999998</v>
      </c>
      <c r="U19" s="338">
        <v>4173.1499999999996</v>
      </c>
      <c r="V19" s="338">
        <v>4532.2950000000001</v>
      </c>
      <c r="W19" s="338">
        <v>4065.8649999999998</v>
      </c>
      <c r="X19" s="338">
        <v>4411.6459999999997</v>
      </c>
      <c r="Y19" s="338">
        <v>4802.7380000000003</v>
      </c>
      <c r="Z19" s="338">
        <v>6866.6459999999997</v>
      </c>
      <c r="AA19" s="338">
        <v>7228.9119999999994</v>
      </c>
      <c r="AB19" s="338">
        <v>4842.3969999999999</v>
      </c>
      <c r="AC19" s="84">
        <v>3789.8389999999999</v>
      </c>
      <c r="AD19" s="84">
        <v>3253.433</v>
      </c>
      <c r="AE19" s="84">
        <v>10180.24</v>
      </c>
      <c r="AF19" s="84">
        <v>10940.546</v>
      </c>
      <c r="AG19" s="84">
        <v>6557.5619999999999</v>
      </c>
      <c r="AH19" s="84">
        <v>8434.3959999999988</v>
      </c>
      <c r="AI19" s="84">
        <v>7288.3890000000001</v>
      </c>
      <c r="AJ19" s="83">
        <v>9302.4310000000005</v>
      </c>
      <c r="AK19" s="83">
        <v>11263.936</v>
      </c>
      <c r="AL19" s="83">
        <v>12537.113000000001</v>
      </c>
      <c r="AM19" s="84">
        <v>24349.328999999998</v>
      </c>
      <c r="AN19" s="84">
        <v>19490.101999999999</v>
      </c>
      <c r="AO19" s="84">
        <v>15337.871999999999</v>
      </c>
      <c r="AQ19" s="300"/>
    </row>
    <row r="20" spans="2:43" s="179" customFormat="1" ht="15.75" customHeight="1" x14ac:dyDescent="0.25">
      <c r="B20" s="290">
        <v>5</v>
      </c>
      <c r="C20" s="649" t="s">
        <v>665</v>
      </c>
      <c r="D20" s="649"/>
      <c r="E20" s="336">
        <v>5012.7640000000001</v>
      </c>
      <c r="F20" s="336">
        <v>9109.762999999999</v>
      </c>
      <c r="G20" s="336">
        <v>13669.29</v>
      </c>
      <c r="H20" s="336">
        <v>5779.4770000000008</v>
      </c>
      <c r="I20" s="336">
        <v>42211.011000000006</v>
      </c>
      <c r="J20" s="336">
        <v>5473.0309999999999</v>
      </c>
      <c r="K20" s="336">
        <v>94193.313999999998</v>
      </c>
      <c r="L20" s="336">
        <v>5723.8099999999995</v>
      </c>
      <c r="M20" s="336">
        <v>8256.405999999999</v>
      </c>
      <c r="N20" s="336">
        <v>6082.4189999999999</v>
      </c>
      <c r="O20" s="336">
        <v>19350.11</v>
      </c>
      <c r="P20" s="336">
        <v>5521.9859999999999</v>
      </c>
      <c r="Q20" s="336">
        <v>4320.607</v>
      </c>
      <c r="R20" s="336">
        <v>6098.7619999999997</v>
      </c>
      <c r="S20" s="336">
        <v>4452.6130000000003</v>
      </c>
      <c r="T20" s="336">
        <v>6959.3859999999995</v>
      </c>
      <c r="U20" s="336">
        <v>3237.0240000000003</v>
      </c>
      <c r="V20" s="336">
        <v>2330.7719999999999</v>
      </c>
      <c r="W20" s="336">
        <v>15799.373000000001</v>
      </c>
      <c r="X20" s="336">
        <v>4525.4050000000007</v>
      </c>
      <c r="Y20" s="336">
        <v>3200.2979999999998</v>
      </c>
      <c r="Z20" s="336">
        <v>6180.45</v>
      </c>
      <c r="AA20" s="336">
        <v>14465.359999999999</v>
      </c>
      <c r="AB20" s="337">
        <v>3846.2580000000003</v>
      </c>
      <c r="AC20" s="128">
        <v>56765.542000000001</v>
      </c>
      <c r="AD20" s="128">
        <v>20951.86</v>
      </c>
      <c r="AE20" s="79">
        <v>15789.202000000001</v>
      </c>
      <c r="AF20" s="79">
        <v>6602.8529999999992</v>
      </c>
      <c r="AG20" s="79">
        <v>8009.3989999999994</v>
      </c>
      <c r="AH20" s="79">
        <v>14709.762999999999</v>
      </c>
      <c r="AI20" s="79">
        <v>15398.182000000001</v>
      </c>
      <c r="AJ20" s="85">
        <v>22729.016</v>
      </c>
      <c r="AK20" s="85">
        <v>81806.737999999998</v>
      </c>
      <c r="AL20" s="85">
        <v>61602.686999999991</v>
      </c>
      <c r="AM20" s="79">
        <v>81566.672000000006</v>
      </c>
      <c r="AN20" s="79">
        <v>23581.05</v>
      </c>
      <c r="AO20" s="79">
        <v>47008.207000000002</v>
      </c>
      <c r="AQ20" s="300"/>
    </row>
    <row r="21" spans="2:43" s="179" customFormat="1" ht="15.75" customHeight="1" x14ac:dyDescent="0.25">
      <c r="B21" s="288"/>
      <c r="C21" s="288">
        <v>51</v>
      </c>
      <c r="D21" s="307" t="s">
        <v>666</v>
      </c>
      <c r="E21" s="338">
        <v>1904.8589999999999</v>
      </c>
      <c r="F21" s="338">
        <v>1841.3620000000001</v>
      </c>
      <c r="G21" s="338">
        <v>2109.6390000000001</v>
      </c>
      <c r="H21" s="338">
        <v>2776.864</v>
      </c>
      <c r="I21" s="338">
        <v>3227.8470000000002</v>
      </c>
      <c r="J21" s="338">
        <v>2933.7289999999998</v>
      </c>
      <c r="K21" s="338">
        <v>2692.348</v>
      </c>
      <c r="L21" s="338">
        <v>3566.3530000000001</v>
      </c>
      <c r="M21" s="338">
        <v>4535.0519999999997</v>
      </c>
      <c r="N21" s="338">
        <v>2569.1260000000002</v>
      </c>
      <c r="O21" s="338">
        <v>2472.12</v>
      </c>
      <c r="P21" s="338">
        <v>2163.5140000000001</v>
      </c>
      <c r="Q21" s="338">
        <v>1721.424</v>
      </c>
      <c r="R21" s="338">
        <v>206.61199999999999</v>
      </c>
      <c r="S21" s="338">
        <v>669.76800000000003</v>
      </c>
      <c r="T21" s="338">
        <v>835.74400000000003</v>
      </c>
      <c r="U21" s="338">
        <v>725.35900000000004</v>
      </c>
      <c r="V21" s="338">
        <v>927.42100000000005</v>
      </c>
      <c r="W21" s="338">
        <v>1893.4580000000001</v>
      </c>
      <c r="X21" s="338">
        <v>1242.673</v>
      </c>
      <c r="Y21" s="338">
        <v>726.99800000000005</v>
      </c>
      <c r="Z21" s="338">
        <v>1020.187</v>
      </c>
      <c r="AA21" s="241">
        <v>1167.3699999999999</v>
      </c>
      <c r="AB21" s="241">
        <v>697.81700000000001</v>
      </c>
      <c r="AC21" s="107">
        <v>540.6</v>
      </c>
      <c r="AD21" s="107">
        <v>321.15499999999997</v>
      </c>
      <c r="AE21" s="107">
        <v>1463.21</v>
      </c>
      <c r="AF21" s="107">
        <v>708.91200000000003</v>
      </c>
      <c r="AG21" s="107">
        <v>1916.856</v>
      </c>
      <c r="AH21" s="107">
        <v>2913.585</v>
      </c>
      <c r="AI21" s="107">
        <v>3071.8359999999998</v>
      </c>
      <c r="AJ21" s="108">
        <v>2538.2240000000002</v>
      </c>
      <c r="AK21" s="108">
        <v>3030.0309999999999</v>
      </c>
      <c r="AL21" s="108">
        <v>4276.933</v>
      </c>
      <c r="AM21" s="107">
        <v>5362.2429999999995</v>
      </c>
      <c r="AN21" s="107">
        <v>5822.9029999999993</v>
      </c>
      <c r="AO21" s="107">
        <v>14421.498</v>
      </c>
      <c r="AQ21" s="300"/>
    </row>
    <row r="22" spans="2:43" s="179" customFormat="1" ht="15.75" customHeight="1" x14ac:dyDescent="0.25">
      <c r="B22" s="288"/>
      <c r="C22" s="288">
        <v>52</v>
      </c>
      <c r="D22" s="307" t="s">
        <v>667</v>
      </c>
      <c r="E22" s="338">
        <v>798.572</v>
      </c>
      <c r="F22" s="338">
        <v>1031.329</v>
      </c>
      <c r="G22" s="338">
        <v>9874.6309999999994</v>
      </c>
      <c r="H22" s="338">
        <v>812.13699999999994</v>
      </c>
      <c r="I22" s="338">
        <v>34609.114000000001</v>
      </c>
      <c r="J22" s="338">
        <v>663.46699999999998</v>
      </c>
      <c r="K22" s="338">
        <v>88839.296000000002</v>
      </c>
      <c r="L22" s="338">
        <v>552.52099999999996</v>
      </c>
      <c r="M22" s="338">
        <v>2184.0749999999998</v>
      </c>
      <c r="N22" s="338">
        <v>1492.692</v>
      </c>
      <c r="O22" s="338">
        <v>14494.221</v>
      </c>
      <c r="P22" s="338">
        <v>1274.7</v>
      </c>
      <c r="Q22" s="338">
        <v>775.74</v>
      </c>
      <c r="R22" s="338">
        <v>4996.1239999999998</v>
      </c>
      <c r="S22" s="338">
        <v>3037.4490000000001</v>
      </c>
      <c r="T22" s="338">
        <v>5161.2219999999998</v>
      </c>
      <c r="U22" s="338">
        <v>911.58100000000002</v>
      </c>
      <c r="V22" s="338">
        <v>318.5</v>
      </c>
      <c r="W22" s="338">
        <v>12188.849</v>
      </c>
      <c r="X22" s="338">
        <v>1064.1110000000001</v>
      </c>
      <c r="Y22" s="338">
        <v>375.37900000000002</v>
      </c>
      <c r="Z22" s="338">
        <v>2340.056</v>
      </c>
      <c r="AA22" s="241">
        <v>10717.942999999999</v>
      </c>
      <c r="AB22" s="241">
        <v>719.66800000000001</v>
      </c>
      <c r="AC22" s="107">
        <v>53583.284</v>
      </c>
      <c r="AD22" s="107">
        <v>16692.118000000002</v>
      </c>
      <c r="AE22" s="107">
        <v>10953.87</v>
      </c>
      <c r="AF22" s="107">
        <v>2550.3229999999999</v>
      </c>
      <c r="AG22" s="107">
        <v>3067.9639999999999</v>
      </c>
      <c r="AH22" s="107">
        <v>7977.4759999999997</v>
      </c>
      <c r="AI22" s="107">
        <v>5412.558</v>
      </c>
      <c r="AJ22" s="108">
        <v>10944.654</v>
      </c>
      <c r="AK22" s="108">
        <v>70476.125</v>
      </c>
      <c r="AL22" s="108">
        <v>50118.819999999992</v>
      </c>
      <c r="AM22" s="107">
        <v>63526.45</v>
      </c>
      <c r="AN22" s="107">
        <v>9299.4490000000005</v>
      </c>
      <c r="AO22" s="107">
        <v>24911.961000000003</v>
      </c>
      <c r="AQ22" s="300"/>
    </row>
    <row r="23" spans="2:43" s="179" customFormat="1" ht="15.75" customHeight="1" x14ac:dyDescent="0.25">
      <c r="B23" s="288"/>
      <c r="C23" s="288">
        <v>53</v>
      </c>
      <c r="D23" s="307" t="s">
        <v>664</v>
      </c>
      <c r="E23" s="338">
        <v>2309.3330000000001</v>
      </c>
      <c r="F23" s="338">
        <v>6237.0720000000001</v>
      </c>
      <c r="G23" s="338">
        <v>1685.02</v>
      </c>
      <c r="H23" s="338">
        <v>2190.4760000000001</v>
      </c>
      <c r="I23" s="338">
        <v>4374.05</v>
      </c>
      <c r="J23" s="338">
        <v>1875.835</v>
      </c>
      <c r="K23" s="338">
        <v>2661.67</v>
      </c>
      <c r="L23" s="338">
        <v>1604.9359999999999</v>
      </c>
      <c r="M23" s="338">
        <v>1537.279</v>
      </c>
      <c r="N23" s="338">
        <v>2020.6010000000001</v>
      </c>
      <c r="O23" s="338">
        <v>2383.7689999999998</v>
      </c>
      <c r="P23" s="338">
        <v>2083.7719999999999</v>
      </c>
      <c r="Q23" s="338">
        <v>1823.443</v>
      </c>
      <c r="R23" s="338">
        <v>896.02599999999995</v>
      </c>
      <c r="S23" s="338">
        <v>745.39599999999996</v>
      </c>
      <c r="T23" s="338">
        <v>962.42</v>
      </c>
      <c r="U23" s="338">
        <v>1600.0840000000001</v>
      </c>
      <c r="V23" s="338">
        <v>1084.8510000000001</v>
      </c>
      <c r="W23" s="338">
        <v>1717.066</v>
      </c>
      <c r="X23" s="338">
        <v>2218.6210000000001</v>
      </c>
      <c r="Y23" s="338">
        <v>2097.9209999999998</v>
      </c>
      <c r="Z23" s="301">
        <v>2820.2069999999999</v>
      </c>
      <c r="AA23" s="241">
        <v>2580.047</v>
      </c>
      <c r="AB23" s="241">
        <v>2428.7730000000001</v>
      </c>
      <c r="AC23" s="108">
        <v>2641.6579999999999</v>
      </c>
      <c r="AD23" s="108">
        <v>3938.587</v>
      </c>
      <c r="AE23" s="107">
        <v>3372.1219999999998</v>
      </c>
      <c r="AF23" s="107">
        <v>3343.6179999999999</v>
      </c>
      <c r="AG23" s="107">
        <v>3024.5789999999997</v>
      </c>
      <c r="AH23" s="107">
        <v>3818.7019999999998</v>
      </c>
      <c r="AI23" s="107">
        <v>6913.7879999999996</v>
      </c>
      <c r="AJ23" s="108">
        <v>9246.137999999999</v>
      </c>
      <c r="AK23" s="108">
        <v>8300.5820000000003</v>
      </c>
      <c r="AL23" s="108">
        <v>7206.9340000000002</v>
      </c>
      <c r="AM23" s="107">
        <v>12677.979000000001</v>
      </c>
      <c r="AN23" s="107">
        <v>8458.6980000000003</v>
      </c>
      <c r="AO23" s="107">
        <v>7674.7479999999996</v>
      </c>
      <c r="AQ23" s="300"/>
    </row>
    <row r="24" spans="2:43" s="179" customFormat="1" ht="15.75" customHeight="1" x14ac:dyDescent="0.25">
      <c r="B24" s="290">
        <v>6</v>
      </c>
      <c r="C24" s="649" t="s">
        <v>668</v>
      </c>
      <c r="D24" s="649"/>
      <c r="E24" s="336">
        <v>3010.3469999999998</v>
      </c>
      <c r="F24" s="336">
        <v>3850.0910000000003</v>
      </c>
      <c r="G24" s="336">
        <v>4572.3420000000006</v>
      </c>
      <c r="H24" s="336">
        <v>6288.0610000000006</v>
      </c>
      <c r="I24" s="336">
        <v>6367.8460000000005</v>
      </c>
      <c r="J24" s="336">
        <v>4427.7820000000002</v>
      </c>
      <c r="K24" s="336">
        <v>5369.2330000000002</v>
      </c>
      <c r="L24" s="336">
        <v>5037.607</v>
      </c>
      <c r="M24" s="336">
        <v>7182.5429999999997</v>
      </c>
      <c r="N24" s="336">
        <v>7709.5619999999999</v>
      </c>
      <c r="O24" s="336">
        <v>9541.2270000000008</v>
      </c>
      <c r="P24" s="336">
        <v>9791.6659999999993</v>
      </c>
      <c r="Q24" s="336">
        <v>11260.812</v>
      </c>
      <c r="R24" s="336">
        <v>14630.937</v>
      </c>
      <c r="S24" s="336">
        <v>19200.136999999999</v>
      </c>
      <c r="T24" s="336">
        <v>19791.662</v>
      </c>
      <c r="U24" s="336">
        <v>23476.715</v>
      </c>
      <c r="V24" s="336">
        <v>23543.714</v>
      </c>
      <c r="W24" s="336">
        <v>24238.79</v>
      </c>
      <c r="X24" s="336">
        <v>22595.524000000001</v>
      </c>
      <c r="Y24" s="336">
        <v>23820.862000000001</v>
      </c>
      <c r="Z24" s="292">
        <v>23896.09</v>
      </c>
      <c r="AA24" s="337">
        <v>22797.303999999996</v>
      </c>
      <c r="AB24" s="337">
        <v>20524.296999999999</v>
      </c>
      <c r="AC24" s="129">
        <v>17415.245000000003</v>
      </c>
      <c r="AD24" s="129">
        <v>16993.719999999998</v>
      </c>
      <c r="AE24" s="128">
        <v>15883.943000000003</v>
      </c>
      <c r="AF24" s="128">
        <v>15473.617</v>
      </c>
      <c r="AG24" s="128">
        <v>18256.035</v>
      </c>
      <c r="AH24" s="128">
        <v>16844.548999999999</v>
      </c>
      <c r="AI24" s="128">
        <v>20324.120000000003</v>
      </c>
      <c r="AJ24" s="129">
        <v>23756.514999999999</v>
      </c>
      <c r="AK24" s="129">
        <v>20453.243000000002</v>
      </c>
      <c r="AL24" s="129">
        <v>25914.297000000002</v>
      </c>
      <c r="AM24" s="128">
        <v>33176.567000000003</v>
      </c>
      <c r="AN24" s="128">
        <v>34994.883000000002</v>
      </c>
      <c r="AO24" s="128">
        <v>34012.86</v>
      </c>
      <c r="AQ24" s="300"/>
    </row>
    <row r="25" spans="2:43" s="179" customFormat="1" ht="15.75" customHeight="1" x14ac:dyDescent="0.25">
      <c r="B25" s="288"/>
      <c r="C25" s="288">
        <v>61</v>
      </c>
      <c r="D25" s="307" t="s">
        <v>669</v>
      </c>
      <c r="E25" s="338">
        <v>722.697</v>
      </c>
      <c r="F25" s="338">
        <v>859.19399999999996</v>
      </c>
      <c r="G25" s="338">
        <v>1251.462</v>
      </c>
      <c r="H25" s="338">
        <v>1875.0319999999999</v>
      </c>
      <c r="I25" s="338">
        <v>1782.2539999999999</v>
      </c>
      <c r="J25" s="338">
        <v>751.46199999999999</v>
      </c>
      <c r="K25" s="338">
        <v>1247.134</v>
      </c>
      <c r="L25" s="338">
        <v>930.072</v>
      </c>
      <c r="M25" s="338">
        <v>1583.03</v>
      </c>
      <c r="N25" s="338">
        <v>1584.4739999999999</v>
      </c>
      <c r="O25" s="338">
        <v>2078.5740000000001</v>
      </c>
      <c r="P25" s="338">
        <v>2111.29</v>
      </c>
      <c r="Q25" s="338">
        <v>2360.87</v>
      </c>
      <c r="R25" s="338">
        <v>3482.123</v>
      </c>
      <c r="S25" s="338">
        <v>4005.9079999999999</v>
      </c>
      <c r="T25" s="338">
        <v>3888.5810000000001</v>
      </c>
      <c r="U25" s="338">
        <v>4610.25</v>
      </c>
      <c r="V25" s="338">
        <v>7691.53</v>
      </c>
      <c r="W25" s="338">
        <v>7961.3019999999997</v>
      </c>
      <c r="X25" s="338">
        <v>4275.1000000000004</v>
      </c>
      <c r="Y25" s="338">
        <v>4290.5039999999999</v>
      </c>
      <c r="Z25" s="301">
        <v>4202.1909999999998</v>
      </c>
      <c r="AA25" s="241">
        <v>4626.1030000000001</v>
      </c>
      <c r="AB25" s="241">
        <v>4043.482</v>
      </c>
      <c r="AC25" s="108">
        <v>3602.163</v>
      </c>
      <c r="AD25" s="108">
        <v>2569.6669999999999</v>
      </c>
      <c r="AE25" s="107">
        <v>1613.691</v>
      </c>
      <c r="AF25" s="107">
        <v>1846.116</v>
      </c>
      <c r="AG25" s="107">
        <v>2599.6190000000001</v>
      </c>
      <c r="AH25" s="107">
        <v>2247.8030000000003</v>
      </c>
      <c r="AI25" s="107">
        <v>3069.038</v>
      </c>
      <c r="AJ25" s="108">
        <v>6092.9639999999999</v>
      </c>
      <c r="AK25" s="108">
        <v>3689.7820000000002</v>
      </c>
      <c r="AL25" s="108">
        <v>5600.2960000000003</v>
      </c>
      <c r="AM25" s="107">
        <v>7809.7089999999998</v>
      </c>
      <c r="AN25" s="107">
        <v>6621.5649999999996</v>
      </c>
      <c r="AO25" s="107">
        <v>5689.1920000000009</v>
      </c>
      <c r="AQ25" s="300"/>
    </row>
    <row r="26" spans="2:43" s="179" customFormat="1" ht="15.75" customHeight="1" x14ac:dyDescent="0.25">
      <c r="B26" s="288"/>
      <c r="C26" s="288">
        <v>62</v>
      </c>
      <c r="D26" s="307" t="s">
        <v>670</v>
      </c>
      <c r="E26" s="338">
        <v>1306.374</v>
      </c>
      <c r="F26" s="338">
        <v>1663.2090000000001</v>
      </c>
      <c r="G26" s="338">
        <v>2011.1010000000001</v>
      </c>
      <c r="H26" s="338">
        <v>2957.4160000000002</v>
      </c>
      <c r="I26" s="338">
        <v>2988.2130000000002</v>
      </c>
      <c r="J26" s="338">
        <v>2424.319</v>
      </c>
      <c r="K26" s="338">
        <v>2688.8820000000001</v>
      </c>
      <c r="L26" s="338">
        <v>2925.7269999999999</v>
      </c>
      <c r="M26" s="338">
        <v>3968.6660000000002</v>
      </c>
      <c r="N26" s="338">
        <v>4690.87</v>
      </c>
      <c r="O26" s="338">
        <v>5538.7690000000002</v>
      </c>
      <c r="P26" s="338">
        <v>5686.5249999999996</v>
      </c>
      <c r="Q26" s="338">
        <v>6390.6750000000002</v>
      </c>
      <c r="R26" s="338">
        <v>8268.7160000000003</v>
      </c>
      <c r="S26" s="338">
        <v>11191.513000000001</v>
      </c>
      <c r="T26" s="338">
        <v>12061.026</v>
      </c>
      <c r="U26" s="338">
        <v>13577.378000000001</v>
      </c>
      <c r="V26" s="338">
        <v>10961.102000000001</v>
      </c>
      <c r="W26" s="338">
        <v>10655.223</v>
      </c>
      <c r="X26" s="338">
        <v>12254.726000000001</v>
      </c>
      <c r="Y26" s="338">
        <v>13274.388000000001</v>
      </c>
      <c r="Z26" s="301">
        <v>13556.504999999999</v>
      </c>
      <c r="AA26" s="241">
        <v>12841.763999999999</v>
      </c>
      <c r="AB26" s="241">
        <v>11503.663999999999</v>
      </c>
      <c r="AC26" s="108">
        <v>9657.51</v>
      </c>
      <c r="AD26" s="108">
        <v>10166.766</v>
      </c>
      <c r="AE26" s="107">
        <v>9869.2810000000009</v>
      </c>
      <c r="AF26" s="107">
        <v>9276.5640000000003</v>
      </c>
      <c r="AG26" s="107">
        <v>10946.305</v>
      </c>
      <c r="AH26" s="107">
        <v>9900.2260000000006</v>
      </c>
      <c r="AI26" s="107">
        <v>10585.183000000001</v>
      </c>
      <c r="AJ26" s="108">
        <v>12837.573</v>
      </c>
      <c r="AK26" s="108">
        <v>12786.455</v>
      </c>
      <c r="AL26" s="108">
        <v>14203.468000000001</v>
      </c>
      <c r="AM26" s="107">
        <v>16527.634000000002</v>
      </c>
      <c r="AN26" s="107">
        <v>18096.996999999999</v>
      </c>
      <c r="AO26" s="107">
        <v>16185.026999999998</v>
      </c>
      <c r="AQ26" s="300"/>
    </row>
    <row r="27" spans="2:43" s="179" customFormat="1" ht="15.75" customHeight="1" x14ac:dyDescent="0.25">
      <c r="B27" s="288"/>
      <c r="C27" s="288">
        <v>63</v>
      </c>
      <c r="D27" s="307" t="s">
        <v>671</v>
      </c>
      <c r="E27" s="338">
        <v>981.27599999999995</v>
      </c>
      <c r="F27" s="338">
        <v>1327.6880000000001</v>
      </c>
      <c r="G27" s="338">
        <v>1309.779</v>
      </c>
      <c r="H27" s="338">
        <v>1455.6130000000001</v>
      </c>
      <c r="I27" s="338">
        <v>1597.3789999999999</v>
      </c>
      <c r="J27" s="338">
        <v>1252.001</v>
      </c>
      <c r="K27" s="338">
        <v>1433.2170000000001</v>
      </c>
      <c r="L27" s="338">
        <v>1181.808</v>
      </c>
      <c r="M27" s="338">
        <v>1630.847</v>
      </c>
      <c r="N27" s="338">
        <v>1434.2180000000001</v>
      </c>
      <c r="O27" s="338">
        <v>1923.884</v>
      </c>
      <c r="P27" s="338">
        <v>1993.8510000000001</v>
      </c>
      <c r="Q27" s="338">
        <v>2509.2669999999998</v>
      </c>
      <c r="R27" s="338">
        <v>2880.098</v>
      </c>
      <c r="S27" s="338">
        <v>4002.7159999999999</v>
      </c>
      <c r="T27" s="338">
        <v>3842.0549999999998</v>
      </c>
      <c r="U27" s="338">
        <v>5289.0870000000004</v>
      </c>
      <c r="V27" s="338">
        <v>4891.0820000000003</v>
      </c>
      <c r="W27" s="338">
        <v>5622.2650000000003</v>
      </c>
      <c r="X27" s="338">
        <v>6065.6980000000003</v>
      </c>
      <c r="Y27" s="338">
        <v>6255.97</v>
      </c>
      <c r="Z27" s="301">
        <v>6137.3940000000002</v>
      </c>
      <c r="AA27" s="241">
        <v>5329.4369999999999</v>
      </c>
      <c r="AB27" s="241">
        <v>4977.1510000000007</v>
      </c>
      <c r="AC27" s="108">
        <v>4155.5720000000001</v>
      </c>
      <c r="AD27" s="108">
        <v>4257.2869999999994</v>
      </c>
      <c r="AE27" s="107">
        <v>4400.9710000000005</v>
      </c>
      <c r="AF27" s="107">
        <v>4350.9369999999999</v>
      </c>
      <c r="AG27" s="107">
        <v>4710.1109999999999</v>
      </c>
      <c r="AH27" s="107">
        <v>4696.5199999999995</v>
      </c>
      <c r="AI27" s="107">
        <v>6669.8989999999994</v>
      </c>
      <c r="AJ27" s="108">
        <v>4825.9780000000001</v>
      </c>
      <c r="AK27" s="108">
        <v>3977.0059999999999</v>
      </c>
      <c r="AL27" s="108">
        <v>6110.5329999999994</v>
      </c>
      <c r="AM27" s="107">
        <v>8839.2240000000002</v>
      </c>
      <c r="AN27" s="107">
        <v>10276.321</v>
      </c>
      <c r="AO27" s="107">
        <v>12138.641</v>
      </c>
      <c r="AQ27" s="300"/>
    </row>
    <row r="28" spans="2:43" s="179" customFormat="1" ht="15.75" customHeight="1" x14ac:dyDescent="0.25">
      <c r="B28" s="290">
        <v>7</v>
      </c>
      <c r="C28" s="530" t="s">
        <v>672</v>
      </c>
      <c r="D28" s="530"/>
      <c r="E28" s="443" t="s">
        <v>405</v>
      </c>
      <c r="F28" s="443" t="s">
        <v>405</v>
      </c>
      <c r="G28" s="442">
        <v>0</v>
      </c>
      <c r="H28" s="442">
        <v>0</v>
      </c>
      <c r="I28" s="442">
        <v>0</v>
      </c>
      <c r="J28" s="442">
        <v>0</v>
      </c>
      <c r="K28" s="442">
        <v>0</v>
      </c>
      <c r="L28" s="442">
        <v>0</v>
      </c>
      <c r="M28" s="442">
        <v>0</v>
      </c>
      <c r="N28" s="442">
        <v>0</v>
      </c>
      <c r="O28" s="336">
        <v>1.589</v>
      </c>
      <c r="P28" s="336">
        <v>35.485999999999997</v>
      </c>
      <c r="Q28" s="336">
        <v>14.113</v>
      </c>
      <c r="R28" s="336">
        <v>1.575</v>
      </c>
      <c r="S28" s="443" t="s">
        <v>405</v>
      </c>
      <c r="T28" s="442">
        <v>0</v>
      </c>
      <c r="U28" s="336">
        <v>1.657</v>
      </c>
      <c r="V28" s="336">
        <v>12.084</v>
      </c>
      <c r="W28" s="443" t="s">
        <v>405</v>
      </c>
      <c r="X28" s="336">
        <v>4.3689999999999998</v>
      </c>
      <c r="Y28" s="336">
        <v>36.146000000000001</v>
      </c>
      <c r="Z28" s="336">
        <v>6.0650000000000004</v>
      </c>
      <c r="AA28" s="337">
        <v>11.204000000000001</v>
      </c>
      <c r="AB28" s="450" t="s">
        <v>405</v>
      </c>
      <c r="AC28" s="128">
        <v>3.7090000000000001</v>
      </c>
      <c r="AD28" s="128">
        <v>3.1720000000000002</v>
      </c>
      <c r="AE28" s="128">
        <v>28.28</v>
      </c>
      <c r="AF28" s="128">
        <v>11.409000000000001</v>
      </c>
      <c r="AG28" s="128">
        <v>2.629</v>
      </c>
      <c r="AH28" s="128">
        <v>0.79400000000000004</v>
      </c>
      <c r="AI28" s="128">
        <v>11.036999999999999</v>
      </c>
      <c r="AJ28" s="129">
        <v>0.54699999999999993</v>
      </c>
      <c r="AK28" s="129" t="s">
        <v>405</v>
      </c>
      <c r="AL28" s="129">
        <v>2.93</v>
      </c>
      <c r="AM28" s="114">
        <v>35.852000000000004</v>
      </c>
      <c r="AN28" s="114">
        <v>7.0019999999999998</v>
      </c>
      <c r="AO28" s="114">
        <v>47.216000000000001</v>
      </c>
      <c r="AQ28" s="300"/>
    </row>
    <row r="29" spans="2:43" s="179" customFormat="1" ht="12" x14ac:dyDescent="0.25">
      <c r="B29" s="290"/>
      <c r="C29" s="530"/>
      <c r="D29" s="530"/>
      <c r="E29" s="443"/>
      <c r="F29" s="443"/>
      <c r="G29" s="442"/>
      <c r="H29" s="442"/>
      <c r="I29" s="442"/>
      <c r="J29" s="442"/>
      <c r="K29" s="442"/>
      <c r="L29" s="442"/>
      <c r="M29" s="442"/>
      <c r="N29" s="442"/>
      <c r="O29" s="336"/>
      <c r="P29" s="336"/>
      <c r="Q29" s="336"/>
      <c r="R29" s="336"/>
      <c r="S29" s="443"/>
      <c r="T29" s="442"/>
      <c r="U29" s="336"/>
      <c r="V29" s="336"/>
      <c r="W29" s="443"/>
      <c r="X29" s="336"/>
      <c r="Y29" s="336"/>
      <c r="Z29" s="336"/>
      <c r="AA29" s="128"/>
      <c r="AB29" s="205"/>
      <c r="AC29" s="128"/>
      <c r="AD29" s="128"/>
      <c r="AE29" s="128"/>
      <c r="AF29" s="128"/>
      <c r="AG29" s="128"/>
      <c r="AH29" s="128"/>
      <c r="AI29" s="128"/>
      <c r="AJ29" s="300"/>
      <c r="AK29" s="300"/>
      <c r="AL29" s="300"/>
      <c r="AM29" s="246"/>
      <c r="AN29" s="246"/>
      <c r="AO29" s="246"/>
    </row>
    <row r="30" spans="2:43" s="179" customFormat="1" ht="3" customHeight="1" x14ac:dyDescent="0.25"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2"/>
      <c r="AC30" s="260"/>
      <c r="AD30" s="260"/>
      <c r="AE30" s="260"/>
      <c r="AF30" s="261"/>
      <c r="AG30" s="261"/>
      <c r="AH30" s="261"/>
      <c r="AI30" s="261"/>
      <c r="AJ30" s="261"/>
      <c r="AK30" s="261"/>
      <c r="AL30" s="261"/>
      <c r="AM30" s="462"/>
      <c r="AN30" s="462">
        <v>0.66400000000000003</v>
      </c>
      <c r="AO30" s="462">
        <v>0.66400000000000003</v>
      </c>
    </row>
    <row r="31" spans="2:43" s="179" customFormat="1" ht="10.5" customHeight="1" x14ac:dyDescent="0.25">
      <c r="AB31" s="453"/>
      <c r="AC31" s="453"/>
      <c r="AD31" s="453"/>
      <c r="AE31" s="453"/>
      <c r="AF31" s="453"/>
      <c r="AG31" s="453"/>
      <c r="AH31" s="453"/>
      <c r="AI31" s="453"/>
      <c r="AJ31" s="453"/>
    </row>
    <row r="32" spans="2:43" s="180" customFormat="1" ht="13.5" x14ac:dyDescent="0.25">
      <c r="B32" s="623" t="s">
        <v>40</v>
      </c>
      <c r="C32" s="623"/>
      <c r="D32" s="623"/>
      <c r="E32" s="623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M32" s="258"/>
      <c r="AN32" s="258"/>
      <c r="AO32" s="258"/>
    </row>
    <row r="33" spans="2:30" s="180" customFormat="1" ht="5.25" customHeight="1" x14ac:dyDescent="0.25">
      <c r="B33" s="445"/>
      <c r="C33" s="302"/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6"/>
      <c r="Q33" s="446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</row>
    <row r="34" spans="2:30" s="303" customFormat="1" ht="30" customHeight="1" x14ac:dyDescent="0.25">
      <c r="B34" s="654" t="s">
        <v>673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2:30" x14ac:dyDescent="0.25">
      <c r="B35" s="654" t="s">
        <v>674</v>
      </c>
      <c r="C35" s="654"/>
      <c r="D35" s="654"/>
    </row>
    <row r="36" spans="2:30" x14ac:dyDescent="0.25">
      <c r="B36" s="529"/>
      <c r="C36" s="529"/>
      <c r="D36" s="529"/>
    </row>
    <row r="37" spans="2:30" x14ac:dyDescent="0.2">
      <c r="B37" s="644" t="s">
        <v>5</v>
      </c>
      <c r="C37" s="644"/>
      <c r="D37" s="644"/>
    </row>
  </sheetData>
  <mergeCells count="13">
    <mergeCell ref="B37:D37"/>
    <mergeCell ref="C17:D17"/>
    <mergeCell ref="C20:D20"/>
    <mergeCell ref="C24:D24"/>
    <mergeCell ref="B32:E32"/>
    <mergeCell ref="B34:P34"/>
    <mergeCell ref="B35:D35"/>
    <mergeCell ref="C14:D14"/>
    <mergeCell ref="B1:D1"/>
    <mergeCell ref="D2:AC2"/>
    <mergeCell ref="C4:D4"/>
    <mergeCell ref="C8:D8"/>
    <mergeCell ref="C11:D11"/>
  </mergeCells>
  <hyperlinks>
    <hyperlink ref="B37" location="Indice!A1" display="Indice!A1" xr:uid="{D38F40BB-71F8-4CC3-99A6-39B454175C5E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57C2-6A7E-41FA-8540-E23A8885F767}">
  <dimension ref="B1:AQ37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3" customWidth="1"/>
    <col min="3" max="3" width="5.7109375" style="433" customWidth="1"/>
    <col min="4" max="4" width="48.7109375" style="433" customWidth="1"/>
    <col min="5" max="39" width="9.7109375" style="433" customWidth="1"/>
    <col min="40" max="16384" width="9.140625" style="433"/>
  </cols>
  <sheetData>
    <row r="1" spans="2:43" ht="18" customHeight="1" x14ac:dyDescent="0.25">
      <c r="B1" s="650" t="s">
        <v>676</v>
      </c>
      <c r="C1" s="650"/>
      <c r="D1" s="650"/>
      <c r="E1" s="298"/>
      <c r="F1" s="298"/>
      <c r="G1" s="298"/>
      <c r="H1" s="298"/>
      <c r="I1" s="298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285"/>
    </row>
    <row r="2" spans="2:43" ht="15" customHeight="1" x14ac:dyDescent="0.2">
      <c r="B2" s="434"/>
      <c r="C2" s="434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E2" s="47"/>
    </row>
    <row r="3" spans="2:43" ht="15" customHeight="1" x14ac:dyDescent="0.15">
      <c r="B3" s="434"/>
      <c r="C3" s="434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6"/>
      <c r="W3" s="436"/>
      <c r="X3" s="436"/>
      <c r="Y3" s="436"/>
      <c r="Z3" s="179"/>
      <c r="AA3" s="179"/>
      <c r="AD3" s="161"/>
      <c r="AJ3" s="230"/>
      <c r="AK3" s="230"/>
      <c r="AL3" s="230"/>
      <c r="AM3" s="230"/>
      <c r="AN3" s="526"/>
      <c r="AO3" s="526" t="s">
        <v>76</v>
      </c>
    </row>
    <row r="4" spans="2:43" s="179" customFormat="1" ht="33" customHeight="1" x14ac:dyDescent="0.25">
      <c r="B4" s="386" t="s">
        <v>655</v>
      </c>
      <c r="C4" s="655" t="s">
        <v>656</v>
      </c>
      <c r="D4" s="655"/>
      <c r="E4" s="387">
        <v>1988</v>
      </c>
      <c r="F4" s="387">
        <v>1989</v>
      </c>
      <c r="G4" s="387">
        <v>1990</v>
      </c>
      <c r="H4" s="387">
        <v>1991</v>
      </c>
      <c r="I4" s="387">
        <v>1992</v>
      </c>
      <c r="J4" s="387">
        <v>1993</v>
      </c>
      <c r="K4" s="387">
        <v>1994</v>
      </c>
      <c r="L4" s="387">
        <v>1995</v>
      </c>
      <c r="M4" s="387">
        <v>1996</v>
      </c>
      <c r="N4" s="387">
        <v>1997</v>
      </c>
      <c r="O4" s="387">
        <v>1998</v>
      </c>
      <c r="P4" s="387">
        <v>1999</v>
      </c>
      <c r="Q4" s="387">
        <v>2000</v>
      </c>
      <c r="R4" s="387">
        <v>2001</v>
      </c>
      <c r="S4" s="387">
        <v>2002</v>
      </c>
      <c r="T4" s="387">
        <v>2003</v>
      </c>
      <c r="U4" s="387">
        <v>2004</v>
      </c>
      <c r="V4" s="387">
        <v>2005</v>
      </c>
      <c r="W4" s="387">
        <v>2006</v>
      </c>
      <c r="X4" s="387">
        <v>2007</v>
      </c>
      <c r="Y4" s="387">
        <v>2008</v>
      </c>
      <c r="Z4" s="387">
        <v>2009</v>
      </c>
      <c r="AA4" s="387">
        <v>2010</v>
      </c>
      <c r="AB4" s="387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388">
        <v>2018</v>
      </c>
      <c r="AJ4" s="231">
        <v>2019</v>
      </c>
      <c r="AK4" s="231">
        <v>2020</v>
      </c>
      <c r="AL4" s="231">
        <v>2021</v>
      </c>
      <c r="AM4" s="392">
        <v>2022</v>
      </c>
      <c r="AN4" s="392">
        <v>2023</v>
      </c>
      <c r="AO4" s="392">
        <v>2023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54" t="s">
        <v>6</v>
      </c>
      <c r="F6" s="454" t="s">
        <v>6</v>
      </c>
      <c r="G6" s="454" t="s">
        <v>6</v>
      </c>
      <c r="H6" s="454" t="s">
        <v>6</v>
      </c>
      <c r="I6" s="454" t="s">
        <v>6</v>
      </c>
      <c r="J6" s="438">
        <v>19318.163</v>
      </c>
      <c r="K6" s="438">
        <v>15961.830999999998</v>
      </c>
      <c r="L6" s="438">
        <v>15443.897000000001</v>
      </c>
      <c r="M6" s="438">
        <v>15055.993</v>
      </c>
      <c r="N6" s="438">
        <v>12863.434000000001</v>
      </c>
      <c r="O6" s="438">
        <v>10736.23</v>
      </c>
      <c r="P6" s="438">
        <v>8312.3049999999985</v>
      </c>
      <c r="Q6" s="438">
        <v>5259.1580000000004</v>
      </c>
      <c r="R6" s="438">
        <v>7985.3749999999991</v>
      </c>
      <c r="S6" s="438">
        <v>13033.618999999999</v>
      </c>
      <c r="T6" s="438">
        <v>16810.552000000003</v>
      </c>
      <c r="U6" s="438">
        <v>20038.406999999999</v>
      </c>
      <c r="V6" s="438">
        <v>18229.121999999999</v>
      </c>
      <c r="W6" s="438">
        <v>17016.345999999998</v>
      </c>
      <c r="X6" s="438">
        <v>19711.189000000002</v>
      </c>
      <c r="Y6" s="438">
        <v>32078.797999999999</v>
      </c>
      <c r="Z6" s="438">
        <v>26962.906999999999</v>
      </c>
      <c r="AA6" s="103">
        <v>26543.565999999995</v>
      </c>
      <c r="AB6" s="103">
        <v>24605.361999999997</v>
      </c>
      <c r="AC6" s="114">
        <v>78285.433999999994</v>
      </c>
      <c r="AD6" s="114">
        <v>20308.73</v>
      </c>
      <c r="AE6" s="114">
        <v>26162.399999999998</v>
      </c>
      <c r="AF6" s="114">
        <v>26722.556</v>
      </c>
      <c r="AG6" s="114">
        <v>34503.636000000013</v>
      </c>
      <c r="AH6" s="114">
        <v>48226.003000000004</v>
      </c>
      <c r="AI6" s="114">
        <v>88897.06700000001</v>
      </c>
      <c r="AJ6" s="114">
        <v>146767.288</v>
      </c>
      <c r="AK6" s="114">
        <v>133729.603</v>
      </c>
      <c r="AL6" s="114">
        <v>100646.65899999999</v>
      </c>
      <c r="AM6" s="128">
        <v>121802.44600000001</v>
      </c>
      <c r="AN6" s="128">
        <v>130394.95799999998</v>
      </c>
      <c r="AO6" s="128">
        <v>162350.81899999996</v>
      </c>
      <c r="AQ6" s="300"/>
    </row>
    <row r="7" spans="2:43" s="179" customFormat="1" ht="3.75" customHeight="1" x14ac:dyDescent="0.25">
      <c r="D7" s="530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106"/>
      <c r="AB7" s="335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09"/>
      <c r="AN7" s="109"/>
      <c r="AO7" s="109"/>
    </row>
    <row r="8" spans="2:43" s="179" customFormat="1" ht="15.75" customHeight="1" x14ac:dyDescent="0.25">
      <c r="B8" s="290">
        <v>1</v>
      </c>
      <c r="C8" s="649" t="s">
        <v>657</v>
      </c>
      <c r="D8" s="649"/>
      <c r="E8" s="304" t="s">
        <v>6</v>
      </c>
      <c r="F8" s="304" t="s">
        <v>6</v>
      </c>
      <c r="G8" s="304" t="s">
        <v>6</v>
      </c>
      <c r="H8" s="304" t="s">
        <v>6</v>
      </c>
      <c r="I8" s="304" t="s">
        <v>6</v>
      </c>
      <c r="J8" s="336">
        <v>6344.9440000000004</v>
      </c>
      <c r="K8" s="336">
        <v>5785.3869999999997</v>
      </c>
      <c r="L8" s="336">
        <v>7360.7269999999999</v>
      </c>
      <c r="M8" s="336">
        <v>7505.7640000000001</v>
      </c>
      <c r="N8" s="336">
        <v>6967.3310000000001</v>
      </c>
      <c r="O8" s="336">
        <v>4918.8060000000005</v>
      </c>
      <c r="P8" s="336">
        <v>3487.8980000000001</v>
      </c>
      <c r="Q8" s="336">
        <v>973.44299999999998</v>
      </c>
      <c r="R8" s="336">
        <v>3676.2359999999999</v>
      </c>
      <c r="S8" s="336">
        <v>8198.4519999999993</v>
      </c>
      <c r="T8" s="336">
        <v>11481.488000000001</v>
      </c>
      <c r="U8" s="336">
        <v>10704.870999999999</v>
      </c>
      <c r="V8" s="336">
        <v>11558.855</v>
      </c>
      <c r="W8" s="336">
        <v>11489.838</v>
      </c>
      <c r="X8" s="336">
        <v>13920.977000000001</v>
      </c>
      <c r="Y8" s="336">
        <v>23913.703000000001</v>
      </c>
      <c r="Z8" s="336">
        <v>16134.574000000001</v>
      </c>
      <c r="AA8" s="128">
        <v>16069.503999999999</v>
      </c>
      <c r="AB8" s="128">
        <v>15121.092000000001</v>
      </c>
      <c r="AC8" s="128">
        <v>16761.548999999999</v>
      </c>
      <c r="AD8" s="128">
        <v>14076.793</v>
      </c>
      <c r="AE8" s="128">
        <v>20687.746999999999</v>
      </c>
      <c r="AF8" s="128">
        <v>17680.031999999999</v>
      </c>
      <c r="AG8" s="128">
        <v>16233.764000000001</v>
      </c>
      <c r="AH8" s="128">
        <v>23778.364999999998</v>
      </c>
      <c r="AI8" s="128">
        <v>18396.432000000001</v>
      </c>
      <c r="AJ8" s="128">
        <v>22345.89</v>
      </c>
      <c r="AK8" s="128">
        <v>16149.989</v>
      </c>
      <c r="AL8" s="128">
        <v>18367.973999999998</v>
      </c>
      <c r="AM8" s="128">
        <v>18933.053</v>
      </c>
      <c r="AN8" s="128">
        <v>31042.225999999999</v>
      </c>
      <c r="AO8" s="128">
        <v>52708.006999999998</v>
      </c>
      <c r="AQ8" s="300"/>
    </row>
    <row r="9" spans="2:43" s="179" customFormat="1" ht="15.75" customHeight="1" x14ac:dyDescent="0.25">
      <c r="B9" s="288"/>
      <c r="C9" s="288">
        <v>11</v>
      </c>
      <c r="D9" s="307" t="s">
        <v>658</v>
      </c>
      <c r="E9" s="305" t="s">
        <v>6</v>
      </c>
      <c r="F9" s="305" t="s">
        <v>6</v>
      </c>
      <c r="G9" s="305" t="s">
        <v>6</v>
      </c>
      <c r="H9" s="305" t="s">
        <v>6</v>
      </c>
      <c r="I9" s="305" t="s">
        <v>6</v>
      </c>
      <c r="J9" s="338">
        <v>19.39</v>
      </c>
      <c r="K9" s="338">
        <v>25.57</v>
      </c>
      <c r="L9" s="338">
        <v>28.545000000000002</v>
      </c>
      <c r="M9" s="338">
        <v>22.437999999999999</v>
      </c>
      <c r="N9" s="338">
        <v>26.492000000000001</v>
      </c>
      <c r="O9" s="338">
        <v>32.72</v>
      </c>
      <c r="P9" s="338">
        <v>21.791</v>
      </c>
      <c r="Q9" s="338">
        <v>50.502000000000002</v>
      </c>
      <c r="R9" s="338">
        <v>66.897000000000006</v>
      </c>
      <c r="S9" s="338">
        <v>66.085999999999999</v>
      </c>
      <c r="T9" s="338">
        <v>448.69</v>
      </c>
      <c r="U9" s="338">
        <v>109.25700000000001</v>
      </c>
      <c r="V9" s="338">
        <v>167.56100000000001</v>
      </c>
      <c r="W9" s="338">
        <v>30.64</v>
      </c>
      <c r="X9" s="338">
        <v>102.512</v>
      </c>
      <c r="Y9" s="338">
        <v>2618.0030000000002</v>
      </c>
      <c r="Z9" s="338">
        <v>3089.9549999999999</v>
      </c>
      <c r="AA9" s="107">
        <v>3732.4009999999998</v>
      </c>
      <c r="AB9" s="107">
        <v>2278.8339999999998</v>
      </c>
      <c r="AC9" s="107">
        <v>5113.5839999999998</v>
      </c>
      <c r="AD9" s="107">
        <v>4840.598</v>
      </c>
      <c r="AE9" s="107">
        <v>6730.8159999999998</v>
      </c>
      <c r="AF9" s="107">
        <v>3015.7710000000002</v>
      </c>
      <c r="AG9" s="107">
        <v>1583.2249999999999</v>
      </c>
      <c r="AH9" s="107">
        <v>10220.161</v>
      </c>
      <c r="AI9" s="107">
        <v>2790.2190000000001</v>
      </c>
      <c r="AJ9" s="107">
        <v>9360.5480000000007</v>
      </c>
      <c r="AK9" s="107">
        <v>4198.241</v>
      </c>
      <c r="AL9" s="107">
        <v>5425.88</v>
      </c>
      <c r="AM9" s="107">
        <v>4025.3919999999998</v>
      </c>
      <c r="AN9" s="107">
        <v>3809.1179999999999</v>
      </c>
      <c r="AO9" s="107">
        <v>2068.9470000000001</v>
      </c>
      <c r="AQ9" s="300"/>
    </row>
    <row r="10" spans="2:43" s="179" customFormat="1" ht="15.75" customHeight="1" x14ac:dyDescent="0.25">
      <c r="B10" s="288"/>
      <c r="C10" s="288">
        <v>12</v>
      </c>
      <c r="D10" s="307" t="s">
        <v>659</v>
      </c>
      <c r="E10" s="305" t="s">
        <v>6</v>
      </c>
      <c r="F10" s="305" t="s">
        <v>6</v>
      </c>
      <c r="G10" s="305" t="s">
        <v>6</v>
      </c>
      <c r="H10" s="305" t="s">
        <v>6</v>
      </c>
      <c r="I10" s="305" t="s">
        <v>6</v>
      </c>
      <c r="J10" s="338">
        <v>6325.5540000000001</v>
      </c>
      <c r="K10" s="338">
        <v>5759.817</v>
      </c>
      <c r="L10" s="338">
        <v>7332.1819999999998</v>
      </c>
      <c r="M10" s="338">
        <v>7483.326</v>
      </c>
      <c r="N10" s="338">
        <v>6940.8389999999999</v>
      </c>
      <c r="O10" s="338">
        <v>4886.0860000000002</v>
      </c>
      <c r="P10" s="338">
        <v>3466.107</v>
      </c>
      <c r="Q10" s="338">
        <v>922.94100000000003</v>
      </c>
      <c r="R10" s="338">
        <v>3609.3389999999999</v>
      </c>
      <c r="S10" s="338">
        <v>8132.366</v>
      </c>
      <c r="T10" s="338">
        <v>11032.798000000001</v>
      </c>
      <c r="U10" s="338">
        <v>10595.614</v>
      </c>
      <c r="V10" s="338">
        <v>11391.294</v>
      </c>
      <c r="W10" s="338">
        <v>11459.198</v>
      </c>
      <c r="X10" s="338">
        <v>13818.465</v>
      </c>
      <c r="Y10" s="338">
        <v>21295.7</v>
      </c>
      <c r="Z10" s="301">
        <v>13044.619000000001</v>
      </c>
      <c r="AA10" s="108">
        <v>12337.102999999999</v>
      </c>
      <c r="AB10" s="108">
        <v>12842.258</v>
      </c>
      <c r="AC10" s="108">
        <v>11647.965</v>
      </c>
      <c r="AD10" s="108">
        <v>9236.1949999999997</v>
      </c>
      <c r="AE10" s="108">
        <v>13956.931</v>
      </c>
      <c r="AF10" s="108">
        <v>14664.261</v>
      </c>
      <c r="AG10" s="108">
        <v>14650.539000000001</v>
      </c>
      <c r="AH10" s="108">
        <v>13558.204</v>
      </c>
      <c r="AI10" s="108">
        <v>15606.213</v>
      </c>
      <c r="AJ10" s="108">
        <v>12985.342000000001</v>
      </c>
      <c r="AK10" s="108">
        <v>11951.748</v>
      </c>
      <c r="AL10" s="108">
        <v>12942.093999999999</v>
      </c>
      <c r="AM10" s="107">
        <v>14907.661</v>
      </c>
      <c r="AN10" s="107">
        <v>27233.108</v>
      </c>
      <c r="AO10" s="107">
        <v>50639.06</v>
      </c>
      <c r="AQ10" s="300"/>
    </row>
    <row r="11" spans="2:43" s="179" customFormat="1" ht="15.75" customHeight="1" x14ac:dyDescent="0.25">
      <c r="B11" s="290">
        <v>2</v>
      </c>
      <c r="C11" s="649" t="s">
        <v>660</v>
      </c>
      <c r="D11" s="649"/>
      <c r="E11" s="304" t="s">
        <v>6</v>
      </c>
      <c r="F11" s="304" t="s">
        <v>6</v>
      </c>
      <c r="G11" s="304" t="s">
        <v>6</v>
      </c>
      <c r="H11" s="304" t="s">
        <v>6</v>
      </c>
      <c r="I11" s="304" t="s">
        <v>6</v>
      </c>
      <c r="J11" s="336">
        <v>4003.0679999999998</v>
      </c>
      <c r="K11" s="336">
        <v>3915.7150000000001</v>
      </c>
      <c r="L11" s="336">
        <v>1431.4390000000001</v>
      </c>
      <c r="M11" s="336">
        <v>519.38099999999997</v>
      </c>
      <c r="N11" s="336">
        <v>263.58500000000004</v>
      </c>
      <c r="O11" s="336">
        <v>79.682000000000002</v>
      </c>
      <c r="P11" s="336">
        <v>455.36599999999999</v>
      </c>
      <c r="Q11" s="336">
        <v>571.31899999999996</v>
      </c>
      <c r="R11" s="336">
        <v>289.21300000000002</v>
      </c>
      <c r="S11" s="336">
        <v>629.50800000000004</v>
      </c>
      <c r="T11" s="336">
        <v>561.56600000000003</v>
      </c>
      <c r="U11" s="336">
        <v>1220.412</v>
      </c>
      <c r="V11" s="336">
        <v>298.488</v>
      </c>
      <c r="W11" s="336">
        <v>279.60500000000002</v>
      </c>
      <c r="X11" s="336">
        <v>398.21299999999997</v>
      </c>
      <c r="Y11" s="336">
        <v>401.75900000000001</v>
      </c>
      <c r="Z11" s="336">
        <v>1001.83</v>
      </c>
      <c r="AA11" s="128">
        <v>2366.4119999999998</v>
      </c>
      <c r="AB11" s="128">
        <v>754.31700000000001</v>
      </c>
      <c r="AC11" s="128">
        <v>309.74200000000002</v>
      </c>
      <c r="AD11" s="128">
        <v>641.81799999999998</v>
      </c>
      <c r="AE11" s="128">
        <v>511.33199999999999</v>
      </c>
      <c r="AF11" s="128">
        <v>1051.5349999999999</v>
      </c>
      <c r="AG11" s="128">
        <v>3132.3900000000003</v>
      </c>
      <c r="AH11" s="128">
        <v>18614.154999999999</v>
      </c>
      <c r="AI11" s="128">
        <v>13974.978999999999</v>
      </c>
      <c r="AJ11" s="128">
        <v>59124.705000000002</v>
      </c>
      <c r="AK11" s="128">
        <v>62077.606999999996</v>
      </c>
      <c r="AL11" s="128">
        <v>43259.268000000004</v>
      </c>
      <c r="AM11" s="128">
        <v>57602.495999999999</v>
      </c>
      <c r="AN11" s="128">
        <v>54612.398000000001</v>
      </c>
      <c r="AO11" s="128">
        <v>60818.787999999993</v>
      </c>
      <c r="AQ11" s="300"/>
    </row>
    <row r="12" spans="2:43" s="179" customFormat="1" ht="15.75" customHeight="1" x14ac:dyDescent="0.25">
      <c r="B12" s="288"/>
      <c r="C12" s="288">
        <v>21</v>
      </c>
      <c r="D12" s="307" t="s">
        <v>658</v>
      </c>
      <c r="E12" s="305" t="s">
        <v>6</v>
      </c>
      <c r="F12" s="305" t="s">
        <v>6</v>
      </c>
      <c r="G12" s="305" t="s">
        <v>6</v>
      </c>
      <c r="H12" s="305" t="s">
        <v>6</v>
      </c>
      <c r="I12" s="305" t="s">
        <v>6</v>
      </c>
      <c r="J12" s="338">
        <v>102.27200000000001</v>
      </c>
      <c r="K12" s="338">
        <v>162.07900000000001</v>
      </c>
      <c r="L12" s="338">
        <v>183.58799999999999</v>
      </c>
      <c r="M12" s="338">
        <v>193.5</v>
      </c>
      <c r="N12" s="338">
        <v>100.965</v>
      </c>
      <c r="O12" s="397" t="s">
        <v>405</v>
      </c>
      <c r="P12" s="338">
        <v>211.76300000000001</v>
      </c>
      <c r="Q12" s="338">
        <v>270.512</v>
      </c>
      <c r="R12" s="180">
        <v>0</v>
      </c>
      <c r="S12" s="338">
        <v>431.72</v>
      </c>
      <c r="T12" s="338">
        <v>352.91</v>
      </c>
      <c r="U12" s="338">
        <v>275.68299999999999</v>
      </c>
      <c r="V12" s="338">
        <v>273.22800000000001</v>
      </c>
      <c r="W12" s="338">
        <v>249.26900000000001</v>
      </c>
      <c r="X12" s="338">
        <v>248.488</v>
      </c>
      <c r="Y12" s="338">
        <v>237.22300000000001</v>
      </c>
      <c r="Z12" s="301">
        <v>234.322</v>
      </c>
      <c r="AA12" s="107">
        <v>288.15100000000001</v>
      </c>
      <c r="AB12" s="107">
        <v>131.39500000000001</v>
      </c>
      <c r="AC12" s="108">
        <v>31.202000000000002</v>
      </c>
      <c r="AD12" s="108">
        <v>130.27699999999999</v>
      </c>
      <c r="AE12" s="107">
        <v>210.167</v>
      </c>
      <c r="AF12" s="83" t="s">
        <v>405</v>
      </c>
      <c r="AG12" s="107">
        <v>60.475999999999999</v>
      </c>
      <c r="AH12" s="83">
        <v>32.335999999999999</v>
      </c>
      <c r="AI12" s="83">
        <v>196.65700000000001</v>
      </c>
      <c r="AJ12" s="107">
        <v>196.172</v>
      </c>
      <c r="AK12" s="107">
        <v>24.187000000000001</v>
      </c>
      <c r="AL12" s="83">
        <v>2482.7640000000001</v>
      </c>
      <c r="AM12" s="107">
        <v>97.68</v>
      </c>
      <c r="AN12" s="107">
        <v>37.463000000000001</v>
      </c>
      <c r="AO12" s="107">
        <v>45.109000000000002</v>
      </c>
      <c r="AQ12" s="300"/>
    </row>
    <row r="13" spans="2:43" s="179" customFormat="1" ht="15.75" customHeight="1" x14ac:dyDescent="0.25">
      <c r="B13" s="288"/>
      <c r="C13" s="288">
        <v>22</v>
      </c>
      <c r="D13" s="307" t="s">
        <v>659</v>
      </c>
      <c r="E13" s="305" t="s">
        <v>6</v>
      </c>
      <c r="F13" s="305" t="s">
        <v>6</v>
      </c>
      <c r="G13" s="305" t="s">
        <v>6</v>
      </c>
      <c r="H13" s="305" t="s">
        <v>6</v>
      </c>
      <c r="I13" s="305" t="s">
        <v>6</v>
      </c>
      <c r="J13" s="338">
        <v>3900.7959999999998</v>
      </c>
      <c r="K13" s="338">
        <v>3753.636</v>
      </c>
      <c r="L13" s="338">
        <v>1247.8510000000001</v>
      </c>
      <c r="M13" s="338">
        <v>325.88099999999997</v>
      </c>
      <c r="N13" s="338">
        <v>162.62</v>
      </c>
      <c r="O13" s="338">
        <v>79.474000000000004</v>
      </c>
      <c r="P13" s="338">
        <v>243.60300000000001</v>
      </c>
      <c r="Q13" s="338">
        <v>300.80700000000002</v>
      </c>
      <c r="R13" s="338">
        <v>289.21300000000002</v>
      </c>
      <c r="S13" s="338">
        <v>197.78800000000001</v>
      </c>
      <c r="T13" s="338">
        <v>208.65600000000001</v>
      </c>
      <c r="U13" s="338">
        <v>944.72900000000004</v>
      </c>
      <c r="V13" s="338">
        <v>25.26</v>
      </c>
      <c r="W13" s="338">
        <v>30.335999999999999</v>
      </c>
      <c r="X13" s="338">
        <v>149.72499999999999</v>
      </c>
      <c r="Y13" s="338">
        <v>164.536</v>
      </c>
      <c r="Z13" s="301">
        <v>767.50800000000004</v>
      </c>
      <c r="AA13" s="108">
        <v>2078.261</v>
      </c>
      <c r="AB13" s="108">
        <v>622.92200000000003</v>
      </c>
      <c r="AC13" s="108">
        <v>278.54000000000002</v>
      </c>
      <c r="AD13" s="108">
        <v>511.541</v>
      </c>
      <c r="AE13" s="108">
        <v>301.16500000000002</v>
      </c>
      <c r="AF13" s="108">
        <v>1051.396</v>
      </c>
      <c r="AG13" s="108">
        <v>3071.9140000000002</v>
      </c>
      <c r="AH13" s="108">
        <v>18581.819</v>
      </c>
      <c r="AI13" s="108">
        <v>13778.322</v>
      </c>
      <c r="AJ13" s="108">
        <v>58928.533000000003</v>
      </c>
      <c r="AK13" s="108">
        <v>62053.42</v>
      </c>
      <c r="AL13" s="108">
        <v>40776.504000000001</v>
      </c>
      <c r="AM13" s="107">
        <v>57504.815999999999</v>
      </c>
      <c r="AN13" s="107">
        <v>54574.934999999998</v>
      </c>
      <c r="AO13" s="107">
        <v>60773.678999999996</v>
      </c>
      <c r="AQ13" s="300"/>
    </row>
    <row r="14" spans="2:43" s="179" customFormat="1" ht="15.75" customHeight="1" x14ac:dyDescent="0.25">
      <c r="B14" s="290">
        <v>3</v>
      </c>
      <c r="C14" s="649" t="s">
        <v>661</v>
      </c>
      <c r="D14" s="649"/>
      <c r="E14" s="304" t="s">
        <v>6</v>
      </c>
      <c r="F14" s="304" t="s">
        <v>6</v>
      </c>
      <c r="G14" s="304" t="s">
        <v>6</v>
      </c>
      <c r="H14" s="304" t="s">
        <v>6</v>
      </c>
      <c r="I14" s="304" t="s">
        <v>6</v>
      </c>
      <c r="J14" s="442">
        <v>0</v>
      </c>
      <c r="K14" s="443" t="s">
        <v>405</v>
      </c>
      <c r="L14" s="442">
        <v>0</v>
      </c>
      <c r="M14" s="442">
        <v>0</v>
      </c>
      <c r="N14" s="442">
        <v>0</v>
      </c>
      <c r="O14" s="442">
        <v>0</v>
      </c>
      <c r="P14" s="442">
        <v>0</v>
      </c>
      <c r="Q14" s="442">
        <v>0</v>
      </c>
      <c r="R14" s="442">
        <v>0</v>
      </c>
      <c r="S14" s="442">
        <v>0</v>
      </c>
      <c r="T14" s="442">
        <v>0</v>
      </c>
      <c r="U14" s="442">
        <v>0</v>
      </c>
      <c r="V14" s="442">
        <v>0</v>
      </c>
      <c r="W14" s="442">
        <v>0</v>
      </c>
      <c r="X14" s="336">
        <v>0.91900000000000004</v>
      </c>
      <c r="Y14" s="442">
        <v>0</v>
      </c>
      <c r="Z14" s="292" t="s">
        <v>405</v>
      </c>
      <c r="AA14" s="85" t="s">
        <v>405</v>
      </c>
      <c r="AB14" s="85" t="s">
        <v>405</v>
      </c>
      <c r="AC14" s="85" t="s">
        <v>405</v>
      </c>
      <c r="AD14" s="85" t="s">
        <v>405</v>
      </c>
      <c r="AE14" s="135">
        <v>0</v>
      </c>
      <c r="AF14" s="135">
        <v>0</v>
      </c>
      <c r="AG14" s="135">
        <v>0</v>
      </c>
      <c r="AH14" s="135">
        <v>0</v>
      </c>
      <c r="AI14" s="139" t="s">
        <v>405</v>
      </c>
      <c r="AJ14" s="120" t="s">
        <v>405</v>
      </c>
      <c r="AK14" s="135">
        <v>0</v>
      </c>
      <c r="AL14" s="128">
        <v>24.602</v>
      </c>
      <c r="AM14" s="135">
        <v>0</v>
      </c>
      <c r="AN14" s="85">
        <v>5.9080000000000004</v>
      </c>
      <c r="AO14" s="109">
        <v>0</v>
      </c>
      <c r="AQ14" s="300"/>
    </row>
    <row r="15" spans="2:43" s="179" customFormat="1" ht="15.75" customHeight="1" x14ac:dyDescent="0.25">
      <c r="B15" s="288"/>
      <c r="C15" s="288">
        <v>31</v>
      </c>
      <c r="D15" s="307" t="s">
        <v>658</v>
      </c>
      <c r="E15" s="305" t="s">
        <v>6</v>
      </c>
      <c r="F15" s="305" t="s">
        <v>6</v>
      </c>
      <c r="G15" s="305" t="s">
        <v>6</v>
      </c>
      <c r="H15" s="305" t="s">
        <v>6</v>
      </c>
      <c r="I15" s="305" t="s">
        <v>6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0">
        <v>0</v>
      </c>
      <c r="W15" s="180">
        <v>0</v>
      </c>
      <c r="X15" s="180">
        <v>0</v>
      </c>
      <c r="Y15" s="180">
        <v>0</v>
      </c>
      <c r="Z15" s="397">
        <v>0</v>
      </c>
      <c r="AA15" s="109">
        <v>0</v>
      </c>
      <c r="AB15" s="109">
        <v>0</v>
      </c>
      <c r="AC15" s="131">
        <v>0</v>
      </c>
      <c r="AD15" s="131">
        <v>0</v>
      </c>
      <c r="AE15" s="109">
        <v>0</v>
      </c>
      <c r="AF15" s="109">
        <v>0</v>
      </c>
      <c r="AG15" s="109">
        <v>0</v>
      </c>
      <c r="AH15" s="109">
        <v>0</v>
      </c>
      <c r="AI15" s="109">
        <v>0</v>
      </c>
      <c r="AJ15" s="109">
        <v>0</v>
      </c>
      <c r="AK15" s="109">
        <v>0</v>
      </c>
      <c r="AL15" s="109">
        <v>0</v>
      </c>
      <c r="AM15" s="109">
        <v>0</v>
      </c>
      <c r="AN15" s="109">
        <v>0</v>
      </c>
      <c r="AO15" s="109">
        <v>0</v>
      </c>
      <c r="AQ15" s="300"/>
    </row>
    <row r="16" spans="2:43" s="179" customFormat="1" ht="15.75" customHeight="1" x14ac:dyDescent="0.25">
      <c r="B16" s="288"/>
      <c r="C16" s="288">
        <v>32</v>
      </c>
      <c r="D16" s="307" t="s">
        <v>659</v>
      </c>
      <c r="E16" s="305" t="s">
        <v>6</v>
      </c>
      <c r="F16" s="305" t="s">
        <v>6</v>
      </c>
      <c r="G16" s="305" t="s">
        <v>6</v>
      </c>
      <c r="H16" s="305" t="s">
        <v>6</v>
      </c>
      <c r="I16" s="305" t="s">
        <v>6</v>
      </c>
      <c r="J16" s="180">
        <v>0</v>
      </c>
      <c r="K16" s="397" t="s">
        <v>405</v>
      </c>
      <c r="L16" s="180">
        <v>0</v>
      </c>
      <c r="M16" s="180">
        <v>0</v>
      </c>
      <c r="N16" s="180">
        <v>0</v>
      </c>
      <c r="O16" s="180">
        <v>0</v>
      </c>
      <c r="P16" s="180">
        <v>0</v>
      </c>
      <c r="Q16" s="180">
        <v>0</v>
      </c>
      <c r="R16" s="180">
        <v>0</v>
      </c>
      <c r="S16" s="180">
        <v>0</v>
      </c>
      <c r="T16" s="180">
        <v>0</v>
      </c>
      <c r="U16" s="180">
        <v>0</v>
      </c>
      <c r="V16" s="180">
        <v>0</v>
      </c>
      <c r="W16" s="180">
        <v>0</v>
      </c>
      <c r="X16" s="338">
        <v>0.91900000000000004</v>
      </c>
      <c r="Y16" s="180">
        <v>0</v>
      </c>
      <c r="Z16" s="301" t="s">
        <v>405</v>
      </c>
      <c r="AA16" s="108" t="s">
        <v>405</v>
      </c>
      <c r="AB16" s="108" t="s">
        <v>405</v>
      </c>
      <c r="AC16" s="108" t="s">
        <v>405</v>
      </c>
      <c r="AD16" s="108" t="s">
        <v>405</v>
      </c>
      <c r="AE16" s="109">
        <v>0</v>
      </c>
      <c r="AF16" s="109">
        <v>0</v>
      </c>
      <c r="AG16" s="109">
        <v>0</v>
      </c>
      <c r="AH16" s="109">
        <v>0</v>
      </c>
      <c r="AI16" s="131" t="s">
        <v>405</v>
      </c>
      <c r="AJ16" s="116" t="s">
        <v>405</v>
      </c>
      <c r="AK16" s="109">
        <v>0</v>
      </c>
      <c r="AL16" s="84">
        <v>24.602</v>
      </c>
      <c r="AM16" s="109">
        <v>0</v>
      </c>
      <c r="AN16" s="107">
        <v>5.9080000000000004</v>
      </c>
      <c r="AO16" s="109">
        <v>0</v>
      </c>
      <c r="AQ16" s="300"/>
    </row>
    <row r="17" spans="2:43" s="179" customFormat="1" ht="15.75" customHeight="1" x14ac:dyDescent="0.25">
      <c r="B17" s="290">
        <v>4</v>
      </c>
      <c r="C17" s="649" t="s">
        <v>662</v>
      </c>
      <c r="D17" s="649"/>
      <c r="E17" s="304" t="s">
        <v>6</v>
      </c>
      <c r="F17" s="304" t="s">
        <v>6</v>
      </c>
      <c r="G17" s="304" t="s">
        <v>6</v>
      </c>
      <c r="H17" s="304" t="s">
        <v>6</v>
      </c>
      <c r="I17" s="304" t="s">
        <v>6</v>
      </c>
      <c r="J17" s="336">
        <v>392.34</v>
      </c>
      <c r="K17" s="442">
        <v>0</v>
      </c>
      <c r="L17" s="336">
        <v>119.777</v>
      </c>
      <c r="M17" s="336">
        <v>12.904</v>
      </c>
      <c r="N17" s="442">
        <v>0</v>
      </c>
      <c r="O17" s="442">
        <v>0</v>
      </c>
      <c r="P17" s="336">
        <v>29.113999999999997</v>
      </c>
      <c r="Q17" s="336">
        <v>61.462999999999994</v>
      </c>
      <c r="R17" s="336">
        <v>16.643000000000001</v>
      </c>
      <c r="S17" s="336">
        <v>526.43100000000004</v>
      </c>
      <c r="T17" s="336">
        <v>727.36500000000001</v>
      </c>
      <c r="U17" s="336">
        <v>1383.9929999999999</v>
      </c>
      <c r="V17" s="336">
        <v>857.53700000000003</v>
      </c>
      <c r="W17" s="336">
        <v>1233.279</v>
      </c>
      <c r="X17" s="336">
        <v>1315.8330000000001</v>
      </c>
      <c r="Y17" s="336">
        <v>2590.6590000000001</v>
      </c>
      <c r="Z17" s="336">
        <v>3538.87</v>
      </c>
      <c r="AA17" s="128">
        <v>5155.5370000000003</v>
      </c>
      <c r="AB17" s="128">
        <v>2823.0249999999996</v>
      </c>
      <c r="AC17" s="128">
        <v>1923.8400000000001</v>
      </c>
      <c r="AD17" s="128">
        <v>1404.2190000000001</v>
      </c>
      <c r="AE17" s="128">
        <v>2676.0050000000001</v>
      </c>
      <c r="AF17" s="128">
        <v>5006.4059999999999</v>
      </c>
      <c r="AG17" s="128">
        <v>4035.5690000000004</v>
      </c>
      <c r="AH17" s="128">
        <v>692.322</v>
      </c>
      <c r="AI17" s="128">
        <v>3429.125</v>
      </c>
      <c r="AJ17" s="128">
        <v>4818.8710000000001</v>
      </c>
      <c r="AK17" s="128">
        <v>31623.056</v>
      </c>
      <c r="AL17" s="128">
        <v>9832.9339999999993</v>
      </c>
      <c r="AM17" s="128">
        <v>9269.4069999999992</v>
      </c>
      <c r="AN17" s="128">
        <v>8355.07</v>
      </c>
      <c r="AO17" s="128">
        <v>6315.7830000000004</v>
      </c>
      <c r="AQ17" s="300"/>
    </row>
    <row r="18" spans="2:43" s="179" customFormat="1" ht="15.75" customHeight="1" x14ac:dyDescent="0.25">
      <c r="B18" s="288"/>
      <c r="C18" s="288">
        <v>41</v>
      </c>
      <c r="D18" s="307" t="s">
        <v>663</v>
      </c>
      <c r="E18" s="305" t="s">
        <v>6</v>
      </c>
      <c r="F18" s="305" t="s">
        <v>6</v>
      </c>
      <c r="G18" s="305" t="s">
        <v>6</v>
      </c>
      <c r="H18" s="305" t="s">
        <v>6</v>
      </c>
      <c r="I18" s="305" t="s">
        <v>6</v>
      </c>
      <c r="J18" s="338">
        <v>4.9880000000000004</v>
      </c>
      <c r="K18" s="180">
        <v>0</v>
      </c>
      <c r="L18" s="338">
        <v>62.131</v>
      </c>
      <c r="M18" s="397" t="s">
        <v>405</v>
      </c>
      <c r="N18" s="180">
        <v>0</v>
      </c>
      <c r="O18" s="180">
        <v>0</v>
      </c>
      <c r="P18" s="338">
        <v>24.481999999999999</v>
      </c>
      <c r="Q18" s="338">
        <v>17.224</v>
      </c>
      <c r="R18" s="338">
        <v>3.99</v>
      </c>
      <c r="S18" s="338">
        <v>515.48800000000006</v>
      </c>
      <c r="T18" s="338">
        <v>157.95400000000001</v>
      </c>
      <c r="U18" s="338">
        <v>457.803</v>
      </c>
      <c r="V18" s="338">
        <v>220.11799999999999</v>
      </c>
      <c r="W18" s="338">
        <v>270.745</v>
      </c>
      <c r="X18" s="338">
        <v>1009.4059999999999</v>
      </c>
      <c r="Y18" s="338">
        <v>1912.703</v>
      </c>
      <c r="Z18" s="338">
        <v>2439.3760000000002</v>
      </c>
      <c r="AA18" s="84">
        <v>3126.65</v>
      </c>
      <c r="AB18" s="84">
        <v>1227.8389999999999</v>
      </c>
      <c r="AC18" s="84">
        <v>1628.6110000000001</v>
      </c>
      <c r="AD18" s="84">
        <v>1005.501</v>
      </c>
      <c r="AE18" s="84">
        <v>2275.8110000000001</v>
      </c>
      <c r="AF18" s="84">
        <v>4711.4229999999998</v>
      </c>
      <c r="AG18" s="84">
        <v>2337.5520000000001</v>
      </c>
      <c r="AH18" s="84">
        <v>537.15499999999997</v>
      </c>
      <c r="AI18" s="84">
        <v>2193.3969999999999</v>
      </c>
      <c r="AJ18" s="84">
        <v>3406.3960000000002</v>
      </c>
      <c r="AK18" s="84">
        <v>30769.924999999999</v>
      </c>
      <c r="AL18" s="84">
        <v>9190.6119999999992</v>
      </c>
      <c r="AM18" s="84">
        <v>9077.9220000000005</v>
      </c>
      <c r="AN18" s="84">
        <v>6181.2349999999997</v>
      </c>
      <c r="AO18" s="84">
        <v>6099.1350000000002</v>
      </c>
      <c r="AQ18" s="300"/>
    </row>
    <row r="19" spans="2:43" s="179" customFormat="1" ht="15.75" customHeight="1" x14ac:dyDescent="0.25">
      <c r="B19" s="288"/>
      <c r="C19" s="288">
        <v>42</v>
      </c>
      <c r="D19" s="307" t="s">
        <v>664</v>
      </c>
      <c r="E19" s="305" t="s">
        <v>6</v>
      </c>
      <c r="F19" s="305" t="s">
        <v>6</v>
      </c>
      <c r="G19" s="305" t="s">
        <v>6</v>
      </c>
      <c r="H19" s="305" t="s">
        <v>6</v>
      </c>
      <c r="I19" s="305" t="s">
        <v>6</v>
      </c>
      <c r="J19" s="338">
        <v>387.35199999999998</v>
      </c>
      <c r="K19" s="180">
        <v>0</v>
      </c>
      <c r="L19" s="338">
        <v>57.646000000000001</v>
      </c>
      <c r="M19" s="338">
        <v>12.47</v>
      </c>
      <c r="N19" s="180">
        <v>0</v>
      </c>
      <c r="O19" s="180">
        <v>0</v>
      </c>
      <c r="P19" s="338">
        <v>4.6319999999999997</v>
      </c>
      <c r="Q19" s="338">
        <v>44.238999999999997</v>
      </c>
      <c r="R19" s="338">
        <v>12.653</v>
      </c>
      <c r="S19" s="338">
        <v>10.943</v>
      </c>
      <c r="T19" s="338">
        <v>569.41099999999994</v>
      </c>
      <c r="U19" s="338">
        <v>926.19</v>
      </c>
      <c r="V19" s="338">
        <v>637.41899999999998</v>
      </c>
      <c r="W19" s="338">
        <v>962.53399999999999</v>
      </c>
      <c r="X19" s="338">
        <v>306.42700000000002</v>
      </c>
      <c r="Y19" s="338">
        <v>677.95600000000002</v>
      </c>
      <c r="Z19" s="338">
        <v>1099.4939999999999</v>
      </c>
      <c r="AA19" s="84">
        <v>2028.8869999999999</v>
      </c>
      <c r="AB19" s="84">
        <v>1595.1859999999999</v>
      </c>
      <c r="AC19" s="84">
        <v>295.22899999999998</v>
      </c>
      <c r="AD19" s="84">
        <v>398.71800000000002</v>
      </c>
      <c r="AE19" s="84">
        <v>400.19400000000002</v>
      </c>
      <c r="AF19" s="84">
        <v>294.983</v>
      </c>
      <c r="AG19" s="84">
        <v>1698.0170000000001</v>
      </c>
      <c r="AH19" s="84">
        <v>155.167</v>
      </c>
      <c r="AI19" s="84">
        <v>1235.7280000000001</v>
      </c>
      <c r="AJ19" s="84">
        <v>1412.4749999999999</v>
      </c>
      <c r="AK19" s="84">
        <v>853.13099999999997</v>
      </c>
      <c r="AL19" s="84">
        <v>642.322</v>
      </c>
      <c r="AM19" s="84">
        <v>191.48500000000001</v>
      </c>
      <c r="AN19" s="84">
        <v>2173.835</v>
      </c>
      <c r="AO19" s="84">
        <v>216.648</v>
      </c>
      <c r="AQ19" s="300"/>
    </row>
    <row r="20" spans="2:43" s="179" customFormat="1" ht="15.75" customHeight="1" x14ac:dyDescent="0.25">
      <c r="B20" s="290">
        <v>5</v>
      </c>
      <c r="C20" s="649" t="s">
        <v>665</v>
      </c>
      <c r="D20" s="649"/>
      <c r="E20" s="304" t="s">
        <v>6</v>
      </c>
      <c r="F20" s="304" t="s">
        <v>6</v>
      </c>
      <c r="G20" s="304" t="s">
        <v>6</v>
      </c>
      <c r="H20" s="304" t="s">
        <v>6</v>
      </c>
      <c r="I20" s="304" t="s">
        <v>6</v>
      </c>
      <c r="J20" s="336">
        <v>101.676</v>
      </c>
      <c r="K20" s="442">
        <v>0</v>
      </c>
      <c r="L20" s="336">
        <v>13.039</v>
      </c>
      <c r="M20" s="336">
        <v>5.14</v>
      </c>
      <c r="N20" s="442">
        <v>0</v>
      </c>
      <c r="O20" s="442">
        <v>0</v>
      </c>
      <c r="P20" s="336">
        <v>72.703000000000003</v>
      </c>
      <c r="Q20" s="336">
        <v>6.9829999999999997</v>
      </c>
      <c r="R20" s="442">
        <v>0</v>
      </c>
      <c r="S20" s="336">
        <v>13.071999999999999</v>
      </c>
      <c r="T20" s="442">
        <v>0</v>
      </c>
      <c r="U20" s="442">
        <v>0</v>
      </c>
      <c r="V20" s="336">
        <v>2.48</v>
      </c>
      <c r="W20" s="336">
        <v>28.799999999999997</v>
      </c>
      <c r="X20" s="336">
        <v>100.512</v>
      </c>
      <c r="Y20" s="336">
        <v>133.68</v>
      </c>
      <c r="Z20" s="336">
        <v>111.871</v>
      </c>
      <c r="AA20" s="79">
        <v>253.03699999999998</v>
      </c>
      <c r="AB20" s="128">
        <v>80.003</v>
      </c>
      <c r="AC20" s="128">
        <v>54919.587</v>
      </c>
      <c r="AD20" s="128">
        <v>5.8410000000000002</v>
      </c>
      <c r="AE20" s="85" t="s">
        <v>405</v>
      </c>
      <c r="AF20" s="85">
        <v>4.9950000000000001</v>
      </c>
      <c r="AG20" s="85">
        <v>5876.47</v>
      </c>
      <c r="AH20" s="85">
        <v>228.27699999999999</v>
      </c>
      <c r="AI20" s="85">
        <v>31038.366999999998</v>
      </c>
      <c r="AJ20" s="85">
        <v>32947.425000000003</v>
      </c>
      <c r="AK20" s="85">
        <v>1347.9389999999999</v>
      </c>
      <c r="AL20" s="85">
        <v>1229.614</v>
      </c>
      <c r="AM20" s="85">
        <v>1141.6579999999999</v>
      </c>
      <c r="AN20" s="85">
        <v>1419.2089999999998</v>
      </c>
      <c r="AO20" s="85">
        <v>5409.6729999999998</v>
      </c>
      <c r="AQ20" s="300"/>
    </row>
    <row r="21" spans="2:43" s="179" customFormat="1" ht="15.75" customHeight="1" x14ac:dyDescent="0.25">
      <c r="B21" s="288"/>
      <c r="C21" s="288">
        <v>51</v>
      </c>
      <c r="D21" s="307" t="s">
        <v>666</v>
      </c>
      <c r="E21" s="305" t="s">
        <v>6</v>
      </c>
      <c r="F21" s="305" t="s">
        <v>6</v>
      </c>
      <c r="G21" s="305" t="s">
        <v>6</v>
      </c>
      <c r="H21" s="305" t="s">
        <v>6</v>
      </c>
      <c r="I21" s="305" t="s">
        <v>6</v>
      </c>
      <c r="J21" s="180">
        <v>0</v>
      </c>
      <c r="K21" s="180">
        <v>0</v>
      </c>
      <c r="L21" s="338">
        <v>13.039</v>
      </c>
      <c r="M21" s="180">
        <v>0</v>
      </c>
      <c r="N21" s="180">
        <v>0</v>
      </c>
      <c r="O21" s="180">
        <v>0</v>
      </c>
      <c r="P21" s="338">
        <v>57.651000000000003</v>
      </c>
      <c r="Q21" s="180">
        <v>0</v>
      </c>
      <c r="R21" s="180">
        <v>0</v>
      </c>
      <c r="S21" s="180">
        <v>0</v>
      </c>
      <c r="T21" s="180">
        <v>0</v>
      </c>
      <c r="U21" s="180">
        <v>0</v>
      </c>
      <c r="V21" s="180">
        <v>0</v>
      </c>
      <c r="W21" s="338">
        <v>19.899999999999999</v>
      </c>
      <c r="X21" s="180">
        <v>0</v>
      </c>
      <c r="Y21" s="180">
        <v>0</v>
      </c>
      <c r="Z21" s="180">
        <v>0</v>
      </c>
      <c r="AA21" s="107">
        <v>159.19999999999999</v>
      </c>
      <c r="AB21" s="109">
        <v>0</v>
      </c>
      <c r="AC21" s="109">
        <v>0</v>
      </c>
      <c r="AD21" s="109">
        <v>0</v>
      </c>
      <c r="AE21" s="109">
        <v>0</v>
      </c>
      <c r="AF21" s="109">
        <v>0</v>
      </c>
      <c r="AG21" s="109">
        <v>0</v>
      </c>
      <c r="AH21" s="109">
        <v>0</v>
      </c>
      <c r="AI21" s="109">
        <v>0</v>
      </c>
      <c r="AJ21" s="109">
        <v>0</v>
      </c>
      <c r="AK21" s="136">
        <v>169.15</v>
      </c>
      <c r="AL21" s="109">
        <v>0</v>
      </c>
      <c r="AM21" s="136">
        <v>99.5</v>
      </c>
      <c r="AN21" s="136">
        <v>49.75</v>
      </c>
      <c r="AO21" s="136">
        <v>32.536999999999999</v>
      </c>
      <c r="AQ21" s="300"/>
    </row>
    <row r="22" spans="2:43" s="179" customFormat="1" ht="15.75" customHeight="1" x14ac:dyDescent="0.25">
      <c r="B22" s="288"/>
      <c r="C22" s="288">
        <v>52</v>
      </c>
      <c r="D22" s="307" t="s">
        <v>667</v>
      </c>
      <c r="E22" s="305" t="s">
        <v>6</v>
      </c>
      <c r="F22" s="305" t="s">
        <v>6</v>
      </c>
      <c r="G22" s="305" t="s">
        <v>6</v>
      </c>
      <c r="H22" s="305" t="s">
        <v>6</v>
      </c>
      <c r="I22" s="305" t="s">
        <v>6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180">
        <v>0</v>
      </c>
      <c r="R22" s="180">
        <v>0</v>
      </c>
      <c r="S22" s="180">
        <v>0</v>
      </c>
      <c r="T22" s="180">
        <v>0</v>
      </c>
      <c r="U22" s="180">
        <v>0</v>
      </c>
      <c r="V22" s="180">
        <v>0</v>
      </c>
      <c r="W22" s="180">
        <v>0</v>
      </c>
      <c r="X22" s="338">
        <v>41.472000000000001</v>
      </c>
      <c r="Y22" s="180">
        <v>0</v>
      </c>
      <c r="Z22" s="180">
        <v>0</v>
      </c>
      <c r="AA22" s="107">
        <v>8.9559999999999995</v>
      </c>
      <c r="AB22" s="107">
        <v>31.343</v>
      </c>
      <c r="AC22" s="108">
        <v>54919.025000000001</v>
      </c>
      <c r="AD22" s="109">
        <v>0</v>
      </c>
      <c r="AE22" s="131" t="s">
        <v>405</v>
      </c>
      <c r="AF22" s="131">
        <v>0</v>
      </c>
      <c r="AG22" s="84">
        <v>5876.47</v>
      </c>
      <c r="AH22" s="84">
        <v>163.18</v>
      </c>
      <c r="AI22" s="84">
        <v>30845</v>
      </c>
      <c r="AJ22" s="84">
        <v>32648.128000000001</v>
      </c>
      <c r="AK22" s="84">
        <v>119.4</v>
      </c>
      <c r="AL22" s="84">
        <v>421.5</v>
      </c>
      <c r="AM22" s="84">
        <v>497.5</v>
      </c>
      <c r="AN22" s="84">
        <v>713.41499999999996</v>
      </c>
      <c r="AO22" s="84">
        <v>3402.7060000000001</v>
      </c>
      <c r="AQ22" s="300"/>
    </row>
    <row r="23" spans="2:43" s="179" customFormat="1" ht="15.75" customHeight="1" x14ac:dyDescent="0.25">
      <c r="B23" s="288"/>
      <c r="C23" s="288">
        <v>53</v>
      </c>
      <c r="D23" s="307" t="s">
        <v>664</v>
      </c>
      <c r="E23" s="305" t="s">
        <v>6</v>
      </c>
      <c r="F23" s="305" t="s">
        <v>6</v>
      </c>
      <c r="G23" s="305" t="s">
        <v>6</v>
      </c>
      <c r="H23" s="305" t="s">
        <v>6</v>
      </c>
      <c r="I23" s="305" t="s">
        <v>6</v>
      </c>
      <c r="J23" s="338">
        <v>101.676</v>
      </c>
      <c r="K23" s="180">
        <v>0</v>
      </c>
      <c r="L23" s="180">
        <v>0</v>
      </c>
      <c r="M23" s="338">
        <v>5.14</v>
      </c>
      <c r="N23" s="180">
        <v>0</v>
      </c>
      <c r="O23" s="180">
        <v>0</v>
      </c>
      <c r="P23" s="338">
        <v>15.052</v>
      </c>
      <c r="Q23" s="338">
        <v>6.9829999999999997</v>
      </c>
      <c r="R23" s="180">
        <v>0</v>
      </c>
      <c r="S23" s="338">
        <v>13.071999999999999</v>
      </c>
      <c r="T23" s="180">
        <v>0</v>
      </c>
      <c r="U23" s="180">
        <v>0</v>
      </c>
      <c r="V23" s="338">
        <v>2.48</v>
      </c>
      <c r="W23" s="338">
        <v>8.9</v>
      </c>
      <c r="X23" s="338">
        <v>59.04</v>
      </c>
      <c r="Y23" s="338">
        <v>133.68</v>
      </c>
      <c r="Z23" s="301">
        <v>111.871</v>
      </c>
      <c r="AA23" s="107">
        <v>84.881</v>
      </c>
      <c r="AB23" s="107">
        <v>48.66</v>
      </c>
      <c r="AC23" s="108">
        <v>0.56200000000000006</v>
      </c>
      <c r="AD23" s="108">
        <v>5.8410000000000002</v>
      </c>
      <c r="AE23" s="109">
        <v>0</v>
      </c>
      <c r="AF23" s="136">
        <v>4.9950000000000001</v>
      </c>
      <c r="AG23" s="109">
        <v>0</v>
      </c>
      <c r="AH23" s="136">
        <v>65.096999999999994</v>
      </c>
      <c r="AI23" s="136">
        <v>193.36699999999999</v>
      </c>
      <c r="AJ23" s="84">
        <v>299.29700000000003</v>
      </c>
      <c r="AK23" s="84">
        <v>1059.3889999999999</v>
      </c>
      <c r="AL23" s="136">
        <v>808.11400000000003</v>
      </c>
      <c r="AM23" s="84">
        <v>544.65800000000002</v>
      </c>
      <c r="AN23" s="84">
        <v>656.04399999999998</v>
      </c>
      <c r="AO23" s="84">
        <v>1974.43</v>
      </c>
      <c r="AQ23" s="300"/>
    </row>
    <row r="24" spans="2:43" s="179" customFormat="1" ht="15.75" customHeight="1" x14ac:dyDescent="0.25">
      <c r="B24" s="290">
        <v>6</v>
      </c>
      <c r="C24" s="649" t="s">
        <v>668</v>
      </c>
      <c r="D24" s="649"/>
      <c r="E24" s="304" t="s">
        <v>6</v>
      </c>
      <c r="F24" s="304" t="s">
        <v>6</v>
      </c>
      <c r="G24" s="304" t="s">
        <v>6</v>
      </c>
      <c r="H24" s="304" t="s">
        <v>6</v>
      </c>
      <c r="I24" s="304" t="s">
        <v>6</v>
      </c>
      <c r="J24" s="336">
        <v>8476.1350000000002</v>
      </c>
      <c r="K24" s="336">
        <v>6260.6840000000002</v>
      </c>
      <c r="L24" s="336">
        <v>6518.915</v>
      </c>
      <c r="M24" s="336">
        <v>7012.8039999999992</v>
      </c>
      <c r="N24" s="336">
        <v>5632.518</v>
      </c>
      <c r="O24" s="336">
        <v>5737.7419999999993</v>
      </c>
      <c r="P24" s="336">
        <v>4266.8440000000001</v>
      </c>
      <c r="Q24" s="336">
        <v>3645.7120000000004</v>
      </c>
      <c r="R24" s="336">
        <v>4002.7269999999999</v>
      </c>
      <c r="S24" s="336">
        <v>3666.1559999999999</v>
      </c>
      <c r="T24" s="336">
        <v>4040.1330000000003</v>
      </c>
      <c r="U24" s="336">
        <v>6729.1310000000003</v>
      </c>
      <c r="V24" s="336">
        <v>5511.7619999999997</v>
      </c>
      <c r="W24" s="336">
        <v>3984.8240000000001</v>
      </c>
      <c r="X24" s="336">
        <v>3974.7350000000001</v>
      </c>
      <c r="Y24" s="336">
        <v>5038.9970000000003</v>
      </c>
      <c r="Z24" s="292">
        <v>6104.43</v>
      </c>
      <c r="AA24" s="128">
        <v>2571.855</v>
      </c>
      <c r="AB24" s="128">
        <v>5689.0369999999994</v>
      </c>
      <c r="AC24" s="129">
        <v>4212.0919999999996</v>
      </c>
      <c r="AD24" s="129">
        <v>3996.92</v>
      </c>
      <c r="AE24" s="128">
        <v>2142.39</v>
      </c>
      <c r="AF24" s="128">
        <v>2787.348</v>
      </c>
      <c r="AG24" s="128">
        <v>4991.1319999999996</v>
      </c>
      <c r="AH24" s="128">
        <v>4612.1010000000006</v>
      </c>
      <c r="AI24" s="128">
        <v>21921.478999999999</v>
      </c>
      <c r="AJ24" s="128">
        <v>27374.685999999998</v>
      </c>
      <c r="AK24" s="128">
        <v>22489.258999999998</v>
      </c>
      <c r="AL24" s="128">
        <v>27863.014999999999</v>
      </c>
      <c r="AM24" s="128">
        <v>34743.209000000003</v>
      </c>
      <c r="AN24" s="128">
        <v>34785.576000000001</v>
      </c>
      <c r="AO24" s="128">
        <v>37007.171000000002</v>
      </c>
      <c r="AQ24" s="300"/>
    </row>
    <row r="25" spans="2:43" s="179" customFormat="1" ht="15.75" customHeight="1" x14ac:dyDescent="0.25">
      <c r="B25" s="288"/>
      <c r="C25" s="288">
        <v>61</v>
      </c>
      <c r="D25" s="307" t="s">
        <v>669</v>
      </c>
      <c r="E25" s="305" t="s">
        <v>6</v>
      </c>
      <c r="F25" s="305" t="s">
        <v>6</v>
      </c>
      <c r="G25" s="305" t="s">
        <v>6</v>
      </c>
      <c r="H25" s="305" t="s">
        <v>6</v>
      </c>
      <c r="I25" s="305" t="s">
        <v>6</v>
      </c>
      <c r="J25" s="338">
        <v>199.166</v>
      </c>
      <c r="K25" s="338">
        <v>130.75</v>
      </c>
      <c r="L25" s="338">
        <v>138.94999999999999</v>
      </c>
      <c r="M25" s="338">
        <v>137.79900000000001</v>
      </c>
      <c r="N25" s="338">
        <v>126.776</v>
      </c>
      <c r="O25" s="338">
        <v>63.396000000000001</v>
      </c>
      <c r="P25" s="338">
        <v>43.08</v>
      </c>
      <c r="Q25" s="338">
        <v>39.146000000000001</v>
      </c>
      <c r="R25" s="338">
        <v>15.544</v>
      </c>
      <c r="S25" s="338">
        <v>78.462000000000003</v>
      </c>
      <c r="T25" s="338">
        <v>42.722000000000001</v>
      </c>
      <c r="U25" s="338">
        <v>21.594999999999999</v>
      </c>
      <c r="V25" s="180">
        <v>0</v>
      </c>
      <c r="W25" s="338">
        <v>3.073</v>
      </c>
      <c r="X25" s="397" t="s">
        <v>405</v>
      </c>
      <c r="Y25" s="338">
        <v>211.786</v>
      </c>
      <c r="Z25" s="301">
        <v>2832.25</v>
      </c>
      <c r="AA25" s="107">
        <v>1328.79</v>
      </c>
      <c r="AB25" s="107">
        <v>4814.7460000000001</v>
      </c>
      <c r="AC25" s="108">
        <v>3229.17</v>
      </c>
      <c r="AD25" s="108">
        <v>2524.1030000000001</v>
      </c>
      <c r="AE25" s="107">
        <v>391.423</v>
      </c>
      <c r="AF25" s="107">
        <v>147.49700000000001</v>
      </c>
      <c r="AG25" s="107">
        <v>1022.936</v>
      </c>
      <c r="AH25" s="107">
        <v>317.827</v>
      </c>
      <c r="AI25" s="107">
        <v>702.26300000000003</v>
      </c>
      <c r="AJ25" s="107">
        <v>4748.0690000000004</v>
      </c>
      <c r="AK25" s="107">
        <v>6931.7510000000002</v>
      </c>
      <c r="AL25" s="107">
        <v>5856.2420000000002</v>
      </c>
      <c r="AM25" s="107">
        <v>6227.2209999999995</v>
      </c>
      <c r="AN25" s="107">
        <v>3652.8820000000001</v>
      </c>
      <c r="AO25" s="107">
        <v>2638.99</v>
      </c>
      <c r="AQ25" s="300"/>
    </row>
    <row r="26" spans="2:43" s="179" customFormat="1" ht="15.75" customHeight="1" x14ac:dyDescent="0.25">
      <c r="B26" s="288"/>
      <c r="C26" s="288">
        <v>62</v>
      </c>
      <c r="D26" s="307" t="s">
        <v>670</v>
      </c>
      <c r="E26" s="305" t="s">
        <v>6</v>
      </c>
      <c r="F26" s="305" t="s">
        <v>6</v>
      </c>
      <c r="G26" s="305" t="s">
        <v>6</v>
      </c>
      <c r="H26" s="305" t="s">
        <v>6</v>
      </c>
      <c r="I26" s="305" t="s">
        <v>6</v>
      </c>
      <c r="J26" s="338">
        <v>8021.3720000000003</v>
      </c>
      <c r="K26" s="338">
        <v>5735.2860000000001</v>
      </c>
      <c r="L26" s="338">
        <v>5824.2629999999999</v>
      </c>
      <c r="M26" s="338">
        <v>6540.0739999999996</v>
      </c>
      <c r="N26" s="338">
        <v>5233.7139999999999</v>
      </c>
      <c r="O26" s="338">
        <v>5109.7579999999998</v>
      </c>
      <c r="P26" s="338">
        <v>3484.5770000000002</v>
      </c>
      <c r="Q26" s="338">
        <v>3159.5340000000001</v>
      </c>
      <c r="R26" s="338">
        <v>3623.2629999999999</v>
      </c>
      <c r="S26" s="338">
        <v>2855.06</v>
      </c>
      <c r="T26" s="338">
        <v>3054.7260000000001</v>
      </c>
      <c r="U26" s="338">
        <v>5334.558</v>
      </c>
      <c r="V26" s="338">
        <v>4186.701</v>
      </c>
      <c r="W26" s="338">
        <v>3356.6550000000002</v>
      </c>
      <c r="X26" s="338">
        <v>2723.2739999999999</v>
      </c>
      <c r="Y26" s="338">
        <v>3830.6080000000002</v>
      </c>
      <c r="Z26" s="301">
        <v>1920.13</v>
      </c>
      <c r="AA26" s="107">
        <v>790.47400000000005</v>
      </c>
      <c r="AB26" s="107">
        <v>445.93099999999998</v>
      </c>
      <c r="AC26" s="108">
        <v>662.69399999999996</v>
      </c>
      <c r="AD26" s="108">
        <v>1201.748</v>
      </c>
      <c r="AE26" s="107">
        <v>1354.018</v>
      </c>
      <c r="AF26" s="107">
        <v>1999.701</v>
      </c>
      <c r="AG26" s="107">
        <v>3122.8389999999999</v>
      </c>
      <c r="AH26" s="107">
        <v>3593.8</v>
      </c>
      <c r="AI26" s="107">
        <v>9809.5660000000007</v>
      </c>
      <c r="AJ26" s="107">
        <v>10124.156999999999</v>
      </c>
      <c r="AK26" s="107">
        <v>7325.9740000000002</v>
      </c>
      <c r="AL26" s="107">
        <v>9445.1939999999995</v>
      </c>
      <c r="AM26" s="107">
        <v>11417.885</v>
      </c>
      <c r="AN26" s="107">
        <v>13198.522999999999</v>
      </c>
      <c r="AO26" s="107">
        <v>12283.561</v>
      </c>
      <c r="AQ26" s="300"/>
    </row>
    <row r="27" spans="2:43" s="179" customFormat="1" ht="15.75" customHeight="1" x14ac:dyDescent="0.25">
      <c r="B27" s="288"/>
      <c r="C27" s="288">
        <v>63</v>
      </c>
      <c r="D27" s="307" t="s">
        <v>671</v>
      </c>
      <c r="E27" s="305" t="s">
        <v>6</v>
      </c>
      <c r="F27" s="305" t="s">
        <v>6</v>
      </c>
      <c r="G27" s="305" t="s">
        <v>6</v>
      </c>
      <c r="H27" s="305" t="s">
        <v>6</v>
      </c>
      <c r="I27" s="305" t="s">
        <v>6</v>
      </c>
      <c r="J27" s="338">
        <v>255.59700000000001</v>
      </c>
      <c r="K27" s="338">
        <v>394.64800000000002</v>
      </c>
      <c r="L27" s="338">
        <v>555.702</v>
      </c>
      <c r="M27" s="338">
        <v>334.93099999999998</v>
      </c>
      <c r="N27" s="338">
        <v>272.02800000000002</v>
      </c>
      <c r="O27" s="338">
        <v>564.58799999999997</v>
      </c>
      <c r="P27" s="338">
        <v>739.18700000000001</v>
      </c>
      <c r="Q27" s="338">
        <v>447.03199999999998</v>
      </c>
      <c r="R27" s="338">
        <v>363.92</v>
      </c>
      <c r="S27" s="338">
        <v>732.63400000000001</v>
      </c>
      <c r="T27" s="338">
        <v>942.68499999999995</v>
      </c>
      <c r="U27" s="338">
        <v>1372.9780000000001</v>
      </c>
      <c r="V27" s="338">
        <v>1325.0609999999999</v>
      </c>
      <c r="W27" s="338">
        <v>625.096</v>
      </c>
      <c r="X27" s="338">
        <v>1251.3820000000001</v>
      </c>
      <c r="Y27" s="338">
        <v>996.60299999999995</v>
      </c>
      <c r="Z27" s="301">
        <v>1352.05</v>
      </c>
      <c r="AA27" s="107">
        <v>452.59100000000001</v>
      </c>
      <c r="AB27" s="107">
        <v>428.36</v>
      </c>
      <c r="AC27" s="108">
        <v>320.22800000000001</v>
      </c>
      <c r="AD27" s="108">
        <v>271.06900000000002</v>
      </c>
      <c r="AE27" s="107">
        <v>396.94900000000001</v>
      </c>
      <c r="AF27" s="107">
        <v>640.15</v>
      </c>
      <c r="AG27" s="107">
        <v>845.35699999999997</v>
      </c>
      <c r="AH27" s="107">
        <v>700.47400000000005</v>
      </c>
      <c r="AI27" s="107">
        <v>11409.65</v>
      </c>
      <c r="AJ27" s="107">
        <v>12502.46</v>
      </c>
      <c r="AK27" s="107">
        <v>8231.5339999999997</v>
      </c>
      <c r="AL27" s="107">
        <v>12561.579</v>
      </c>
      <c r="AM27" s="107">
        <v>17098.102999999999</v>
      </c>
      <c r="AN27" s="107">
        <v>17934.170999999998</v>
      </c>
      <c r="AO27" s="107">
        <v>22084.62</v>
      </c>
      <c r="AQ27" s="300"/>
    </row>
    <row r="28" spans="2:43" s="291" customFormat="1" ht="15.75" customHeight="1" x14ac:dyDescent="0.25">
      <c r="B28" s="290">
        <v>7</v>
      </c>
      <c r="C28" s="649" t="s">
        <v>672</v>
      </c>
      <c r="D28" s="649"/>
      <c r="E28" s="304" t="s">
        <v>6</v>
      </c>
      <c r="F28" s="304" t="s">
        <v>6</v>
      </c>
      <c r="G28" s="304" t="s">
        <v>6</v>
      </c>
      <c r="H28" s="304" t="s">
        <v>6</v>
      </c>
      <c r="I28" s="304" t="s">
        <v>6</v>
      </c>
      <c r="J28" s="442">
        <v>0</v>
      </c>
      <c r="K28" s="442">
        <v>0</v>
      </c>
      <c r="L28" s="442">
        <v>0</v>
      </c>
      <c r="M28" s="442">
        <v>0</v>
      </c>
      <c r="N28" s="442">
        <v>0</v>
      </c>
      <c r="O28" s="442">
        <v>0</v>
      </c>
      <c r="P28" s="443" t="s">
        <v>405</v>
      </c>
      <c r="Q28" s="443" t="s">
        <v>405</v>
      </c>
      <c r="R28" s="336">
        <v>0.55600000000000005</v>
      </c>
      <c r="S28" s="442">
        <v>0</v>
      </c>
      <c r="T28" s="442">
        <v>0</v>
      </c>
      <c r="U28" s="442">
        <v>0</v>
      </c>
      <c r="V28" s="442">
        <v>0</v>
      </c>
      <c r="W28" s="442">
        <v>0</v>
      </c>
      <c r="X28" s="442">
        <v>0</v>
      </c>
      <c r="Y28" s="442">
        <v>0</v>
      </c>
      <c r="Z28" s="336">
        <v>71.313999999999993</v>
      </c>
      <c r="AA28" s="128">
        <v>126.83499999999999</v>
      </c>
      <c r="AB28" s="129">
        <v>137.785</v>
      </c>
      <c r="AC28" s="128">
        <v>117.03100000000001</v>
      </c>
      <c r="AD28" s="128">
        <v>170.35300000000001</v>
      </c>
      <c r="AE28" s="128">
        <v>129.46600000000001</v>
      </c>
      <c r="AF28" s="128">
        <v>192.24</v>
      </c>
      <c r="AG28" s="128">
        <v>234.31100000000001</v>
      </c>
      <c r="AH28" s="128">
        <v>300.78300000000002</v>
      </c>
      <c r="AI28" s="128">
        <v>136.679</v>
      </c>
      <c r="AJ28" s="128">
        <v>155.56899999999999</v>
      </c>
      <c r="AK28" s="128">
        <v>41.753</v>
      </c>
      <c r="AL28" s="128">
        <v>69.251999999999995</v>
      </c>
      <c r="AM28" s="128">
        <v>112.623</v>
      </c>
      <c r="AN28" s="128">
        <v>174.571</v>
      </c>
      <c r="AO28" s="128">
        <v>91.397000000000006</v>
      </c>
      <c r="AQ28" s="300"/>
    </row>
    <row r="29" spans="2:43" s="291" customFormat="1" ht="12" x14ac:dyDescent="0.25">
      <c r="B29" s="290"/>
      <c r="C29" s="530"/>
      <c r="D29" s="530"/>
      <c r="E29" s="304"/>
      <c r="F29" s="304"/>
      <c r="G29" s="304"/>
      <c r="H29" s="304"/>
      <c r="I29" s="304"/>
      <c r="J29" s="442"/>
      <c r="K29" s="442"/>
      <c r="L29" s="442"/>
      <c r="M29" s="442"/>
      <c r="N29" s="442"/>
      <c r="O29" s="442"/>
      <c r="P29" s="443"/>
      <c r="Q29" s="443"/>
      <c r="R29" s="336"/>
      <c r="S29" s="442"/>
      <c r="T29" s="442"/>
      <c r="U29" s="442"/>
      <c r="V29" s="442"/>
      <c r="W29" s="442"/>
      <c r="X29" s="442"/>
      <c r="Y29" s="442"/>
      <c r="Z29" s="336"/>
      <c r="AA29" s="128"/>
      <c r="AB29" s="129"/>
      <c r="AC29" s="128"/>
      <c r="AD29" s="128"/>
      <c r="AE29" s="128"/>
      <c r="AF29" s="128"/>
      <c r="AG29" s="128"/>
      <c r="AH29" s="128"/>
      <c r="AI29" s="128"/>
      <c r="AJ29" s="128"/>
      <c r="AK29" s="289"/>
      <c r="AL29" s="289"/>
      <c r="AM29" s="246"/>
      <c r="AN29" s="246"/>
      <c r="AO29" s="246"/>
    </row>
    <row r="30" spans="2:43" s="291" customFormat="1" ht="3" customHeight="1" x14ac:dyDescent="0.25">
      <c r="B30" s="293"/>
      <c r="C30" s="294"/>
      <c r="D30" s="294"/>
      <c r="E30" s="306"/>
      <c r="F30" s="306"/>
      <c r="G30" s="306"/>
      <c r="H30" s="306"/>
      <c r="I30" s="306"/>
      <c r="J30" s="444"/>
      <c r="K30" s="444"/>
      <c r="L30" s="444"/>
      <c r="M30" s="444"/>
      <c r="N30" s="444"/>
      <c r="O30" s="444"/>
      <c r="P30" s="455"/>
      <c r="Q30" s="455"/>
      <c r="R30" s="295"/>
      <c r="S30" s="444"/>
      <c r="T30" s="444"/>
      <c r="U30" s="444"/>
      <c r="V30" s="444"/>
      <c r="W30" s="444"/>
      <c r="X30" s="444"/>
      <c r="Y30" s="444"/>
      <c r="Z30" s="295"/>
      <c r="AA30" s="269"/>
      <c r="AB30" s="270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462"/>
      <c r="AN30" s="462"/>
      <c r="AO30" s="462"/>
    </row>
    <row r="31" spans="2:43" s="179" customFormat="1" ht="9.75" customHeight="1" x14ac:dyDescent="0.25">
      <c r="AB31" s="453"/>
      <c r="AC31" s="453"/>
      <c r="AD31" s="453"/>
      <c r="AE31" s="453"/>
      <c r="AF31" s="453"/>
      <c r="AG31" s="453"/>
      <c r="AH31" s="453"/>
      <c r="AI31" s="453"/>
      <c r="AJ31" s="453"/>
    </row>
    <row r="32" spans="2:43" s="180" customFormat="1" ht="13.5" x14ac:dyDescent="0.25">
      <c r="B32" s="623" t="s">
        <v>40</v>
      </c>
      <c r="C32" s="623"/>
      <c r="D32" s="623"/>
      <c r="E32" s="623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258"/>
      <c r="AE32" s="258"/>
      <c r="AF32" s="258"/>
      <c r="AG32" s="258"/>
      <c r="AH32" s="258"/>
      <c r="AI32" s="258"/>
      <c r="AJ32" s="258"/>
    </row>
    <row r="33" spans="2:30" s="179" customFormat="1" ht="5.25" customHeight="1" x14ac:dyDescent="0.25"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338"/>
      <c r="AA33" s="338"/>
      <c r="AB33" s="338"/>
      <c r="AC33" s="338"/>
      <c r="AD33" s="338"/>
    </row>
    <row r="34" spans="2:30" ht="30" customHeight="1" x14ac:dyDescent="0.25">
      <c r="B34" s="654" t="s">
        <v>673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2:30" x14ac:dyDescent="0.25">
      <c r="B35" s="656" t="s">
        <v>674</v>
      </c>
      <c r="C35" s="656"/>
      <c r="D35" s="656"/>
    </row>
    <row r="36" spans="2:30" x14ac:dyDescent="0.25">
      <c r="B36" s="307"/>
      <c r="C36" s="307"/>
      <c r="D36" s="307"/>
    </row>
    <row r="37" spans="2:30" x14ac:dyDescent="0.2">
      <c r="B37" s="644" t="s">
        <v>5</v>
      </c>
      <c r="C37" s="644"/>
      <c r="D37" s="644"/>
    </row>
  </sheetData>
  <mergeCells count="14">
    <mergeCell ref="B35:D35"/>
    <mergeCell ref="B37:D37"/>
    <mergeCell ref="C17:D17"/>
    <mergeCell ref="C20:D20"/>
    <mergeCell ref="C24:D24"/>
    <mergeCell ref="C28:D28"/>
    <mergeCell ref="B32:E32"/>
    <mergeCell ref="B34:P34"/>
    <mergeCell ref="C14:D14"/>
    <mergeCell ref="B1:D1"/>
    <mergeCell ref="D2:AC2"/>
    <mergeCell ref="C4:D4"/>
    <mergeCell ref="C8:D8"/>
    <mergeCell ref="C11:D11"/>
  </mergeCells>
  <hyperlinks>
    <hyperlink ref="B37" location="Indice!A1" display="Indice!A1" xr:uid="{81DBC6FC-AB16-4512-9D82-4DDB95403D8D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2CA5-DA0C-4003-B273-D803568C9C39}">
  <dimension ref="B1:AQ37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3" customWidth="1"/>
    <col min="3" max="3" width="5.7109375" style="433" customWidth="1"/>
    <col min="4" max="4" width="48.7109375" style="433" customWidth="1"/>
    <col min="5" max="39" width="9.7109375" style="433" customWidth="1"/>
    <col min="40" max="16384" width="9.140625" style="433"/>
  </cols>
  <sheetData>
    <row r="1" spans="2:43" ht="18" customHeight="1" x14ac:dyDescent="0.25">
      <c r="B1" s="650" t="s">
        <v>677</v>
      </c>
      <c r="C1" s="650"/>
      <c r="D1" s="650"/>
      <c r="E1" s="298"/>
      <c r="F1" s="298"/>
      <c r="G1" s="298"/>
      <c r="H1" s="298"/>
      <c r="I1" s="298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285"/>
    </row>
    <row r="2" spans="2:43" ht="15" customHeight="1" x14ac:dyDescent="0.2">
      <c r="B2" s="434"/>
      <c r="C2" s="434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  <c r="AE2" s="47"/>
    </row>
    <row r="3" spans="2:43" ht="15" customHeight="1" x14ac:dyDescent="0.15">
      <c r="B3" s="434"/>
      <c r="C3" s="434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6"/>
      <c r="W3" s="436"/>
      <c r="X3" s="436"/>
      <c r="Y3" s="436"/>
      <c r="Z3" s="179"/>
      <c r="AA3" s="179"/>
      <c r="AD3" s="161"/>
      <c r="AJ3" s="230"/>
      <c r="AK3" s="230"/>
      <c r="AL3" s="230"/>
      <c r="AM3" s="230"/>
      <c r="AN3" s="526"/>
      <c r="AO3" s="526" t="s">
        <v>76</v>
      </c>
    </row>
    <row r="4" spans="2:43" s="179" customFormat="1" ht="33" customHeight="1" x14ac:dyDescent="0.25">
      <c r="B4" s="386" t="s">
        <v>655</v>
      </c>
      <c r="C4" s="655" t="s">
        <v>656</v>
      </c>
      <c r="D4" s="655"/>
      <c r="E4" s="387">
        <v>1988</v>
      </c>
      <c r="F4" s="387">
        <v>1989</v>
      </c>
      <c r="G4" s="387">
        <v>1990</v>
      </c>
      <c r="H4" s="387">
        <v>1991</v>
      </c>
      <c r="I4" s="387">
        <v>1992</v>
      </c>
      <c r="J4" s="387">
        <v>1993</v>
      </c>
      <c r="K4" s="387">
        <v>1994</v>
      </c>
      <c r="L4" s="387">
        <v>1995</v>
      </c>
      <c r="M4" s="387">
        <v>1996</v>
      </c>
      <c r="N4" s="387">
        <v>1997</v>
      </c>
      <c r="O4" s="387">
        <v>1998</v>
      </c>
      <c r="P4" s="387">
        <v>1999</v>
      </c>
      <c r="Q4" s="387">
        <v>2000</v>
      </c>
      <c r="R4" s="387">
        <v>2001</v>
      </c>
      <c r="S4" s="387">
        <v>2002</v>
      </c>
      <c r="T4" s="387">
        <v>2003</v>
      </c>
      <c r="U4" s="387">
        <v>2004</v>
      </c>
      <c r="V4" s="387">
        <v>2005</v>
      </c>
      <c r="W4" s="387">
        <v>2006</v>
      </c>
      <c r="X4" s="387">
        <v>2007</v>
      </c>
      <c r="Y4" s="387">
        <v>2008</v>
      </c>
      <c r="Z4" s="387">
        <v>2009</v>
      </c>
      <c r="AA4" s="387">
        <v>2010</v>
      </c>
      <c r="AB4" s="387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388">
        <v>2018</v>
      </c>
      <c r="AJ4" s="231">
        <v>2019</v>
      </c>
      <c r="AK4" s="231">
        <v>2020</v>
      </c>
      <c r="AL4" s="231">
        <v>2021</v>
      </c>
      <c r="AM4" s="392">
        <v>2022</v>
      </c>
      <c r="AN4" s="392">
        <v>2023</v>
      </c>
      <c r="AO4" s="392">
        <v>2024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54" t="s">
        <v>6</v>
      </c>
      <c r="F6" s="454" t="s">
        <v>6</v>
      </c>
      <c r="G6" s="454" t="s">
        <v>6</v>
      </c>
      <c r="H6" s="454" t="s">
        <v>6</v>
      </c>
      <c r="I6" s="454" t="s">
        <v>6</v>
      </c>
      <c r="J6" s="438">
        <v>28737.351999999999</v>
      </c>
      <c r="K6" s="438">
        <v>32477.224000000002</v>
      </c>
      <c r="L6" s="438">
        <v>43278.442999999992</v>
      </c>
      <c r="M6" s="438">
        <v>62605.087000000007</v>
      </c>
      <c r="N6" s="438">
        <v>39581.252999999997</v>
      </c>
      <c r="O6" s="438">
        <v>60294.307000000008</v>
      </c>
      <c r="P6" s="438">
        <v>65953.658999999985</v>
      </c>
      <c r="Q6" s="438">
        <v>66893.955999999991</v>
      </c>
      <c r="R6" s="438">
        <v>64755.592999999993</v>
      </c>
      <c r="S6" s="438">
        <v>91339.947999999989</v>
      </c>
      <c r="T6" s="438">
        <v>92082.895999999979</v>
      </c>
      <c r="U6" s="438">
        <v>116376.56099999999</v>
      </c>
      <c r="V6" s="438">
        <v>104240.041</v>
      </c>
      <c r="W6" s="438">
        <v>121232.466</v>
      </c>
      <c r="X6" s="438">
        <v>127933.70199999999</v>
      </c>
      <c r="Y6" s="438">
        <v>147424.13999999998</v>
      </c>
      <c r="Z6" s="438">
        <v>129533.81</v>
      </c>
      <c r="AA6" s="103">
        <v>137165.91399999999</v>
      </c>
      <c r="AB6" s="103">
        <v>101447.71599999999</v>
      </c>
      <c r="AC6" s="114">
        <v>157466.28300000005</v>
      </c>
      <c r="AD6" s="114">
        <v>96931.65</v>
      </c>
      <c r="AE6" s="114">
        <v>109995.49500000001</v>
      </c>
      <c r="AF6" s="114">
        <f>SUM(AF8,AF11,AF14,AF17,AF20,AF24,AF28)</f>
        <v>117076.22199999998</v>
      </c>
      <c r="AG6" s="114">
        <v>115361.04699999999</v>
      </c>
      <c r="AH6" s="114">
        <v>130784.185</v>
      </c>
      <c r="AI6" s="114">
        <v>158089.09100000001</v>
      </c>
      <c r="AJ6" s="114">
        <v>145687.82199999999</v>
      </c>
      <c r="AK6" s="114">
        <v>130826.89500000002</v>
      </c>
      <c r="AL6" s="114">
        <v>165282.03000000003</v>
      </c>
      <c r="AM6" s="114">
        <v>232930.95699999997</v>
      </c>
      <c r="AN6" s="114">
        <v>211577.30500000002</v>
      </c>
      <c r="AO6" s="114">
        <v>249662.13</v>
      </c>
      <c r="AQ6" s="300"/>
    </row>
    <row r="7" spans="2:43" s="179" customFormat="1" ht="3.75" customHeight="1" x14ac:dyDescent="0.25">
      <c r="D7" s="530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106"/>
      <c r="AB7" s="335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30"/>
      <c r="AN7" s="130"/>
      <c r="AO7" s="130"/>
      <c r="AQ7" s="300"/>
    </row>
    <row r="8" spans="2:43" s="179" customFormat="1" ht="15.75" customHeight="1" x14ac:dyDescent="0.25">
      <c r="B8" s="290">
        <v>1</v>
      </c>
      <c r="C8" s="649" t="s">
        <v>657</v>
      </c>
      <c r="D8" s="649"/>
      <c r="E8" s="304" t="s">
        <v>6</v>
      </c>
      <c r="F8" s="304" t="s">
        <v>6</v>
      </c>
      <c r="G8" s="304" t="s">
        <v>6</v>
      </c>
      <c r="H8" s="304" t="s">
        <v>6</v>
      </c>
      <c r="I8" s="304" t="s">
        <v>6</v>
      </c>
      <c r="J8" s="336">
        <v>12889.753000000001</v>
      </c>
      <c r="K8" s="336">
        <v>16180.786</v>
      </c>
      <c r="L8" s="336">
        <v>18444.912</v>
      </c>
      <c r="M8" s="336">
        <v>19193.519</v>
      </c>
      <c r="N8" s="336">
        <v>17234.288</v>
      </c>
      <c r="O8" s="336">
        <v>18398.058000000001</v>
      </c>
      <c r="P8" s="336">
        <v>24910.094000000001</v>
      </c>
      <c r="Q8" s="336">
        <v>22128.851999999999</v>
      </c>
      <c r="R8" s="336">
        <v>20845.236000000001</v>
      </c>
      <c r="S8" s="336">
        <v>32971.627999999997</v>
      </c>
      <c r="T8" s="336">
        <v>31994.506000000001</v>
      </c>
      <c r="U8" s="336">
        <v>38726.370000000003</v>
      </c>
      <c r="V8" s="336">
        <v>31766.591</v>
      </c>
      <c r="W8" s="336">
        <v>30423.682999999997</v>
      </c>
      <c r="X8" s="336">
        <v>33413.431000000004</v>
      </c>
      <c r="Y8" s="336">
        <v>39136.819999999992</v>
      </c>
      <c r="Z8" s="336">
        <v>34299.699000000001</v>
      </c>
      <c r="AA8" s="128">
        <v>30973.491999999998</v>
      </c>
      <c r="AB8" s="128">
        <v>30321.041000000001</v>
      </c>
      <c r="AC8" s="128">
        <v>25918.341</v>
      </c>
      <c r="AD8" s="128">
        <v>23282.764999999999</v>
      </c>
      <c r="AE8" s="128">
        <v>33137.603999999999</v>
      </c>
      <c r="AF8" s="128">
        <v>39756.679000000004</v>
      </c>
      <c r="AG8" s="128">
        <v>45884.629000000001</v>
      </c>
      <c r="AH8" s="128">
        <v>49748.349000000002</v>
      </c>
      <c r="AI8" s="128">
        <v>54597.841999999997</v>
      </c>
      <c r="AJ8" s="128">
        <v>42205.438000000002</v>
      </c>
      <c r="AK8" s="128">
        <v>30205.522999999997</v>
      </c>
      <c r="AL8" s="128">
        <v>45006.433000000005</v>
      </c>
      <c r="AM8" s="128">
        <v>66236.875</v>
      </c>
      <c r="AN8" s="128">
        <v>57284.374000000003</v>
      </c>
      <c r="AO8" s="128">
        <v>65419.566999999995</v>
      </c>
      <c r="AQ8" s="300"/>
    </row>
    <row r="9" spans="2:43" s="179" customFormat="1" ht="15.75" customHeight="1" x14ac:dyDescent="0.25">
      <c r="B9" s="288"/>
      <c r="C9" s="288">
        <v>11</v>
      </c>
      <c r="D9" s="307" t="s">
        <v>658</v>
      </c>
      <c r="E9" s="305" t="s">
        <v>6</v>
      </c>
      <c r="F9" s="305" t="s">
        <v>6</v>
      </c>
      <c r="G9" s="305" t="s">
        <v>6</v>
      </c>
      <c r="H9" s="305" t="s">
        <v>6</v>
      </c>
      <c r="I9" s="305" t="s">
        <v>6</v>
      </c>
      <c r="J9" s="338">
        <v>1711.038</v>
      </c>
      <c r="K9" s="338">
        <v>2001.4649999999999</v>
      </c>
      <c r="L9" s="338">
        <v>1811.68</v>
      </c>
      <c r="M9" s="338">
        <v>1984.779</v>
      </c>
      <c r="N9" s="338">
        <v>837.66</v>
      </c>
      <c r="O9" s="338">
        <v>1318.644</v>
      </c>
      <c r="P9" s="338">
        <v>3858.25</v>
      </c>
      <c r="Q9" s="338">
        <v>967.74400000000003</v>
      </c>
      <c r="R9" s="338">
        <v>1247.451</v>
      </c>
      <c r="S9" s="338">
        <v>6116.5929999999998</v>
      </c>
      <c r="T9" s="338">
        <v>4432.8639999999996</v>
      </c>
      <c r="U9" s="338">
        <v>9036.8459999999995</v>
      </c>
      <c r="V9" s="338">
        <v>5494.5550000000003</v>
      </c>
      <c r="W9" s="338">
        <v>2395.37</v>
      </c>
      <c r="X9" s="338">
        <v>3809.0340000000001</v>
      </c>
      <c r="Y9" s="338">
        <v>4841.0519999999997</v>
      </c>
      <c r="Z9" s="338">
        <v>4350.4279999999999</v>
      </c>
      <c r="AA9" s="107">
        <v>3918.116</v>
      </c>
      <c r="AB9" s="107">
        <v>4123.4279999999999</v>
      </c>
      <c r="AC9" s="107">
        <v>4373.2960000000003</v>
      </c>
      <c r="AD9" s="107">
        <v>4493.51</v>
      </c>
      <c r="AE9" s="107">
        <v>5138.3040000000001</v>
      </c>
      <c r="AF9" s="107">
        <v>7251.6570000000002</v>
      </c>
      <c r="AG9" s="107">
        <v>9044.9410000000007</v>
      </c>
      <c r="AH9" s="107">
        <v>9666.1890000000003</v>
      </c>
      <c r="AI9" s="107">
        <v>10930.632</v>
      </c>
      <c r="AJ9" s="107">
        <v>13339.614</v>
      </c>
      <c r="AK9" s="107">
        <v>7671.4450000000006</v>
      </c>
      <c r="AL9" s="107">
        <v>8669.7510000000002</v>
      </c>
      <c r="AM9" s="107">
        <v>14064.7</v>
      </c>
      <c r="AN9" s="107">
        <v>13811.866</v>
      </c>
      <c r="AO9" s="107">
        <v>9424.0750000000007</v>
      </c>
      <c r="AQ9" s="300"/>
    </row>
    <row r="10" spans="2:43" s="179" customFormat="1" ht="15.75" customHeight="1" x14ac:dyDescent="0.25">
      <c r="B10" s="288"/>
      <c r="C10" s="288">
        <v>12</v>
      </c>
      <c r="D10" s="307" t="s">
        <v>659</v>
      </c>
      <c r="E10" s="305" t="s">
        <v>6</v>
      </c>
      <c r="F10" s="305" t="s">
        <v>6</v>
      </c>
      <c r="G10" s="305" t="s">
        <v>6</v>
      </c>
      <c r="H10" s="305" t="s">
        <v>6</v>
      </c>
      <c r="I10" s="305" t="s">
        <v>6</v>
      </c>
      <c r="J10" s="338">
        <v>11178.715</v>
      </c>
      <c r="K10" s="338">
        <v>14179.321</v>
      </c>
      <c r="L10" s="338">
        <v>16633.232</v>
      </c>
      <c r="M10" s="338">
        <v>17208.740000000002</v>
      </c>
      <c r="N10" s="338">
        <v>16396.628000000001</v>
      </c>
      <c r="O10" s="338">
        <v>17079.414000000001</v>
      </c>
      <c r="P10" s="338">
        <v>21051.844000000001</v>
      </c>
      <c r="Q10" s="338">
        <v>21161.108</v>
      </c>
      <c r="R10" s="338">
        <v>19597.785</v>
      </c>
      <c r="S10" s="338">
        <v>26855.035</v>
      </c>
      <c r="T10" s="338">
        <v>27561.642</v>
      </c>
      <c r="U10" s="338">
        <v>29689.524000000001</v>
      </c>
      <c r="V10" s="338">
        <v>26272.036</v>
      </c>
      <c r="W10" s="338">
        <v>28028.312999999998</v>
      </c>
      <c r="X10" s="338">
        <v>29604.397000000001</v>
      </c>
      <c r="Y10" s="338">
        <v>34295.767999999996</v>
      </c>
      <c r="Z10" s="301">
        <v>29949.271000000001</v>
      </c>
      <c r="AA10" s="108">
        <v>27055.376</v>
      </c>
      <c r="AB10" s="108">
        <v>26197.613000000001</v>
      </c>
      <c r="AC10" s="108">
        <v>21545.044999999998</v>
      </c>
      <c r="AD10" s="108">
        <v>18789.255000000001</v>
      </c>
      <c r="AE10" s="108">
        <v>27999.3</v>
      </c>
      <c r="AF10" s="108">
        <v>32505.022000000001</v>
      </c>
      <c r="AG10" s="108">
        <v>36839.688000000002</v>
      </c>
      <c r="AH10" s="108">
        <v>40082.160000000003</v>
      </c>
      <c r="AI10" s="108">
        <v>43667.21</v>
      </c>
      <c r="AJ10" s="108">
        <v>28865.824000000001</v>
      </c>
      <c r="AK10" s="108">
        <v>22534.077999999998</v>
      </c>
      <c r="AL10" s="108">
        <v>36336.682000000001</v>
      </c>
      <c r="AM10" s="107">
        <v>52172.175000000003</v>
      </c>
      <c r="AN10" s="107">
        <v>43472.508000000002</v>
      </c>
      <c r="AO10" s="107">
        <v>55995.491999999998</v>
      </c>
      <c r="AQ10" s="300"/>
    </row>
    <row r="11" spans="2:43" s="179" customFormat="1" ht="15.75" customHeight="1" x14ac:dyDescent="0.25">
      <c r="B11" s="290">
        <v>2</v>
      </c>
      <c r="C11" s="649" t="s">
        <v>660</v>
      </c>
      <c r="D11" s="649"/>
      <c r="E11" s="304" t="s">
        <v>6</v>
      </c>
      <c r="F11" s="304" t="s">
        <v>6</v>
      </c>
      <c r="G11" s="304" t="s">
        <v>6</v>
      </c>
      <c r="H11" s="304" t="s">
        <v>6</v>
      </c>
      <c r="I11" s="304" t="s">
        <v>6</v>
      </c>
      <c r="J11" s="336">
        <v>4539.7150000000001</v>
      </c>
      <c r="K11" s="336">
        <v>4192.2359999999999</v>
      </c>
      <c r="L11" s="336">
        <v>6607.8130000000001</v>
      </c>
      <c r="M11" s="336">
        <v>8206.8420000000006</v>
      </c>
      <c r="N11" s="336">
        <v>6301.0859999999993</v>
      </c>
      <c r="O11" s="336">
        <v>7449.3420000000006</v>
      </c>
      <c r="P11" s="336">
        <v>10997.59</v>
      </c>
      <c r="Q11" s="336">
        <v>7391.5379999999996</v>
      </c>
      <c r="R11" s="336">
        <v>12235.016000000001</v>
      </c>
      <c r="S11" s="336">
        <v>20877.900999999998</v>
      </c>
      <c r="T11" s="336">
        <v>17419.465999999997</v>
      </c>
      <c r="U11" s="336">
        <v>28182.448</v>
      </c>
      <c r="V11" s="336">
        <v>21817.775000000001</v>
      </c>
      <c r="W11" s="336">
        <v>18248.517</v>
      </c>
      <c r="X11" s="336">
        <v>19957.608</v>
      </c>
      <c r="Y11" s="336">
        <v>28670.034</v>
      </c>
      <c r="Z11" s="336">
        <v>25953.174999999999</v>
      </c>
      <c r="AA11" s="128">
        <v>20803.129000000001</v>
      </c>
      <c r="AB11" s="128">
        <v>22149.414000000001</v>
      </c>
      <c r="AC11" s="128">
        <v>48875.87</v>
      </c>
      <c r="AD11" s="128">
        <v>21972.237000000001</v>
      </c>
      <c r="AE11" s="128">
        <v>27060.331999999999</v>
      </c>
      <c r="AF11" s="128">
        <v>25822.191999999999</v>
      </c>
      <c r="AG11" s="128">
        <v>29935.999</v>
      </c>
      <c r="AH11" s="128">
        <v>31131.214</v>
      </c>
      <c r="AI11" s="128">
        <v>49095.224000000002</v>
      </c>
      <c r="AJ11" s="128">
        <v>42457.835999999996</v>
      </c>
      <c r="AK11" s="128">
        <v>36477.091</v>
      </c>
      <c r="AL11" s="128">
        <v>46180.266000000003</v>
      </c>
      <c r="AM11" s="128">
        <v>58921.297999999995</v>
      </c>
      <c r="AN11" s="128">
        <v>57173.574000000001</v>
      </c>
      <c r="AO11" s="128">
        <v>58761.373</v>
      </c>
      <c r="AQ11" s="300"/>
    </row>
    <row r="12" spans="2:43" s="179" customFormat="1" ht="15.75" customHeight="1" x14ac:dyDescent="0.25">
      <c r="B12" s="288"/>
      <c r="C12" s="288">
        <v>21</v>
      </c>
      <c r="D12" s="307" t="s">
        <v>658</v>
      </c>
      <c r="E12" s="305" t="s">
        <v>6</v>
      </c>
      <c r="F12" s="305" t="s">
        <v>6</v>
      </c>
      <c r="G12" s="305" t="s">
        <v>6</v>
      </c>
      <c r="H12" s="305" t="s">
        <v>6</v>
      </c>
      <c r="I12" s="305" t="s">
        <v>6</v>
      </c>
      <c r="J12" s="338">
        <v>357.82900000000001</v>
      </c>
      <c r="K12" s="338">
        <v>874.1</v>
      </c>
      <c r="L12" s="338">
        <v>1154.454</v>
      </c>
      <c r="M12" s="338">
        <v>1934.7639999999999</v>
      </c>
      <c r="N12" s="338">
        <v>781.404</v>
      </c>
      <c r="O12" s="338">
        <v>1515.498</v>
      </c>
      <c r="P12" s="338">
        <v>898.26599999999996</v>
      </c>
      <c r="Q12" s="338">
        <v>935.54399999999998</v>
      </c>
      <c r="R12" s="338">
        <v>725.34199999999998</v>
      </c>
      <c r="S12" s="338">
        <v>1470.903</v>
      </c>
      <c r="T12" s="338">
        <v>515.93799999999999</v>
      </c>
      <c r="U12" s="338">
        <v>1301.037</v>
      </c>
      <c r="V12" s="338">
        <v>2515.6819999999998</v>
      </c>
      <c r="W12" s="338">
        <v>932.36900000000003</v>
      </c>
      <c r="X12" s="338">
        <v>1635.9590000000001</v>
      </c>
      <c r="Y12" s="338">
        <v>1108.424</v>
      </c>
      <c r="Z12" s="301">
        <v>1194.1010000000001</v>
      </c>
      <c r="AA12" s="107">
        <v>1582.788</v>
      </c>
      <c r="AB12" s="107">
        <v>2624.1039999999998</v>
      </c>
      <c r="AC12" s="108">
        <v>1428.3430000000001</v>
      </c>
      <c r="AD12" s="108">
        <v>1665.0239999999999</v>
      </c>
      <c r="AE12" s="107">
        <v>1510.011</v>
      </c>
      <c r="AF12" s="107">
        <v>1532.1790000000001</v>
      </c>
      <c r="AG12" s="107">
        <v>1453.586</v>
      </c>
      <c r="AH12" s="107">
        <v>2107.768</v>
      </c>
      <c r="AI12" s="107">
        <v>2364.2829999999999</v>
      </c>
      <c r="AJ12" s="107">
        <v>2104.0410000000002</v>
      </c>
      <c r="AK12" s="107">
        <v>2074.1030000000001</v>
      </c>
      <c r="AL12" s="107">
        <v>1876.5519999999999</v>
      </c>
      <c r="AM12" s="107">
        <v>4657.0029999999997</v>
      </c>
      <c r="AN12" s="107">
        <v>2912.28</v>
      </c>
      <c r="AO12" s="107">
        <v>3114.1860000000001</v>
      </c>
      <c r="AQ12" s="300"/>
    </row>
    <row r="13" spans="2:43" s="179" customFormat="1" ht="15.75" customHeight="1" x14ac:dyDescent="0.25">
      <c r="B13" s="288"/>
      <c r="C13" s="288">
        <v>22</v>
      </c>
      <c r="D13" s="307" t="s">
        <v>659</v>
      </c>
      <c r="E13" s="305" t="s">
        <v>6</v>
      </c>
      <c r="F13" s="305" t="s">
        <v>6</v>
      </c>
      <c r="G13" s="305" t="s">
        <v>6</v>
      </c>
      <c r="H13" s="305" t="s">
        <v>6</v>
      </c>
      <c r="I13" s="305" t="s">
        <v>6</v>
      </c>
      <c r="J13" s="338">
        <v>4181.8860000000004</v>
      </c>
      <c r="K13" s="338">
        <v>3318.136</v>
      </c>
      <c r="L13" s="338">
        <v>5453.3590000000004</v>
      </c>
      <c r="M13" s="338">
        <v>6272.0780000000004</v>
      </c>
      <c r="N13" s="338">
        <v>5519.6819999999998</v>
      </c>
      <c r="O13" s="338">
        <v>5933.8440000000001</v>
      </c>
      <c r="P13" s="338">
        <v>10099.324000000001</v>
      </c>
      <c r="Q13" s="338">
        <v>6455.9939999999997</v>
      </c>
      <c r="R13" s="338">
        <v>11509.674000000001</v>
      </c>
      <c r="S13" s="338">
        <v>19406.998</v>
      </c>
      <c r="T13" s="338">
        <v>16903.527999999998</v>
      </c>
      <c r="U13" s="338">
        <v>26881.411</v>
      </c>
      <c r="V13" s="338">
        <v>19302.093000000001</v>
      </c>
      <c r="W13" s="338">
        <v>17316.148000000001</v>
      </c>
      <c r="X13" s="338">
        <v>18321.649000000001</v>
      </c>
      <c r="Y13" s="338">
        <v>27561.61</v>
      </c>
      <c r="Z13" s="301">
        <v>24759.074000000001</v>
      </c>
      <c r="AA13" s="108">
        <v>19220.341</v>
      </c>
      <c r="AB13" s="108">
        <v>19525.310000000001</v>
      </c>
      <c r="AC13" s="108">
        <v>47447.527000000002</v>
      </c>
      <c r="AD13" s="108">
        <v>20307.213</v>
      </c>
      <c r="AE13" s="108">
        <v>25550.321</v>
      </c>
      <c r="AF13" s="108">
        <v>24290.012999999999</v>
      </c>
      <c r="AG13" s="108">
        <v>28482.413</v>
      </c>
      <c r="AH13" s="108">
        <v>29023.446</v>
      </c>
      <c r="AI13" s="108">
        <v>46730.940999999999</v>
      </c>
      <c r="AJ13" s="108">
        <v>40353.794999999998</v>
      </c>
      <c r="AK13" s="108">
        <v>34402.987999999998</v>
      </c>
      <c r="AL13" s="108">
        <v>44303.714</v>
      </c>
      <c r="AM13" s="107">
        <v>54264.294999999998</v>
      </c>
      <c r="AN13" s="107">
        <v>54261.294000000002</v>
      </c>
      <c r="AO13" s="107">
        <v>55647.186999999998</v>
      </c>
      <c r="AQ13" s="300"/>
    </row>
    <row r="14" spans="2:43" s="179" customFormat="1" ht="15.75" customHeight="1" x14ac:dyDescent="0.25">
      <c r="B14" s="290">
        <v>3</v>
      </c>
      <c r="C14" s="649" t="s">
        <v>661</v>
      </c>
      <c r="D14" s="649"/>
      <c r="E14" s="304" t="s">
        <v>6</v>
      </c>
      <c r="F14" s="304" t="s">
        <v>6</v>
      </c>
      <c r="G14" s="304" t="s">
        <v>6</v>
      </c>
      <c r="H14" s="304" t="s">
        <v>6</v>
      </c>
      <c r="I14" s="304" t="s">
        <v>6</v>
      </c>
      <c r="J14" s="442">
        <v>0</v>
      </c>
      <c r="K14" s="443" t="s">
        <v>405</v>
      </c>
      <c r="L14" s="336">
        <v>1.387</v>
      </c>
      <c r="M14" s="336">
        <v>1.2010000000000001</v>
      </c>
      <c r="N14" s="336">
        <v>11.484</v>
      </c>
      <c r="O14" s="336">
        <v>21.213000000000001</v>
      </c>
      <c r="P14" s="336">
        <v>7.2359999999999998</v>
      </c>
      <c r="Q14" s="336">
        <v>10.787000000000001</v>
      </c>
      <c r="R14" s="336">
        <v>20.994</v>
      </c>
      <c r="S14" s="336">
        <v>14.006</v>
      </c>
      <c r="T14" s="336">
        <v>51.85</v>
      </c>
      <c r="U14" s="336">
        <v>611.27499999999998</v>
      </c>
      <c r="V14" s="336">
        <v>234.86</v>
      </c>
      <c r="W14" s="336">
        <v>152.322</v>
      </c>
      <c r="X14" s="336">
        <v>75.683000000000007</v>
      </c>
      <c r="Y14" s="336">
        <v>70.712999999999994</v>
      </c>
      <c r="Z14" s="292">
        <v>197.208</v>
      </c>
      <c r="AA14" s="85">
        <v>159.947</v>
      </c>
      <c r="AB14" s="85">
        <v>85.55</v>
      </c>
      <c r="AC14" s="85">
        <v>115.59899999999999</v>
      </c>
      <c r="AD14" s="85">
        <v>67.254999999999995</v>
      </c>
      <c r="AE14" s="85">
        <v>87.456000000000003</v>
      </c>
      <c r="AF14" s="85">
        <v>92.475999999999999</v>
      </c>
      <c r="AG14" s="85">
        <v>63.115000000000002</v>
      </c>
      <c r="AH14" s="85">
        <v>96.100000000000009</v>
      </c>
      <c r="AI14" s="85">
        <v>95.233000000000004</v>
      </c>
      <c r="AJ14" s="85">
        <v>42.468999999999994</v>
      </c>
      <c r="AK14" s="85">
        <v>59.125999999999991</v>
      </c>
      <c r="AL14" s="85">
        <v>38.572000000000003</v>
      </c>
      <c r="AM14" s="128">
        <v>61.824999999999996</v>
      </c>
      <c r="AN14" s="128">
        <v>68.908000000000001</v>
      </c>
      <c r="AO14" s="128">
        <v>117.139</v>
      </c>
      <c r="AQ14" s="300"/>
    </row>
    <row r="15" spans="2:43" s="179" customFormat="1" ht="15.75" customHeight="1" x14ac:dyDescent="0.25">
      <c r="B15" s="288"/>
      <c r="C15" s="288">
        <v>31</v>
      </c>
      <c r="D15" s="307" t="s">
        <v>658</v>
      </c>
      <c r="E15" s="305" t="s">
        <v>6</v>
      </c>
      <c r="F15" s="305" t="s">
        <v>6</v>
      </c>
      <c r="G15" s="305" t="s">
        <v>6</v>
      </c>
      <c r="H15" s="305" t="s">
        <v>6</v>
      </c>
      <c r="I15" s="305" t="s">
        <v>6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180">
        <v>0</v>
      </c>
      <c r="V15" s="180">
        <v>0</v>
      </c>
      <c r="W15" s="180">
        <v>0</v>
      </c>
      <c r="X15" s="180">
        <v>0</v>
      </c>
      <c r="Y15" s="180">
        <v>0</v>
      </c>
      <c r="Z15" s="397" t="s">
        <v>405</v>
      </c>
      <c r="AA15" s="108">
        <v>18.326000000000001</v>
      </c>
      <c r="AB15" s="108">
        <v>7.5869999999999997</v>
      </c>
      <c r="AC15" s="108">
        <v>25.021999999999998</v>
      </c>
      <c r="AD15" s="108">
        <v>21.006</v>
      </c>
      <c r="AE15" s="108">
        <v>9.6370000000000005</v>
      </c>
      <c r="AF15" s="108">
        <v>23.329000000000001</v>
      </c>
      <c r="AG15" s="108">
        <v>26.113</v>
      </c>
      <c r="AH15" s="108">
        <v>15.775</v>
      </c>
      <c r="AI15" s="108">
        <v>17.567</v>
      </c>
      <c r="AJ15" s="108">
        <v>2.2050000000000001</v>
      </c>
      <c r="AK15" s="108">
        <v>9.0169999999999995</v>
      </c>
      <c r="AL15" s="108">
        <v>0.82899999999999996</v>
      </c>
      <c r="AM15" s="107">
        <v>5.1959999999999997</v>
      </c>
      <c r="AN15" s="107">
        <v>4.5999999999999996</v>
      </c>
      <c r="AO15" s="107">
        <v>11.856999999999999</v>
      </c>
      <c r="AQ15" s="300"/>
    </row>
    <row r="16" spans="2:43" s="179" customFormat="1" ht="15.75" customHeight="1" x14ac:dyDescent="0.25">
      <c r="B16" s="288"/>
      <c r="C16" s="288">
        <v>32</v>
      </c>
      <c r="D16" s="307" t="s">
        <v>659</v>
      </c>
      <c r="E16" s="305" t="s">
        <v>6</v>
      </c>
      <c r="F16" s="305" t="s">
        <v>6</v>
      </c>
      <c r="G16" s="305" t="s">
        <v>6</v>
      </c>
      <c r="H16" s="305" t="s">
        <v>6</v>
      </c>
      <c r="I16" s="305" t="s">
        <v>6</v>
      </c>
      <c r="J16" s="180">
        <v>0</v>
      </c>
      <c r="K16" s="397" t="s">
        <v>405</v>
      </c>
      <c r="L16" s="338">
        <v>1.387</v>
      </c>
      <c r="M16" s="338">
        <v>1.2010000000000001</v>
      </c>
      <c r="N16" s="338">
        <v>11.484</v>
      </c>
      <c r="O16" s="338">
        <v>21.213000000000001</v>
      </c>
      <c r="P16" s="338">
        <v>7.2359999999999998</v>
      </c>
      <c r="Q16" s="338">
        <v>10.787000000000001</v>
      </c>
      <c r="R16" s="338">
        <v>20.994</v>
      </c>
      <c r="S16" s="338">
        <v>14.006</v>
      </c>
      <c r="T16" s="338">
        <v>51.85</v>
      </c>
      <c r="U16" s="338">
        <v>611.27499999999998</v>
      </c>
      <c r="V16" s="338">
        <v>234.86</v>
      </c>
      <c r="W16" s="338">
        <v>152.322</v>
      </c>
      <c r="X16" s="338">
        <v>75.683000000000007</v>
      </c>
      <c r="Y16" s="338">
        <v>70.712999999999994</v>
      </c>
      <c r="Z16" s="301">
        <v>196.953</v>
      </c>
      <c r="AA16" s="108">
        <v>141.62100000000001</v>
      </c>
      <c r="AB16" s="108">
        <v>77.962999999999994</v>
      </c>
      <c r="AC16" s="108">
        <v>90.576999999999998</v>
      </c>
      <c r="AD16" s="108">
        <v>46.249000000000002</v>
      </c>
      <c r="AE16" s="108">
        <v>77.819000000000003</v>
      </c>
      <c r="AF16" s="108">
        <v>69.147000000000006</v>
      </c>
      <c r="AG16" s="108">
        <v>37.002000000000002</v>
      </c>
      <c r="AH16" s="108">
        <v>80.325000000000003</v>
      </c>
      <c r="AI16" s="108">
        <v>77.665999999999997</v>
      </c>
      <c r="AJ16" s="108">
        <v>40.263999999999996</v>
      </c>
      <c r="AK16" s="108">
        <v>50.108999999999995</v>
      </c>
      <c r="AL16" s="108">
        <v>37.743000000000002</v>
      </c>
      <c r="AM16" s="107">
        <v>56.628999999999998</v>
      </c>
      <c r="AN16" s="107">
        <v>64.308000000000007</v>
      </c>
      <c r="AO16" s="107">
        <v>105.282</v>
      </c>
      <c r="AQ16" s="300"/>
    </row>
    <row r="17" spans="2:43" s="179" customFormat="1" ht="15.75" customHeight="1" x14ac:dyDescent="0.25">
      <c r="B17" s="290">
        <v>4</v>
      </c>
      <c r="C17" s="649" t="s">
        <v>662</v>
      </c>
      <c r="D17" s="649"/>
      <c r="E17" s="304" t="s">
        <v>6</v>
      </c>
      <c r="F17" s="304" t="s">
        <v>6</v>
      </c>
      <c r="G17" s="304" t="s">
        <v>6</v>
      </c>
      <c r="H17" s="304" t="s">
        <v>6</v>
      </c>
      <c r="I17" s="304" t="s">
        <v>6</v>
      </c>
      <c r="J17" s="336">
        <v>4721.2129999999997</v>
      </c>
      <c r="K17" s="336">
        <v>4470.7690000000002</v>
      </c>
      <c r="L17" s="336">
        <v>8904.0969999999998</v>
      </c>
      <c r="M17" s="336">
        <v>22150.17</v>
      </c>
      <c r="N17" s="336">
        <v>4612.1930000000002</v>
      </c>
      <c r="O17" s="336">
        <v>21129.861000000001</v>
      </c>
      <c r="P17" s="336">
        <v>17115.562999999998</v>
      </c>
      <c r="Q17" s="336">
        <v>24913.523999999998</v>
      </c>
      <c r="R17" s="336">
        <v>14645.835000000001</v>
      </c>
      <c r="S17" s="336">
        <v>16513.313000000002</v>
      </c>
      <c r="T17" s="336">
        <v>18273.28</v>
      </c>
      <c r="U17" s="336">
        <v>25204.845000000001</v>
      </c>
      <c r="V17" s="336">
        <v>30862.246999999999</v>
      </c>
      <c r="W17" s="336">
        <v>38143.762999999999</v>
      </c>
      <c r="X17" s="336">
        <v>51217.932999999997</v>
      </c>
      <c r="Y17" s="336">
        <v>55411.710000000006</v>
      </c>
      <c r="Z17" s="336">
        <v>42981.505000000005</v>
      </c>
      <c r="AA17" s="128">
        <v>50025.326000000001</v>
      </c>
      <c r="AB17" s="128">
        <v>27434.547999999999</v>
      </c>
      <c r="AC17" s="128">
        <v>11552.327000000001</v>
      </c>
      <c r="AD17" s="128">
        <v>15845.326999999999</v>
      </c>
      <c r="AE17" s="128">
        <v>29114.675000000003</v>
      </c>
      <c r="AF17" s="128">
        <v>30472.226999999999</v>
      </c>
      <c r="AG17" s="128">
        <v>15754.574000000001</v>
      </c>
      <c r="AH17" s="128">
        <v>19680.030999999999</v>
      </c>
      <c r="AI17" s="128">
        <v>21202.238000000001</v>
      </c>
      <c r="AJ17" s="128">
        <v>21017.396000000001</v>
      </c>
      <c r="AK17" s="128">
        <v>25591.663</v>
      </c>
      <c r="AL17" s="128">
        <v>37044.606</v>
      </c>
      <c r="AM17" s="128">
        <v>50080.326000000001</v>
      </c>
      <c r="AN17" s="128">
        <v>46465.914000000004</v>
      </c>
      <c r="AO17" s="128">
        <v>50583.370999999999</v>
      </c>
      <c r="AQ17" s="300"/>
    </row>
    <row r="18" spans="2:43" s="179" customFormat="1" ht="15.75" customHeight="1" x14ac:dyDescent="0.25">
      <c r="B18" s="288"/>
      <c r="C18" s="288">
        <v>41</v>
      </c>
      <c r="D18" s="307" t="s">
        <v>663</v>
      </c>
      <c r="E18" s="305" t="s">
        <v>6</v>
      </c>
      <c r="F18" s="305" t="s">
        <v>6</v>
      </c>
      <c r="G18" s="305" t="s">
        <v>6</v>
      </c>
      <c r="H18" s="305" t="s">
        <v>6</v>
      </c>
      <c r="I18" s="305" t="s">
        <v>6</v>
      </c>
      <c r="J18" s="338">
        <v>3543.2330000000002</v>
      </c>
      <c r="K18" s="338">
        <v>3124.6660000000002</v>
      </c>
      <c r="L18" s="338">
        <v>4406.7489999999998</v>
      </c>
      <c r="M18" s="338">
        <v>10265.413</v>
      </c>
      <c r="N18" s="338">
        <v>3453.759</v>
      </c>
      <c r="O18" s="338">
        <v>18970.839</v>
      </c>
      <c r="P18" s="338">
        <v>15672.106</v>
      </c>
      <c r="Q18" s="338">
        <v>23521.817999999999</v>
      </c>
      <c r="R18" s="338">
        <v>13054.36</v>
      </c>
      <c r="S18" s="338">
        <v>14852.522000000001</v>
      </c>
      <c r="T18" s="338">
        <v>15631.243</v>
      </c>
      <c r="U18" s="338">
        <v>21436.16</v>
      </c>
      <c r="V18" s="338">
        <v>26499.279999999999</v>
      </c>
      <c r="W18" s="338">
        <v>34172.758999999998</v>
      </c>
      <c r="X18" s="338">
        <v>46971.951999999997</v>
      </c>
      <c r="Y18" s="338">
        <v>51887.427000000003</v>
      </c>
      <c r="Z18" s="338">
        <v>37727.319000000003</v>
      </c>
      <c r="AA18" s="84">
        <v>43685.23</v>
      </c>
      <c r="AB18" s="84">
        <v>22800.231</v>
      </c>
      <c r="AC18" s="84">
        <v>8122.3540000000003</v>
      </c>
      <c r="AD18" s="84">
        <v>12763.575999999999</v>
      </c>
      <c r="AE18" s="84">
        <v>19054.650000000001</v>
      </c>
      <c r="AF18" s="84">
        <v>19968.406999999999</v>
      </c>
      <c r="AG18" s="84">
        <v>9335.6020000000008</v>
      </c>
      <c r="AH18" s="84">
        <v>12111.35</v>
      </c>
      <c r="AI18" s="84">
        <v>14310.888000000001</v>
      </c>
      <c r="AJ18" s="84">
        <v>12018.558000000001</v>
      </c>
      <c r="AK18" s="84">
        <v>18158.903999999999</v>
      </c>
      <c r="AL18" s="84">
        <v>26396.879000000001</v>
      </c>
      <c r="AM18" s="84">
        <v>30637.992999999999</v>
      </c>
      <c r="AN18" s="84">
        <v>30294.669000000002</v>
      </c>
      <c r="AO18" s="84">
        <v>38562.809000000001</v>
      </c>
      <c r="AQ18" s="300"/>
    </row>
    <row r="19" spans="2:43" s="179" customFormat="1" ht="15.75" customHeight="1" x14ac:dyDescent="0.25">
      <c r="B19" s="288"/>
      <c r="C19" s="288">
        <v>42</v>
      </c>
      <c r="D19" s="307" t="s">
        <v>664</v>
      </c>
      <c r="E19" s="305" t="s">
        <v>6</v>
      </c>
      <c r="F19" s="305" t="s">
        <v>6</v>
      </c>
      <c r="G19" s="305" t="s">
        <v>6</v>
      </c>
      <c r="H19" s="305" t="s">
        <v>6</v>
      </c>
      <c r="I19" s="305" t="s">
        <v>6</v>
      </c>
      <c r="J19" s="338">
        <v>1177.98</v>
      </c>
      <c r="K19" s="338">
        <v>1346.1030000000001</v>
      </c>
      <c r="L19" s="338">
        <v>4497.348</v>
      </c>
      <c r="M19" s="338">
        <v>11884.757</v>
      </c>
      <c r="N19" s="338">
        <v>1158.434</v>
      </c>
      <c r="O19" s="338">
        <v>2159.0219999999999</v>
      </c>
      <c r="P19" s="338">
        <v>1443.4570000000001</v>
      </c>
      <c r="Q19" s="338">
        <v>1391.7059999999999</v>
      </c>
      <c r="R19" s="338">
        <v>1591.4749999999999</v>
      </c>
      <c r="S19" s="338">
        <v>1660.7909999999999</v>
      </c>
      <c r="T19" s="338">
        <v>2642.0369999999998</v>
      </c>
      <c r="U19" s="338">
        <v>3768.6849999999999</v>
      </c>
      <c r="V19" s="338">
        <v>4362.9669999999996</v>
      </c>
      <c r="W19" s="338">
        <v>3971.0039999999999</v>
      </c>
      <c r="X19" s="338">
        <v>4245.9809999999998</v>
      </c>
      <c r="Y19" s="338">
        <v>3524.2829999999999</v>
      </c>
      <c r="Z19" s="338">
        <v>5254.1859999999997</v>
      </c>
      <c r="AA19" s="84">
        <v>6340.0959999999995</v>
      </c>
      <c r="AB19" s="84">
        <v>4634.317</v>
      </c>
      <c r="AC19" s="84">
        <v>3429.973</v>
      </c>
      <c r="AD19" s="84">
        <v>3081.7510000000002</v>
      </c>
      <c r="AE19" s="84">
        <v>10060.025</v>
      </c>
      <c r="AF19" s="84">
        <v>10503.82</v>
      </c>
      <c r="AG19" s="84">
        <v>6418.9719999999998</v>
      </c>
      <c r="AH19" s="84">
        <v>7568.6809999999996</v>
      </c>
      <c r="AI19" s="84">
        <v>6891.35</v>
      </c>
      <c r="AJ19" s="84">
        <v>8998.8379999999997</v>
      </c>
      <c r="AK19" s="84">
        <v>7432.759</v>
      </c>
      <c r="AL19" s="84">
        <v>10647.727000000001</v>
      </c>
      <c r="AM19" s="84">
        <v>19442.332999999999</v>
      </c>
      <c r="AN19" s="84">
        <v>16171.245000000001</v>
      </c>
      <c r="AO19" s="84">
        <v>12020.562</v>
      </c>
      <c r="AQ19" s="300"/>
    </row>
    <row r="20" spans="2:43" s="179" customFormat="1" ht="15.75" customHeight="1" x14ac:dyDescent="0.25">
      <c r="B20" s="290">
        <v>5</v>
      </c>
      <c r="C20" s="649" t="s">
        <v>665</v>
      </c>
      <c r="D20" s="649"/>
      <c r="E20" s="304" t="s">
        <v>6</v>
      </c>
      <c r="F20" s="304" t="s">
        <v>6</v>
      </c>
      <c r="G20" s="304" t="s">
        <v>6</v>
      </c>
      <c r="H20" s="304" t="s">
        <v>6</v>
      </c>
      <c r="I20" s="304" t="s">
        <v>6</v>
      </c>
      <c r="J20" s="336">
        <v>3624.8679999999999</v>
      </c>
      <c r="K20" s="336">
        <v>3673.4090000000001</v>
      </c>
      <c r="L20" s="336">
        <v>5502.8010000000004</v>
      </c>
      <c r="M20" s="336">
        <v>7793.2879999999996</v>
      </c>
      <c r="N20" s="336">
        <v>5246.3960000000006</v>
      </c>
      <c r="O20" s="336">
        <v>5674.9250000000002</v>
      </c>
      <c r="P20" s="336">
        <v>4993.2060000000001</v>
      </c>
      <c r="Q20" s="336">
        <v>3463.7150000000001</v>
      </c>
      <c r="R20" s="336">
        <v>5237.2939999999999</v>
      </c>
      <c r="S20" s="336">
        <v>4216.0069999999996</v>
      </c>
      <c r="T20" s="336">
        <v>6511.1809999999996</v>
      </c>
      <c r="U20" s="336">
        <v>2847.6499999999996</v>
      </c>
      <c r="V20" s="336">
        <v>2097.2060000000001</v>
      </c>
      <c r="W20" s="336">
        <v>15681.954</v>
      </c>
      <c r="X20" s="336">
        <v>4425.2180000000008</v>
      </c>
      <c r="Y20" s="336">
        <v>3151.116</v>
      </c>
      <c r="Z20" s="336">
        <v>6080.0529999999999</v>
      </c>
      <c r="AA20" s="79">
        <v>14264.027999999998</v>
      </c>
      <c r="AB20" s="128">
        <v>3769.0860000000002</v>
      </c>
      <c r="AC20" s="128">
        <v>56575.620999999999</v>
      </c>
      <c r="AD20" s="128">
        <v>20656.577000000001</v>
      </c>
      <c r="AE20" s="79">
        <v>6148.1279999999997</v>
      </c>
      <c r="AF20" s="79">
        <v>6521.8809999999994</v>
      </c>
      <c r="AG20" s="79">
        <v>7154.5139999999992</v>
      </c>
      <c r="AH20" s="79">
        <v>14273.173999999999</v>
      </c>
      <c r="AI20" s="79">
        <v>14365.657999999999</v>
      </c>
      <c r="AJ20" s="79">
        <v>21834.762000000002</v>
      </c>
      <c r="AK20" s="79">
        <v>24512.478999999999</v>
      </c>
      <c r="AL20" s="79">
        <v>15310.331000000002</v>
      </c>
      <c r="AM20" s="128">
        <v>29810.138999999999</v>
      </c>
      <c r="AN20" s="128">
        <v>21344.19</v>
      </c>
      <c r="AO20" s="128">
        <v>44106.448999999993</v>
      </c>
      <c r="AQ20" s="300"/>
    </row>
    <row r="21" spans="2:43" s="179" customFormat="1" ht="15.75" customHeight="1" x14ac:dyDescent="0.25">
      <c r="B21" s="288"/>
      <c r="C21" s="288">
        <v>51</v>
      </c>
      <c r="D21" s="307" t="s">
        <v>666</v>
      </c>
      <c r="E21" s="305" t="s">
        <v>6</v>
      </c>
      <c r="F21" s="305" t="s">
        <v>6</v>
      </c>
      <c r="G21" s="305" t="s">
        <v>6</v>
      </c>
      <c r="H21" s="305" t="s">
        <v>6</v>
      </c>
      <c r="I21" s="305" t="s">
        <v>6</v>
      </c>
      <c r="J21" s="338">
        <v>1801.7719999999999</v>
      </c>
      <c r="K21" s="338">
        <v>2605.9490000000001</v>
      </c>
      <c r="L21" s="338">
        <v>3541.9070000000002</v>
      </c>
      <c r="M21" s="338">
        <v>4535.0519999999997</v>
      </c>
      <c r="N21" s="338">
        <v>2569.1260000000002</v>
      </c>
      <c r="O21" s="338">
        <v>2472.12</v>
      </c>
      <c r="P21" s="338">
        <v>2158.027</v>
      </c>
      <c r="Q21" s="338">
        <v>1629.807</v>
      </c>
      <c r="R21" s="338">
        <v>147.404</v>
      </c>
      <c r="S21" s="338">
        <v>583.38599999999997</v>
      </c>
      <c r="T21" s="338">
        <v>790.74400000000003</v>
      </c>
      <c r="U21" s="338">
        <v>659.60900000000004</v>
      </c>
      <c r="V21" s="338">
        <v>927.42100000000005</v>
      </c>
      <c r="W21" s="338">
        <v>1872.223</v>
      </c>
      <c r="X21" s="338">
        <v>1229.3009999999999</v>
      </c>
      <c r="Y21" s="338">
        <v>726.99800000000005</v>
      </c>
      <c r="Z21" s="338">
        <v>1020.187</v>
      </c>
      <c r="AA21" s="107">
        <v>1167.3699999999999</v>
      </c>
      <c r="AB21" s="84">
        <v>697.81700000000001</v>
      </c>
      <c r="AC21" s="84">
        <v>530.6</v>
      </c>
      <c r="AD21" s="84">
        <v>131.40700000000001</v>
      </c>
      <c r="AE21" s="107">
        <v>1463.21</v>
      </c>
      <c r="AF21" s="107">
        <v>675.346</v>
      </c>
      <c r="AG21" s="107">
        <v>1826.7059999999999</v>
      </c>
      <c r="AH21" s="107">
        <v>2890.0639999999999</v>
      </c>
      <c r="AI21" s="107">
        <v>3061.136</v>
      </c>
      <c r="AJ21" s="107">
        <v>2438.5810000000001</v>
      </c>
      <c r="AK21" s="107">
        <v>2888.1219999999998</v>
      </c>
      <c r="AL21" s="107">
        <v>4189.6940000000004</v>
      </c>
      <c r="AM21" s="107">
        <v>5329.3519999999999</v>
      </c>
      <c r="AN21" s="107">
        <v>5760.5119999999997</v>
      </c>
      <c r="AO21" s="107">
        <v>14347.05</v>
      </c>
      <c r="AQ21" s="300"/>
    </row>
    <row r="22" spans="2:43" s="179" customFormat="1" ht="15.75" customHeight="1" x14ac:dyDescent="0.25">
      <c r="B22" s="288"/>
      <c r="C22" s="288">
        <v>52</v>
      </c>
      <c r="D22" s="307" t="s">
        <v>667</v>
      </c>
      <c r="E22" s="305" t="s">
        <v>6</v>
      </c>
      <c r="F22" s="305" t="s">
        <v>6</v>
      </c>
      <c r="G22" s="305" t="s">
        <v>6</v>
      </c>
      <c r="H22" s="305" t="s">
        <v>6</v>
      </c>
      <c r="I22" s="305" t="s">
        <v>6</v>
      </c>
      <c r="J22" s="338">
        <v>271.245</v>
      </c>
      <c r="K22" s="338">
        <v>323.745</v>
      </c>
      <c r="L22" s="338">
        <v>518.79899999999998</v>
      </c>
      <c r="M22" s="338">
        <v>1776.0139999999999</v>
      </c>
      <c r="N22" s="338">
        <v>748.322</v>
      </c>
      <c r="O22" s="338">
        <v>1010.287</v>
      </c>
      <c r="P22" s="338">
        <v>1229.6669999999999</v>
      </c>
      <c r="Q22" s="338">
        <v>295.69099999999997</v>
      </c>
      <c r="R22" s="338">
        <v>4343.2370000000001</v>
      </c>
      <c r="S22" s="338">
        <v>2972.2150000000001</v>
      </c>
      <c r="T22" s="338">
        <v>4914.0770000000002</v>
      </c>
      <c r="U22" s="338">
        <v>744.62300000000005</v>
      </c>
      <c r="V22" s="338">
        <v>318.5</v>
      </c>
      <c r="W22" s="338">
        <v>12184.526</v>
      </c>
      <c r="X22" s="338">
        <v>1026.2670000000001</v>
      </c>
      <c r="Y22" s="338">
        <v>350.262</v>
      </c>
      <c r="Z22" s="338">
        <v>2294.3960000000002</v>
      </c>
      <c r="AA22" s="107">
        <v>10601.304</v>
      </c>
      <c r="AB22" s="107">
        <v>672.51599999999996</v>
      </c>
      <c r="AC22" s="84">
        <v>53422.731</v>
      </c>
      <c r="AD22" s="84">
        <v>16673.895</v>
      </c>
      <c r="AE22" s="107">
        <v>1396.316</v>
      </c>
      <c r="AF22" s="107">
        <v>2518.7049999999999</v>
      </c>
      <c r="AG22" s="107">
        <v>2488.5920000000001</v>
      </c>
      <c r="AH22" s="107">
        <v>7949.3159999999998</v>
      </c>
      <c r="AI22" s="107">
        <v>4864.134</v>
      </c>
      <c r="AJ22" s="107">
        <v>10872.004000000001</v>
      </c>
      <c r="AK22" s="107">
        <v>13946.774000000001</v>
      </c>
      <c r="AL22" s="107">
        <v>4979.1319999999996</v>
      </c>
      <c r="AM22" s="107">
        <v>13373.032999999999</v>
      </c>
      <c r="AN22" s="107">
        <v>8734.2710000000006</v>
      </c>
      <c r="AO22" s="107">
        <v>23787.809000000001</v>
      </c>
      <c r="AQ22" s="300"/>
    </row>
    <row r="23" spans="2:43" s="179" customFormat="1" ht="15.75" customHeight="1" x14ac:dyDescent="0.25">
      <c r="B23" s="288"/>
      <c r="C23" s="288">
        <v>53</v>
      </c>
      <c r="D23" s="307" t="s">
        <v>664</v>
      </c>
      <c r="E23" s="305" t="s">
        <v>6</v>
      </c>
      <c r="F23" s="305" t="s">
        <v>6</v>
      </c>
      <c r="G23" s="305" t="s">
        <v>6</v>
      </c>
      <c r="H23" s="305" t="s">
        <v>6</v>
      </c>
      <c r="I23" s="305" t="s">
        <v>6</v>
      </c>
      <c r="J23" s="338">
        <v>1551.8510000000001</v>
      </c>
      <c r="K23" s="338">
        <v>743.71500000000003</v>
      </c>
      <c r="L23" s="338">
        <v>1442.095</v>
      </c>
      <c r="M23" s="338">
        <v>1482.222</v>
      </c>
      <c r="N23" s="338">
        <v>1928.9480000000001</v>
      </c>
      <c r="O23" s="338">
        <v>2192.518</v>
      </c>
      <c r="P23" s="338">
        <v>1605.5119999999999</v>
      </c>
      <c r="Q23" s="338">
        <v>1538.2170000000001</v>
      </c>
      <c r="R23" s="338">
        <v>746.65300000000002</v>
      </c>
      <c r="S23" s="338">
        <v>660.40599999999995</v>
      </c>
      <c r="T23" s="338">
        <v>806.36</v>
      </c>
      <c r="U23" s="338">
        <v>1443.4179999999999</v>
      </c>
      <c r="V23" s="338">
        <v>851.28499999999997</v>
      </c>
      <c r="W23" s="338">
        <v>1625.2049999999999</v>
      </c>
      <c r="X23" s="338">
        <v>2169.65</v>
      </c>
      <c r="Y23" s="338">
        <v>2073.8560000000002</v>
      </c>
      <c r="Z23" s="301">
        <v>2765.47</v>
      </c>
      <c r="AA23" s="107">
        <v>2495.3539999999998</v>
      </c>
      <c r="AB23" s="107">
        <v>2398.7530000000002</v>
      </c>
      <c r="AC23" s="108">
        <v>2622.29</v>
      </c>
      <c r="AD23" s="108">
        <v>3851.2750000000001</v>
      </c>
      <c r="AE23" s="107">
        <v>3288.6019999999999</v>
      </c>
      <c r="AF23" s="107">
        <v>3327.83</v>
      </c>
      <c r="AG23" s="107">
        <v>2839.2159999999999</v>
      </c>
      <c r="AH23" s="107">
        <v>3433.7939999999999</v>
      </c>
      <c r="AI23" s="107">
        <v>6440.3879999999999</v>
      </c>
      <c r="AJ23" s="107">
        <v>8524.1769999999997</v>
      </c>
      <c r="AK23" s="107">
        <v>7677.5829999999996</v>
      </c>
      <c r="AL23" s="107">
        <v>6141.5050000000001</v>
      </c>
      <c r="AM23" s="107">
        <v>11107.754000000001</v>
      </c>
      <c r="AN23" s="107">
        <v>6849.4070000000002</v>
      </c>
      <c r="AO23" s="107">
        <v>5971.59</v>
      </c>
      <c r="AQ23" s="300"/>
    </row>
    <row r="24" spans="2:43" s="179" customFormat="1" ht="15.75" customHeight="1" x14ac:dyDescent="0.25">
      <c r="B24" s="290">
        <v>6</v>
      </c>
      <c r="C24" s="649" t="s">
        <v>668</v>
      </c>
      <c r="D24" s="649"/>
      <c r="E24" s="304" t="s">
        <v>6</v>
      </c>
      <c r="F24" s="304" t="s">
        <v>6</v>
      </c>
      <c r="G24" s="304" t="s">
        <v>6</v>
      </c>
      <c r="H24" s="304" t="s">
        <v>6</v>
      </c>
      <c r="I24" s="304" t="s">
        <v>6</v>
      </c>
      <c r="J24" s="336">
        <v>2961.8029999999999</v>
      </c>
      <c r="K24" s="336">
        <v>3959.8760000000002</v>
      </c>
      <c r="L24" s="336">
        <v>3817.433</v>
      </c>
      <c r="M24" s="336">
        <v>5260.067</v>
      </c>
      <c r="N24" s="336">
        <v>6175.8059999999996</v>
      </c>
      <c r="O24" s="336">
        <v>7619.3190000000004</v>
      </c>
      <c r="P24" s="336">
        <v>7929.97</v>
      </c>
      <c r="Q24" s="336">
        <v>8971.4269999999997</v>
      </c>
      <c r="R24" s="336">
        <v>11769.643</v>
      </c>
      <c r="S24" s="336">
        <v>16746.985000000001</v>
      </c>
      <c r="T24" s="336">
        <v>17832.613000000001</v>
      </c>
      <c r="U24" s="336">
        <v>20803.973000000002</v>
      </c>
      <c r="V24" s="336">
        <v>17449.277999999998</v>
      </c>
      <c r="W24" s="336">
        <v>18582.199000000001</v>
      </c>
      <c r="X24" s="336">
        <v>18839.46</v>
      </c>
      <c r="Y24" s="336">
        <v>20972.195</v>
      </c>
      <c r="Z24" s="292">
        <v>20016.105</v>
      </c>
      <c r="AA24" s="128">
        <v>20930.366000000002</v>
      </c>
      <c r="AB24" s="128">
        <v>17687.927</v>
      </c>
      <c r="AC24" s="129">
        <v>14425.900999999998</v>
      </c>
      <c r="AD24" s="129">
        <v>15104.316999999999</v>
      </c>
      <c r="AE24" s="128">
        <v>14419.271000000001</v>
      </c>
      <c r="AF24" s="128">
        <v>14400.157999999999</v>
      </c>
      <c r="AG24" s="128">
        <v>16567.212</v>
      </c>
      <c r="AH24" s="128">
        <v>15855.316999999999</v>
      </c>
      <c r="AI24" s="128">
        <v>18721.95</v>
      </c>
      <c r="AJ24" s="128">
        <v>18129.920999999998</v>
      </c>
      <c r="AK24" s="128">
        <v>13981.013000000001</v>
      </c>
      <c r="AL24" s="128">
        <v>21698.974999999999</v>
      </c>
      <c r="AM24" s="128">
        <v>27810.14</v>
      </c>
      <c r="AN24" s="128">
        <v>29236.57</v>
      </c>
      <c r="AO24" s="128">
        <v>30639.781000000003</v>
      </c>
      <c r="AQ24" s="300"/>
    </row>
    <row r="25" spans="2:43" s="179" customFormat="1" ht="15.75" customHeight="1" x14ac:dyDescent="0.25">
      <c r="B25" s="288"/>
      <c r="C25" s="288">
        <v>61</v>
      </c>
      <c r="D25" s="307" t="s">
        <v>669</v>
      </c>
      <c r="E25" s="305" t="s">
        <v>6</v>
      </c>
      <c r="F25" s="305" t="s">
        <v>6</v>
      </c>
      <c r="G25" s="305" t="s">
        <v>6</v>
      </c>
      <c r="H25" s="305" t="s">
        <v>6</v>
      </c>
      <c r="I25" s="305" t="s">
        <v>6</v>
      </c>
      <c r="J25" s="338">
        <v>506.483</v>
      </c>
      <c r="K25" s="338">
        <v>972.59400000000005</v>
      </c>
      <c r="L25" s="338">
        <v>733.02</v>
      </c>
      <c r="M25" s="338">
        <v>1432.87</v>
      </c>
      <c r="N25" s="338">
        <v>1396.2470000000001</v>
      </c>
      <c r="O25" s="338">
        <v>1506.7070000000001</v>
      </c>
      <c r="P25" s="338">
        <v>1728.557</v>
      </c>
      <c r="Q25" s="338">
        <v>1834.5360000000001</v>
      </c>
      <c r="R25" s="338">
        <v>2392.0100000000002</v>
      </c>
      <c r="S25" s="338">
        <v>3448.319</v>
      </c>
      <c r="T25" s="338">
        <v>3587.8809999999999</v>
      </c>
      <c r="U25" s="338">
        <v>4204.7920000000004</v>
      </c>
      <c r="V25" s="338">
        <v>2870.1880000000001</v>
      </c>
      <c r="W25" s="338">
        <v>3915.4259999999999</v>
      </c>
      <c r="X25" s="338">
        <v>2695.5390000000002</v>
      </c>
      <c r="Y25" s="338">
        <v>3806.5880000000002</v>
      </c>
      <c r="Z25" s="301">
        <v>3701.623</v>
      </c>
      <c r="AA25" s="107">
        <v>4006.11</v>
      </c>
      <c r="AB25" s="107">
        <v>2457.3739999999998</v>
      </c>
      <c r="AC25" s="108">
        <v>1760.5250000000001</v>
      </c>
      <c r="AD25" s="108">
        <v>1897.674</v>
      </c>
      <c r="AE25" s="107">
        <v>1436.5119999999999</v>
      </c>
      <c r="AF25" s="107">
        <v>1666.703</v>
      </c>
      <c r="AG25" s="107">
        <v>2453.6120000000001</v>
      </c>
      <c r="AH25" s="107">
        <v>2188.1060000000002</v>
      </c>
      <c r="AI25" s="107">
        <v>2580.5839999999998</v>
      </c>
      <c r="AJ25" s="107">
        <v>3109.6849999999999</v>
      </c>
      <c r="AK25" s="107">
        <v>2548.4250000000002</v>
      </c>
      <c r="AL25" s="107">
        <v>4029.2710000000002</v>
      </c>
      <c r="AM25" s="107">
        <v>5406.11</v>
      </c>
      <c r="AN25" s="107">
        <v>5011.0789999999997</v>
      </c>
      <c r="AO25" s="107">
        <v>4541.8190000000004</v>
      </c>
      <c r="AQ25" s="300"/>
    </row>
    <row r="26" spans="2:43" s="179" customFormat="1" ht="15.75" customHeight="1" x14ac:dyDescent="0.25">
      <c r="B26" s="288"/>
      <c r="C26" s="288">
        <v>62</v>
      </c>
      <c r="D26" s="307" t="s">
        <v>670</v>
      </c>
      <c r="E26" s="305" t="s">
        <v>6</v>
      </c>
      <c r="F26" s="305" t="s">
        <v>6</v>
      </c>
      <c r="G26" s="305" t="s">
        <v>6</v>
      </c>
      <c r="H26" s="305" t="s">
        <v>6</v>
      </c>
      <c r="I26" s="305" t="s">
        <v>6</v>
      </c>
      <c r="J26" s="338">
        <v>1542.5029999999999</v>
      </c>
      <c r="K26" s="338">
        <v>1900.385</v>
      </c>
      <c r="L26" s="338">
        <v>2239.89</v>
      </c>
      <c r="M26" s="338">
        <v>2628.1460000000002</v>
      </c>
      <c r="N26" s="338">
        <v>3627.194</v>
      </c>
      <c r="O26" s="338">
        <v>4428.0240000000003</v>
      </c>
      <c r="P26" s="338">
        <v>4701.1490000000003</v>
      </c>
      <c r="Q26" s="338">
        <v>4984.5280000000002</v>
      </c>
      <c r="R26" s="338">
        <v>6757.7619999999997</v>
      </c>
      <c r="S26" s="338">
        <v>9690.5280000000002</v>
      </c>
      <c r="T26" s="338">
        <v>10752.896000000001</v>
      </c>
      <c r="U26" s="338">
        <v>11653.517</v>
      </c>
      <c r="V26" s="338">
        <v>9831.3979999999992</v>
      </c>
      <c r="W26" s="338">
        <v>9613.92</v>
      </c>
      <c r="X26" s="338">
        <v>10612.790999999999</v>
      </c>
      <c r="Y26" s="338">
        <v>11265.431</v>
      </c>
      <c r="Z26" s="301">
        <v>10887.054</v>
      </c>
      <c r="AA26" s="107">
        <v>11877.777</v>
      </c>
      <c r="AB26" s="107">
        <v>10495.328</v>
      </c>
      <c r="AC26" s="108">
        <v>8674.6669999999995</v>
      </c>
      <c r="AD26" s="108">
        <v>9055.1219999999994</v>
      </c>
      <c r="AE26" s="107">
        <v>8778.4240000000009</v>
      </c>
      <c r="AF26" s="107">
        <v>8476.0120000000006</v>
      </c>
      <c r="AG26" s="107">
        <v>9476.8719999999994</v>
      </c>
      <c r="AH26" s="107">
        <v>9058.8289999999997</v>
      </c>
      <c r="AI26" s="107">
        <v>9589.4390000000003</v>
      </c>
      <c r="AJ26" s="107">
        <v>10932.894</v>
      </c>
      <c r="AK26" s="107">
        <v>7877.2830000000004</v>
      </c>
      <c r="AL26" s="107">
        <v>11962.483</v>
      </c>
      <c r="AM26" s="107">
        <v>13994.886</v>
      </c>
      <c r="AN26" s="107">
        <v>14623.367</v>
      </c>
      <c r="AO26" s="107">
        <v>14479.897999999999</v>
      </c>
      <c r="AQ26" s="300"/>
    </row>
    <row r="27" spans="2:43" s="179" customFormat="1" ht="15.75" customHeight="1" x14ac:dyDescent="0.25">
      <c r="B27" s="288"/>
      <c r="C27" s="288">
        <v>63</v>
      </c>
      <c r="D27" s="307" t="s">
        <v>671</v>
      </c>
      <c r="E27" s="305" t="s">
        <v>6</v>
      </c>
      <c r="F27" s="305" t="s">
        <v>6</v>
      </c>
      <c r="G27" s="305" t="s">
        <v>6</v>
      </c>
      <c r="H27" s="305" t="s">
        <v>6</v>
      </c>
      <c r="I27" s="305" t="s">
        <v>6</v>
      </c>
      <c r="J27" s="338">
        <v>912.81700000000001</v>
      </c>
      <c r="K27" s="338">
        <v>1086.8969999999999</v>
      </c>
      <c r="L27" s="338">
        <v>844.52300000000002</v>
      </c>
      <c r="M27" s="338">
        <v>1199.0509999999999</v>
      </c>
      <c r="N27" s="338">
        <v>1152.365</v>
      </c>
      <c r="O27" s="338">
        <v>1684.588</v>
      </c>
      <c r="P27" s="338">
        <v>1500.2639999999999</v>
      </c>
      <c r="Q27" s="338">
        <v>2152.3629999999998</v>
      </c>
      <c r="R27" s="338">
        <v>2619.8710000000001</v>
      </c>
      <c r="S27" s="338">
        <v>3608.1379999999999</v>
      </c>
      <c r="T27" s="338">
        <v>3491.8359999999998</v>
      </c>
      <c r="U27" s="338">
        <v>4945.6639999999998</v>
      </c>
      <c r="V27" s="338">
        <v>4747.692</v>
      </c>
      <c r="W27" s="338">
        <v>5052.8530000000001</v>
      </c>
      <c r="X27" s="338">
        <v>5531.13</v>
      </c>
      <c r="Y27" s="338">
        <v>5900.1760000000004</v>
      </c>
      <c r="Z27" s="301">
        <v>5427.4279999999999</v>
      </c>
      <c r="AA27" s="107">
        <v>5046.4790000000003</v>
      </c>
      <c r="AB27" s="107">
        <v>4735.2250000000004</v>
      </c>
      <c r="AC27" s="108">
        <v>3990.7089999999998</v>
      </c>
      <c r="AD27" s="108">
        <v>4151.5209999999997</v>
      </c>
      <c r="AE27" s="107">
        <v>4204.335</v>
      </c>
      <c r="AF27" s="107">
        <v>4257.4430000000002</v>
      </c>
      <c r="AG27" s="107">
        <v>4636.7280000000001</v>
      </c>
      <c r="AH27" s="107">
        <v>4608.3819999999996</v>
      </c>
      <c r="AI27" s="107">
        <v>6551.9269999999997</v>
      </c>
      <c r="AJ27" s="107">
        <v>4087.3420000000001</v>
      </c>
      <c r="AK27" s="107">
        <v>3555.3049999999998</v>
      </c>
      <c r="AL27" s="107">
        <v>5707.2209999999995</v>
      </c>
      <c r="AM27" s="107">
        <v>8409.1440000000002</v>
      </c>
      <c r="AN27" s="107">
        <v>9602.1239999999998</v>
      </c>
      <c r="AO27" s="107">
        <v>11618.064</v>
      </c>
      <c r="AQ27" s="300"/>
    </row>
    <row r="28" spans="2:43" s="291" customFormat="1" ht="15.75" customHeight="1" x14ac:dyDescent="0.25">
      <c r="B28" s="290">
        <v>7</v>
      </c>
      <c r="C28" s="649" t="s">
        <v>672</v>
      </c>
      <c r="D28" s="649"/>
      <c r="E28" s="304" t="s">
        <v>6</v>
      </c>
      <c r="F28" s="304" t="s">
        <v>6</v>
      </c>
      <c r="G28" s="304" t="s">
        <v>6</v>
      </c>
      <c r="H28" s="304" t="s">
        <v>6</v>
      </c>
      <c r="I28" s="304" t="s">
        <v>6</v>
      </c>
      <c r="J28" s="442">
        <v>0</v>
      </c>
      <c r="K28" s="442">
        <v>0</v>
      </c>
      <c r="L28" s="442">
        <v>0</v>
      </c>
      <c r="M28" s="442">
        <v>0</v>
      </c>
      <c r="N28" s="442">
        <v>0</v>
      </c>
      <c r="O28" s="336">
        <v>1.589</v>
      </c>
      <c r="P28" s="442">
        <v>0</v>
      </c>
      <c r="Q28" s="336">
        <v>14.113</v>
      </c>
      <c r="R28" s="336">
        <v>1.575</v>
      </c>
      <c r="S28" s="443" t="s">
        <v>405</v>
      </c>
      <c r="T28" s="442">
        <v>0</v>
      </c>
      <c r="U28" s="442">
        <v>0</v>
      </c>
      <c r="V28" s="336">
        <v>12.084</v>
      </c>
      <c r="W28" s="443" t="s">
        <v>405</v>
      </c>
      <c r="X28" s="336">
        <v>4.3689999999999998</v>
      </c>
      <c r="Y28" s="336">
        <v>11.552</v>
      </c>
      <c r="Z28" s="336">
        <v>6.0650000000000004</v>
      </c>
      <c r="AA28" s="128">
        <v>9.6260000000000012</v>
      </c>
      <c r="AB28" s="129" t="s">
        <v>405</v>
      </c>
      <c r="AC28" s="128">
        <v>2.6240000000000001</v>
      </c>
      <c r="AD28" s="128">
        <v>3.1720000000000002</v>
      </c>
      <c r="AE28" s="128">
        <v>28.029</v>
      </c>
      <c r="AF28" s="128">
        <v>10.609</v>
      </c>
      <c r="AG28" s="128">
        <v>1.004</v>
      </c>
      <c r="AH28" s="135">
        <v>0</v>
      </c>
      <c r="AI28" s="114">
        <v>10.946</v>
      </c>
      <c r="AJ28" s="135">
        <v>0</v>
      </c>
      <c r="AK28" s="135">
        <v>0</v>
      </c>
      <c r="AL28" s="142">
        <v>2.847</v>
      </c>
      <c r="AM28" s="128">
        <v>10.353999999999999</v>
      </c>
      <c r="AN28" s="128">
        <v>3.7749999999999999</v>
      </c>
      <c r="AO28" s="128">
        <v>34.450000000000003</v>
      </c>
      <c r="AQ28" s="300"/>
    </row>
    <row r="29" spans="2:43" s="291" customFormat="1" ht="12" x14ac:dyDescent="0.25">
      <c r="B29" s="290"/>
      <c r="C29" s="530"/>
      <c r="D29" s="530"/>
      <c r="E29" s="304"/>
      <c r="F29" s="304"/>
      <c r="G29" s="304"/>
      <c r="H29" s="304"/>
      <c r="I29" s="304"/>
      <c r="J29" s="442"/>
      <c r="K29" s="442"/>
      <c r="L29" s="442"/>
      <c r="M29" s="442"/>
      <c r="N29" s="442"/>
      <c r="O29" s="336"/>
      <c r="P29" s="442"/>
      <c r="Q29" s="336"/>
      <c r="R29" s="336"/>
      <c r="S29" s="443"/>
      <c r="T29" s="442"/>
      <c r="U29" s="442"/>
      <c r="V29" s="336"/>
      <c r="W29" s="443"/>
      <c r="X29" s="336"/>
      <c r="Y29" s="336"/>
      <c r="Z29" s="336"/>
      <c r="AA29" s="128"/>
      <c r="AB29" s="129"/>
      <c r="AC29" s="128"/>
      <c r="AD29" s="128"/>
      <c r="AE29" s="128"/>
      <c r="AF29" s="128"/>
      <c r="AG29" s="128"/>
      <c r="AH29" s="128"/>
      <c r="AI29" s="128"/>
      <c r="AJ29" s="128"/>
      <c r="AK29" s="300"/>
      <c r="AL29" s="300"/>
      <c r="AM29" s="246"/>
      <c r="AN29" s="246"/>
      <c r="AO29" s="246"/>
    </row>
    <row r="30" spans="2:43" s="291" customFormat="1" ht="3" customHeight="1" x14ac:dyDescent="0.25">
      <c r="B30" s="293"/>
      <c r="C30" s="294"/>
      <c r="D30" s="294"/>
      <c r="E30" s="306"/>
      <c r="F30" s="306"/>
      <c r="G30" s="306"/>
      <c r="H30" s="306"/>
      <c r="I30" s="306"/>
      <c r="J30" s="444"/>
      <c r="K30" s="444"/>
      <c r="L30" s="444"/>
      <c r="M30" s="444"/>
      <c r="N30" s="444"/>
      <c r="O30" s="295"/>
      <c r="P30" s="444"/>
      <c r="Q30" s="295"/>
      <c r="R30" s="295"/>
      <c r="S30" s="455"/>
      <c r="T30" s="444"/>
      <c r="U30" s="444"/>
      <c r="V30" s="295"/>
      <c r="W30" s="455"/>
      <c r="X30" s="295"/>
      <c r="Y30" s="295"/>
      <c r="Z30" s="295"/>
      <c r="AA30" s="269"/>
      <c r="AB30" s="270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462"/>
      <c r="AN30" s="462"/>
      <c r="AO30" s="462"/>
    </row>
    <row r="31" spans="2:43" s="179" customFormat="1" ht="10.5" customHeight="1" x14ac:dyDescent="0.25">
      <c r="AB31" s="453"/>
      <c r="AC31" s="453"/>
      <c r="AD31" s="453"/>
      <c r="AE31" s="453"/>
      <c r="AF31" s="453"/>
      <c r="AG31" s="453"/>
      <c r="AH31" s="453"/>
      <c r="AI31" s="453"/>
      <c r="AJ31" s="453"/>
    </row>
    <row r="32" spans="2:43" s="180" customFormat="1" ht="13.5" x14ac:dyDescent="0.25">
      <c r="B32" s="623" t="s">
        <v>40</v>
      </c>
      <c r="C32" s="623"/>
      <c r="D32" s="623"/>
      <c r="E32" s="623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</row>
    <row r="33" spans="2:30" s="179" customFormat="1" ht="5.25" customHeight="1" x14ac:dyDescent="0.25"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338"/>
      <c r="AA33" s="338"/>
      <c r="AB33" s="338"/>
      <c r="AC33" s="338"/>
      <c r="AD33" s="338"/>
    </row>
    <row r="34" spans="2:30" ht="30" customHeight="1" x14ac:dyDescent="0.25">
      <c r="B34" s="654" t="s">
        <v>673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2:30" x14ac:dyDescent="0.25">
      <c r="B35" s="656" t="s">
        <v>674</v>
      </c>
      <c r="C35" s="656"/>
      <c r="D35" s="656"/>
    </row>
    <row r="36" spans="2:30" x14ac:dyDescent="0.25">
      <c r="B36" s="532"/>
      <c r="C36" s="532"/>
      <c r="D36" s="532"/>
    </row>
    <row r="37" spans="2:30" x14ac:dyDescent="0.2">
      <c r="B37" s="644" t="s">
        <v>5</v>
      </c>
      <c r="C37" s="644"/>
      <c r="D37" s="644"/>
    </row>
  </sheetData>
  <mergeCells count="14">
    <mergeCell ref="B35:D35"/>
    <mergeCell ref="B37:D37"/>
    <mergeCell ref="C17:D17"/>
    <mergeCell ref="C20:D20"/>
    <mergeCell ref="C24:D24"/>
    <mergeCell ref="C28:D28"/>
    <mergeCell ref="B32:E32"/>
    <mergeCell ref="B34:P34"/>
    <mergeCell ref="C14:D14"/>
    <mergeCell ref="B1:D1"/>
    <mergeCell ref="D2:AC2"/>
    <mergeCell ref="C4:D4"/>
    <mergeCell ref="C8:D8"/>
    <mergeCell ref="C11:D11"/>
  </mergeCells>
  <hyperlinks>
    <hyperlink ref="B37" location="Indice!A1" display="Indice!A1" xr:uid="{B953B9AB-F632-405D-98D0-291ED475DD88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C8A4-23C3-4B08-B806-C18DA5CEE206}">
  <dimension ref="B1:AQ37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4" customWidth="1"/>
    <col min="3" max="3" width="5.7109375" style="434" customWidth="1"/>
    <col min="4" max="4" width="48.7109375" style="433" customWidth="1"/>
    <col min="5" max="39" width="9.7109375" style="433" customWidth="1"/>
    <col min="40" max="16384" width="9.140625" style="433"/>
  </cols>
  <sheetData>
    <row r="1" spans="2:43" ht="18" customHeight="1" x14ac:dyDescent="0.25">
      <c r="B1" s="650" t="s">
        <v>678</v>
      </c>
      <c r="C1" s="650"/>
      <c r="D1" s="650"/>
      <c r="E1" s="298"/>
      <c r="F1" s="298"/>
      <c r="G1" s="298"/>
      <c r="H1" s="298"/>
      <c r="I1" s="298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285"/>
    </row>
    <row r="2" spans="2:43" ht="15" customHeight="1" x14ac:dyDescent="0.25"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</row>
    <row r="3" spans="2:43" ht="15" customHeight="1" x14ac:dyDescent="0.15"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56"/>
      <c r="W3" s="456"/>
      <c r="X3" s="456"/>
      <c r="Y3" s="456"/>
      <c r="Z3" s="179"/>
      <c r="AA3" s="179"/>
      <c r="AD3" s="161"/>
      <c r="AI3" s="230"/>
      <c r="AJ3" s="230"/>
      <c r="AL3" s="230"/>
      <c r="AM3" s="230"/>
      <c r="AN3" s="526"/>
      <c r="AO3" s="526" t="s">
        <v>76</v>
      </c>
    </row>
    <row r="4" spans="2:43" s="179" customFormat="1" ht="33" customHeight="1" x14ac:dyDescent="0.25">
      <c r="B4" s="386" t="s">
        <v>655</v>
      </c>
      <c r="C4" s="655" t="s">
        <v>656</v>
      </c>
      <c r="D4" s="655"/>
      <c r="E4" s="387">
        <v>1988</v>
      </c>
      <c r="F4" s="387">
        <v>1989</v>
      </c>
      <c r="G4" s="387">
        <v>1990</v>
      </c>
      <c r="H4" s="387">
        <v>1991</v>
      </c>
      <c r="I4" s="387">
        <v>1992</v>
      </c>
      <c r="J4" s="387">
        <v>1993</v>
      </c>
      <c r="K4" s="387">
        <v>1994</v>
      </c>
      <c r="L4" s="387">
        <v>1995</v>
      </c>
      <c r="M4" s="387">
        <v>1996</v>
      </c>
      <c r="N4" s="387">
        <v>1997</v>
      </c>
      <c r="O4" s="387">
        <v>1998</v>
      </c>
      <c r="P4" s="387">
        <v>1999</v>
      </c>
      <c r="Q4" s="387">
        <v>2000</v>
      </c>
      <c r="R4" s="387">
        <v>2001</v>
      </c>
      <c r="S4" s="387">
        <v>2002</v>
      </c>
      <c r="T4" s="387">
        <v>2003</v>
      </c>
      <c r="U4" s="387">
        <v>2004</v>
      </c>
      <c r="V4" s="387">
        <v>2005</v>
      </c>
      <c r="W4" s="387">
        <v>2006</v>
      </c>
      <c r="X4" s="387">
        <v>2007</v>
      </c>
      <c r="Y4" s="387">
        <v>2008</v>
      </c>
      <c r="Z4" s="387">
        <v>2009</v>
      </c>
      <c r="AA4" s="387">
        <v>2010</v>
      </c>
      <c r="AB4" s="387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388">
        <v>2018</v>
      </c>
      <c r="AJ4" s="231">
        <v>2019</v>
      </c>
      <c r="AK4" s="231">
        <v>2020</v>
      </c>
      <c r="AL4" s="231">
        <v>2021</v>
      </c>
      <c r="AM4" s="392">
        <v>2022</v>
      </c>
      <c r="AN4" s="392">
        <v>2023</v>
      </c>
      <c r="AO4" s="392">
        <v>2024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38" t="s">
        <v>6</v>
      </c>
      <c r="F6" s="438" t="s">
        <v>6</v>
      </c>
      <c r="G6" s="438" t="s">
        <v>6</v>
      </c>
      <c r="H6" s="438" t="s">
        <v>6</v>
      </c>
      <c r="I6" s="438" t="s">
        <v>6</v>
      </c>
      <c r="J6" s="438">
        <v>6792.518</v>
      </c>
      <c r="K6" s="438">
        <v>59308.186999999998</v>
      </c>
      <c r="L6" s="438">
        <v>6971.8979999999992</v>
      </c>
      <c r="M6" s="438">
        <v>16869.685000000001</v>
      </c>
      <c r="N6" s="438">
        <v>13090.332999999999</v>
      </c>
      <c r="O6" s="438">
        <v>7433.0150000000003</v>
      </c>
      <c r="P6" s="438">
        <v>8963.3430000000008</v>
      </c>
      <c r="Q6" s="438">
        <v>13458.08</v>
      </c>
      <c r="R6" s="438">
        <v>13208.493999999999</v>
      </c>
      <c r="S6" s="438">
        <v>14605.415000000001</v>
      </c>
      <c r="T6" s="438">
        <v>19736.239999999998</v>
      </c>
      <c r="U6" s="438">
        <v>21225.745999999999</v>
      </c>
      <c r="V6" s="438">
        <v>11793.465000000002</v>
      </c>
      <c r="W6" s="438">
        <v>16806.208000000002</v>
      </c>
      <c r="X6" s="438">
        <v>19787.205999999998</v>
      </c>
      <c r="Y6" s="438">
        <v>33884.310999999994</v>
      </c>
      <c r="Z6" s="438">
        <v>32968.771000000001</v>
      </c>
      <c r="AA6" s="103">
        <v>31809.883000000002</v>
      </c>
      <c r="AB6" s="103">
        <v>37722.773000000001</v>
      </c>
      <c r="AC6" s="114">
        <v>66774.005000000005</v>
      </c>
      <c r="AD6" s="114">
        <v>63234.286000000007</v>
      </c>
      <c r="AE6" s="114">
        <v>99609.733999999982</v>
      </c>
      <c r="AF6" s="114">
        <v>83871.440000000017</v>
      </c>
      <c r="AG6" s="114">
        <v>64258.426999999996</v>
      </c>
      <c r="AH6" s="114">
        <v>105022.63500000001</v>
      </c>
      <c r="AI6" s="114">
        <v>140766.73900000003</v>
      </c>
      <c r="AJ6" s="114">
        <v>125290.14899999999</v>
      </c>
      <c r="AK6" s="114">
        <v>134560.45499999999</v>
      </c>
      <c r="AL6" s="114">
        <v>166571.20099999997</v>
      </c>
      <c r="AM6" s="114">
        <v>233615.43700000001</v>
      </c>
      <c r="AN6" s="114">
        <v>220133.67999999996</v>
      </c>
      <c r="AO6" s="114">
        <v>205377.15899999999</v>
      </c>
      <c r="AQ6" s="300"/>
    </row>
    <row r="7" spans="2:43" s="179" customFormat="1" ht="3.75" customHeight="1" x14ac:dyDescent="0.25">
      <c r="B7" s="288"/>
      <c r="C7" s="288"/>
      <c r="D7" s="530"/>
      <c r="E7" s="440"/>
      <c r="F7" s="440"/>
      <c r="G7" s="440"/>
      <c r="H7" s="440"/>
      <c r="I7" s="440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106"/>
      <c r="AB7" s="335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30"/>
      <c r="AN7" s="130"/>
      <c r="AO7" s="130"/>
      <c r="AQ7" s="300"/>
    </row>
    <row r="8" spans="2:43" s="291" customFormat="1" ht="16.350000000000001" customHeight="1" x14ac:dyDescent="0.25">
      <c r="B8" s="290">
        <v>1</v>
      </c>
      <c r="C8" s="649" t="s">
        <v>657</v>
      </c>
      <c r="D8" s="649"/>
      <c r="E8" s="292" t="s">
        <v>6</v>
      </c>
      <c r="F8" s="292" t="s">
        <v>6</v>
      </c>
      <c r="G8" s="292" t="s">
        <v>6</v>
      </c>
      <c r="H8" s="292" t="s">
        <v>6</v>
      </c>
      <c r="I8" s="292" t="s">
        <v>6</v>
      </c>
      <c r="J8" s="336">
        <v>2567.598</v>
      </c>
      <c r="K8" s="336">
        <v>3165.9100000000003</v>
      </c>
      <c r="L8" s="336">
        <v>2630.1849999999999</v>
      </c>
      <c r="M8" s="336">
        <v>11355.821</v>
      </c>
      <c r="N8" s="336">
        <v>4279.7659999999996</v>
      </c>
      <c r="O8" s="336">
        <v>3226.8920000000003</v>
      </c>
      <c r="P8" s="336">
        <v>3054.7339999999999</v>
      </c>
      <c r="Q8" s="336">
        <v>3278.7850000000003</v>
      </c>
      <c r="R8" s="336">
        <v>3292.518</v>
      </c>
      <c r="S8" s="336">
        <v>3374.4270000000001</v>
      </c>
      <c r="T8" s="336">
        <v>3202.4780000000001</v>
      </c>
      <c r="U8" s="336">
        <v>3292.415</v>
      </c>
      <c r="V8" s="336">
        <v>3548.442</v>
      </c>
      <c r="W8" s="336">
        <v>3358.3870000000002</v>
      </c>
      <c r="X8" s="336">
        <v>3680.556</v>
      </c>
      <c r="Y8" s="336">
        <v>3873.002</v>
      </c>
      <c r="Z8" s="336">
        <v>4691.9780000000001</v>
      </c>
      <c r="AA8" s="128">
        <v>4551.8850000000002</v>
      </c>
      <c r="AB8" s="128">
        <v>5042.3619999999992</v>
      </c>
      <c r="AC8" s="128">
        <v>5667.3119999999999</v>
      </c>
      <c r="AD8" s="128">
        <v>6526.6720000000005</v>
      </c>
      <c r="AE8" s="128">
        <v>6383.509</v>
      </c>
      <c r="AF8" s="128">
        <v>6808.4569999999994</v>
      </c>
      <c r="AG8" s="128">
        <v>14546.601999999999</v>
      </c>
      <c r="AH8" s="128">
        <v>23598.578000000001</v>
      </c>
      <c r="AI8" s="128">
        <v>24495.922999999999</v>
      </c>
      <c r="AJ8" s="128">
        <v>17431.522000000001</v>
      </c>
      <c r="AK8" s="128">
        <v>17222.599999999999</v>
      </c>
      <c r="AL8" s="128">
        <v>22515.727999999999</v>
      </c>
      <c r="AM8" s="128">
        <v>23860.433000000001</v>
      </c>
      <c r="AN8" s="128">
        <v>20618.208999999999</v>
      </c>
      <c r="AO8" s="128">
        <v>17276.042000000001</v>
      </c>
      <c r="AQ8" s="300"/>
    </row>
    <row r="9" spans="2:43" s="179" customFormat="1" ht="16.350000000000001" customHeight="1" x14ac:dyDescent="0.25">
      <c r="B9" s="288"/>
      <c r="C9" s="288">
        <v>11</v>
      </c>
      <c r="D9" s="307" t="s">
        <v>658</v>
      </c>
      <c r="E9" s="301" t="s">
        <v>6</v>
      </c>
      <c r="F9" s="301" t="s">
        <v>6</v>
      </c>
      <c r="G9" s="301" t="s">
        <v>6</v>
      </c>
      <c r="H9" s="301" t="s">
        <v>6</v>
      </c>
      <c r="I9" s="301" t="s">
        <v>6</v>
      </c>
      <c r="J9" s="180">
        <v>0</v>
      </c>
      <c r="K9" s="397" t="s">
        <v>405</v>
      </c>
      <c r="L9" s="338">
        <v>8.3409999999999993</v>
      </c>
      <c r="M9" s="338">
        <v>98.254000000000005</v>
      </c>
      <c r="N9" s="338">
        <v>205.11</v>
      </c>
      <c r="O9" s="338">
        <v>42.139000000000003</v>
      </c>
      <c r="P9" s="338">
        <v>43.945999999999998</v>
      </c>
      <c r="Q9" s="338">
        <v>8.6950000000000003</v>
      </c>
      <c r="R9" s="338">
        <v>38.863999999999997</v>
      </c>
      <c r="S9" s="338">
        <v>48.322000000000003</v>
      </c>
      <c r="T9" s="180">
        <v>0</v>
      </c>
      <c r="U9" s="180">
        <v>0</v>
      </c>
      <c r="V9" s="397" t="s">
        <v>405</v>
      </c>
      <c r="W9" s="180">
        <v>0</v>
      </c>
      <c r="X9" s="338">
        <v>1.4279999999999999</v>
      </c>
      <c r="Y9" s="338">
        <v>114.056</v>
      </c>
      <c r="Z9" s="338">
        <v>197.53200000000001</v>
      </c>
      <c r="AA9" s="107">
        <v>125.875</v>
      </c>
      <c r="AB9" s="107">
        <v>202.297</v>
      </c>
      <c r="AC9" s="107">
        <v>78.128</v>
      </c>
      <c r="AD9" s="107">
        <v>74.783000000000001</v>
      </c>
      <c r="AE9" s="107">
        <v>38.828000000000003</v>
      </c>
      <c r="AF9" s="107">
        <v>214.833</v>
      </c>
      <c r="AG9" s="107">
        <v>126.364</v>
      </c>
      <c r="AH9" s="107">
        <v>1025.473</v>
      </c>
      <c r="AI9" s="107">
        <v>1686.3720000000001</v>
      </c>
      <c r="AJ9" s="107">
        <v>627.846</v>
      </c>
      <c r="AK9" s="107">
        <v>518.41999999999996</v>
      </c>
      <c r="AL9" s="107">
        <v>516.13599999999997</v>
      </c>
      <c r="AM9" s="107">
        <v>754.678</v>
      </c>
      <c r="AN9" s="107">
        <v>1128.7249999999999</v>
      </c>
      <c r="AO9" s="107">
        <v>1297.116</v>
      </c>
      <c r="AQ9" s="300"/>
    </row>
    <row r="10" spans="2:43" s="179" customFormat="1" ht="16.350000000000001" customHeight="1" x14ac:dyDescent="0.25">
      <c r="B10" s="288"/>
      <c r="C10" s="288">
        <v>12</v>
      </c>
      <c r="D10" s="307" t="s">
        <v>659</v>
      </c>
      <c r="E10" s="301" t="s">
        <v>6</v>
      </c>
      <c r="F10" s="301" t="s">
        <v>6</v>
      </c>
      <c r="G10" s="301" t="s">
        <v>6</v>
      </c>
      <c r="H10" s="301" t="s">
        <v>6</v>
      </c>
      <c r="I10" s="301" t="s">
        <v>6</v>
      </c>
      <c r="J10" s="338">
        <v>2567.598</v>
      </c>
      <c r="K10" s="338">
        <v>3165.7330000000002</v>
      </c>
      <c r="L10" s="338">
        <v>2621.8440000000001</v>
      </c>
      <c r="M10" s="338">
        <v>11257.566999999999</v>
      </c>
      <c r="N10" s="338">
        <v>4074.6559999999999</v>
      </c>
      <c r="O10" s="338">
        <v>3184.7530000000002</v>
      </c>
      <c r="P10" s="338">
        <v>3010.788</v>
      </c>
      <c r="Q10" s="338">
        <v>3270.09</v>
      </c>
      <c r="R10" s="338">
        <v>3253.654</v>
      </c>
      <c r="S10" s="338">
        <v>3326.105</v>
      </c>
      <c r="T10" s="338">
        <v>3202.4780000000001</v>
      </c>
      <c r="U10" s="338">
        <v>3292.415</v>
      </c>
      <c r="V10" s="338">
        <v>3548.4119999999998</v>
      </c>
      <c r="W10" s="338">
        <v>3358.3870000000002</v>
      </c>
      <c r="X10" s="338">
        <v>3679.1280000000002</v>
      </c>
      <c r="Y10" s="338">
        <v>3758.9459999999999</v>
      </c>
      <c r="Z10" s="338">
        <v>4494.4459999999999</v>
      </c>
      <c r="AA10" s="107">
        <v>4426.01</v>
      </c>
      <c r="AB10" s="107">
        <v>4840.0649999999996</v>
      </c>
      <c r="AC10" s="107">
        <v>5589.1840000000002</v>
      </c>
      <c r="AD10" s="107">
        <v>6451.8890000000001</v>
      </c>
      <c r="AE10" s="107">
        <v>6344.6809999999996</v>
      </c>
      <c r="AF10" s="107">
        <v>6593.6239999999998</v>
      </c>
      <c r="AG10" s="107">
        <v>14420.237999999999</v>
      </c>
      <c r="AH10" s="107">
        <v>22573.105</v>
      </c>
      <c r="AI10" s="107">
        <v>22809.550999999999</v>
      </c>
      <c r="AJ10" s="107">
        <v>16803.675999999999</v>
      </c>
      <c r="AK10" s="107">
        <v>16704.18</v>
      </c>
      <c r="AL10" s="107">
        <v>21999.592000000001</v>
      </c>
      <c r="AM10" s="107">
        <v>23105.755000000001</v>
      </c>
      <c r="AN10" s="107">
        <v>19489.484</v>
      </c>
      <c r="AO10" s="107">
        <v>15978.926000000001</v>
      </c>
      <c r="AQ10" s="300"/>
    </row>
    <row r="11" spans="2:43" s="291" customFormat="1" ht="16.350000000000001" customHeight="1" x14ac:dyDescent="0.25">
      <c r="B11" s="290">
        <v>2</v>
      </c>
      <c r="C11" s="649" t="s">
        <v>660</v>
      </c>
      <c r="D11" s="649"/>
      <c r="E11" s="292" t="s">
        <v>6</v>
      </c>
      <c r="F11" s="292" t="s">
        <v>6</v>
      </c>
      <c r="G11" s="292" t="s">
        <v>6</v>
      </c>
      <c r="H11" s="292" t="s">
        <v>6</v>
      </c>
      <c r="I11" s="292" t="s">
        <v>6</v>
      </c>
      <c r="J11" s="336">
        <v>278.30700000000002</v>
      </c>
      <c r="K11" s="336">
        <v>179.40900000000002</v>
      </c>
      <c r="L11" s="336">
        <v>125.401</v>
      </c>
      <c r="M11" s="336">
        <v>86.373999999999995</v>
      </c>
      <c r="N11" s="336">
        <v>167.20399999999998</v>
      </c>
      <c r="O11" s="336">
        <v>426.98</v>
      </c>
      <c r="P11" s="336">
        <v>2843.6970000000001</v>
      </c>
      <c r="Q11" s="336">
        <v>4596.384</v>
      </c>
      <c r="R11" s="336">
        <v>5184.2839999999997</v>
      </c>
      <c r="S11" s="336">
        <v>6398.7820000000002</v>
      </c>
      <c r="T11" s="336">
        <v>6241.3940000000002</v>
      </c>
      <c r="U11" s="336">
        <v>8012.5069999999996</v>
      </c>
      <c r="V11" s="336">
        <v>6020.8090000000002</v>
      </c>
      <c r="W11" s="336">
        <v>10072.543</v>
      </c>
      <c r="X11" s="336">
        <v>11454.840999999999</v>
      </c>
      <c r="Y11" s="336">
        <v>14677.76</v>
      </c>
      <c r="Z11" s="336">
        <v>12479.403</v>
      </c>
      <c r="AA11" s="128">
        <v>15522.452000000001</v>
      </c>
      <c r="AB11" s="128">
        <v>17875.481</v>
      </c>
      <c r="AC11" s="128">
        <v>28462.748</v>
      </c>
      <c r="AD11" s="128">
        <v>29085.217000000001</v>
      </c>
      <c r="AE11" s="128">
        <v>33569.282999999996</v>
      </c>
      <c r="AF11" s="128">
        <v>31347.213</v>
      </c>
      <c r="AG11" s="128">
        <v>20070.522999999997</v>
      </c>
      <c r="AH11" s="128">
        <v>38406.548999999999</v>
      </c>
      <c r="AI11" s="128">
        <v>51104.4</v>
      </c>
      <c r="AJ11" s="128">
        <v>46949.106</v>
      </c>
      <c r="AK11" s="128">
        <v>53771.332000000002</v>
      </c>
      <c r="AL11" s="128">
        <v>51951.207999999999</v>
      </c>
      <c r="AM11" s="128">
        <v>69105.49500000001</v>
      </c>
      <c r="AN11" s="128">
        <v>54616.561000000002</v>
      </c>
      <c r="AO11" s="128">
        <v>56732.676999999996</v>
      </c>
      <c r="AQ11" s="300"/>
    </row>
    <row r="12" spans="2:43" s="179" customFormat="1" ht="16.350000000000001" customHeight="1" x14ac:dyDescent="0.25">
      <c r="B12" s="288"/>
      <c r="C12" s="288">
        <v>21</v>
      </c>
      <c r="D12" s="307" t="s">
        <v>658</v>
      </c>
      <c r="E12" s="301" t="s">
        <v>6</v>
      </c>
      <c r="F12" s="301" t="s">
        <v>6</v>
      </c>
      <c r="G12" s="301" t="s">
        <v>6</v>
      </c>
      <c r="H12" s="301" t="s">
        <v>6</v>
      </c>
      <c r="I12" s="301" t="s">
        <v>6</v>
      </c>
      <c r="J12" s="338">
        <v>3.32</v>
      </c>
      <c r="K12" s="338">
        <v>0.85399999999999998</v>
      </c>
      <c r="L12" s="397" t="s">
        <v>405</v>
      </c>
      <c r="M12" s="180">
        <v>0</v>
      </c>
      <c r="N12" s="338">
        <v>7.3369999999999997</v>
      </c>
      <c r="O12" s="338">
        <v>21.981000000000002</v>
      </c>
      <c r="P12" s="338">
        <v>41.491</v>
      </c>
      <c r="Q12" s="338">
        <v>45.212000000000003</v>
      </c>
      <c r="R12" s="338">
        <v>51.871000000000002</v>
      </c>
      <c r="S12" s="338">
        <v>70.453999999999994</v>
      </c>
      <c r="T12" s="338">
        <v>101.52800000000001</v>
      </c>
      <c r="U12" s="338">
        <v>83.49</v>
      </c>
      <c r="V12" s="338">
        <v>106.97199999999999</v>
      </c>
      <c r="W12" s="338">
        <v>201.87700000000001</v>
      </c>
      <c r="X12" s="338">
        <v>190.648</v>
      </c>
      <c r="Y12" s="338">
        <v>222.52099999999999</v>
      </c>
      <c r="Z12" s="338">
        <v>242.50399999999999</v>
      </c>
      <c r="AA12" s="107">
        <v>225.81700000000001</v>
      </c>
      <c r="AB12" s="107">
        <v>206.44</v>
      </c>
      <c r="AC12" s="107">
        <v>130.68100000000001</v>
      </c>
      <c r="AD12" s="107">
        <v>182.10300000000001</v>
      </c>
      <c r="AE12" s="107">
        <v>442.06599999999997</v>
      </c>
      <c r="AF12" s="107">
        <v>256.19400000000002</v>
      </c>
      <c r="AG12" s="107">
        <v>323.49400000000003</v>
      </c>
      <c r="AH12" s="107">
        <v>422.01900000000001</v>
      </c>
      <c r="AI12" s="107">
        <v>1269.7819999999999</v>
      </c>
      <c r="AJ12" s="107">
        <v>1653.3710000000001</v>
      </c>
      <c r="AK12" s="107">
        <v>1788.442</v>
      </c>
      <c r="AL12" s="107">
        <v>1487.4380000000001</v>
      </c>
      <c r="AM12" s="107">
        <v>1401.066</v>
      </c>
      <c r="AN12" s="107">
        <v>2229.087</v>
      </c>
      <c r="AO12" s="107">
        <v>932.97900000000004</v>
      </c>
      <c r="AQ12" s="300"/>
    </row>
    <row r="13" spans="2:43" s="179" customFormat="1" ht="16.350000000000001" customHeight="1" x14ac:dyDescent="0.25">
      <c r="B13" s="288"/>
      <c r="C13" s="288">
        <v>22</v>
      </c>
      <c r="D13" s="307" t="s">
        <v>659</v>
      </c>
      <c r="E13" s="301" t="s">
        <v>6</v>
      </c>
      <c r="F13" s="301" t="s">
        <v>6</v>
      </c>
      <c r="G13" s="301" t="s">
        <v>6</v>
      </c>
      <c r="H13" s="301" t="s">
        <v>6</v>
      </c>
      <c r="I13" s="301" t="s">
        <v>6</v>
      </c>
      <c r="J13" s="338">
        <v>274.98700000000002</v>
      </c>
      <c r="K13" s="338">
        <v>178.55500000000001</v>
      </c>
      <c r="L13" s="338">
        <v>125.32599999999999</v>
      </c>
      <c r="M13" s="338">
        <v>86.373999999999995</v>
      </c>
      <c r="N13" s="338">
        <v>159.86699999999999</v>
      </c>
      <c r="O13" s="338">
        <v>404.99900000000002</v>
      </c>
      <c r="P13" s="338">
        <v>2802.2060000000001</v>
      </c>
      <c r="Q13" s="338">
        <v>4551.1719999999996</v>
      </c>
      <c r="R13" s="338">
        <v>5132.4129999999996</v>
      </c>
      <c r="S13" s="338">
        <v>6328.3280000000004</v>
      </c>
      <c r="T13" s="338">
        <v>6139.866</v>
      </c>
      <c r="U13" s="338">
        <v>7929.0169999999998</v>
      </c>
      <c r="V13" s="338">
        <v>5913.8370000000004</v>
      </c>
      <c r="W13" s="338">
        <v>9870.6659999999993</v>
      </c>
      <c r="X13" s="338">
        <v>11264.192999999999</v>
      </c>
      <c r="Y13" s="338">
        <v>14455.239</v>
      </c>
      <c r="Z13" s="338">
        <v>12236.898999999999</v>
      </c>
      <c r="AA13" s="107">
        <v>15296.635</v>
      </c>
      <c r="AB13" s="107">
        <v>17669.041000000001</v>
      </c>
      <c r="AC13" s="107">
        <v>28332.066999999999</v>
      </c>
      <c r="AD13" s="107">
        <v>28903.114000000001</v>
      </c>
      <c r="AE13" s="107">
        <v>33127.216999999997</v>
      </c>
      <c r="AF13" s="107">
        <v>31091.019</v>
      </c>
      <c r="AG13" s="107">
        <v>19747.028999999999</v>
      </c>
      <c r="AH13" s="107">
        <v>37984.53</v>
      </c>
      <c r="AI13" s="107">
        <v>49834.618000000002</v>
      </c>
      <c r="AJ13" s="107">
        <v>45295.735000000001</v>
      </c>
      <c r="AK13" s="107">
        <v>51982.89</v>
      </c>
      <c r="AL13" s="107">
        <v>50463.77</v>
      </c>
      <c r="AM13" s="107">
        <v>67704.429000000004</v>
      </c>
      <c r="AN13" s="107">
        <v>52387.474000000002</v>
      </c>
      <c r="AO13" s="107">
        <v>55799.697999999997</v>
      </c>
      <c r="AQ13" s="300"/>
    </row>
    <row r="14" spans="2:43" s="291" customFormat="1" ht="16.350000000000001" customHeight="1" x14ac:dyDescent="0.25">
      <c r="B14" s="290">
        <v>3</v>
      </c>
      <c r="C14" s="649" t="s">
        <v>661</v>
      </c>
      <c r="D14" s="649"/>
      <c r="E14" s="292" t="s">
        <v>6</v>
      </c>
      <c r="F14" s="443" t="s">
        <v>6</v>
      </c>
      <c r="G14" s="443" t="s">
        <v>6</v>
      </c>
      <c r="H14" s="443" t="s">
        <v>6</v>
      </c>
      <c r="I14" s="443" t="s">
        <v>6</v>
      </c>
      <c r="J14" s="443" t="s">
        <v>405</v>
      </c>
      <c r="K14" s="442">
        <v>0</v>
      </c>
      <c r="L14" s="336">
        <v>2.7519999999999998</v>
      </c>
      <c r="M14" s="336">
        <v>9.51</v>
      </c>
      <c r="N14" s="336">
        <v>11.476000000000001</v>
      </c>
      <c r="O14" s="443" t="s">
        <v>405</v>
      </c>
      <c r="P14" s="336">
        <v>5.3220000000000001</v>
      </c>
      <c r="Q14" s="336">
        <v>50.381999999999998</v>
      </c>
      <c r="R14" s="336">
        <v>49.941000000000003</v>
      </c>
      <c r="S14" s="336">
        <v>22.471</v>
      </c>
      <c r="T14" s="336">
        <v>74.519000000000005</v>
      </c>
      <c r="U14" s="336">
        <v>70.942000000000007</v>
      </c>
      <c r="V14" s="336">
        <v>35.622</v>
      </c>
      <c r="W14" s="336">
        <v>68.126999999999995</v>
      </c>
      <c r="X14" s="336">
        <v>71.938000000000002</v>
      </c>
      <c r="Y14" s="336">
        <v>190.529</v>
      </c>
      <c r="Z14" s="336">
        <v>358.13200000000001</v>
      </c>
      <c r="AA14" s="128">
        <v>222.203</v>
      </c>
      <c r="AB14" s="128">
        <v>162.38999999999999</v>
      </c>
      <c r="AC14" s="128">
        <v>193.71199999999999</v>
      </c>
      <c r="AD14" s="128">
        <v>216.25800000000001</v>
      </c>
      <c r="AE14" s="128">
        <v>2520.855</v>
      </c>
      <c r="AF14" s="128">
        <v>1504.2049999999999</v>
      </c>
      <c r="AG14" s="128">
        <v>556.99099999999999</v>
      </c>
      <c r="AH14" s="128">
        <v>924.13400000000001</v>
      </c>
      <c r="AI14" s="128">
        <v>1341.3039999999999</v>
      </c>
      <c r="AJ14" s="128">
        <v>2474.4180000000006</v>
      </c>
      <c r="AK14" s="128">
        <v>906.88099999999997</v>
      </c>
      <c r="AL14" s="128">
        <v>568.36799999999994</v>
      </c>
      <c r="AM14" s="128">
        <v>2751.154</v>
      </c>
      <c r="AN14" s="128">
        <v>5203.1140000000005</v>
      </c>
      <c r="AO14" s="128">
        <v>2170.5830000000001</v>
      </c>
      <c r="AQ14" s="300"/>
    </row>
    <row r="15" spans="2:43" s="179" customFormat="1" ht="16.350000000000001" customHeight="1" x14ac:dyDescent="0.25">
      <c r="B15" s="288"/>
      <c r="C15" s="288">
        <v>31</v>
      </c>
      <c r="D15" s="307" t="s">
        <v>658</v>
      </c>
      <c r="E15" s="397" t="s">
        <v>6</v>
      </c>
      <c r="F15" s="397" t="s">
        <v>6</v>
      </c>
      <c r="G15" s="397" t="s">
        <v>6</v>
      </c>
      <c r="H15" s="397" t="s">
        <v>6</v>
      </c>
      <c r="I15" s="397" t="s">
        <v>6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397" t="s">
        <v>405</v>
      </c>
      <c r="V15" s="180">
        <v>0</v>
      </c>
      <c r="W15" s="180">
        <v>0</v>
      </c>
      <c r="X15" s="180">
        <v>0</v>
      </c>
      <c r="Y15" s="180">
        <v>0</v>
      </c>
      <c r="Z15" s="180">
        <v>0</v>
      </c>
      <c r="AA15" s="109">
        <v>0</v>
      </c>
      <c r="AB15" s="109">
        <v>0</v>
      </c>
      <c r="AC15" s="107">
        <v>0.51700000000000002</v>
      </c>
      <c r="AD15" s="108" t="s">
        <v>405</v>
      </c>
      <c r="AE15" s="131">
        <v>0</v>
      </c>
      <c r="AF15" s="131">
        <v>0</v>
      </c>
      <c r="AG15" s="131">
        <v>0</v>
      </c>
      <c r="AH15" s="107">
        <v>7.0430000000000001</v>
      </c>
      <c r="AI15" s="107">
        <v>69.724000000000004</v>
      </c>
      <c r="AJ15" s="107">
        <v>15.041</v>
      </c>
      <c r="AK15" s="107">
        <v>44.649000000000001</v>
      </c>
      <c r="AL15" s="107">
        <v>63.174999999999997</v>
      </c>
      <c r="AM15" s="107">
        <v>131.696</v>
      </c>
      <c r="AN15" s="107">
        <v>21.108000000000001</v>
      </c>
      <c r="AO15" s="107">
        <v>99.846000000000004</v>
      </c>
      <c r="AQ15" s="300"/>
    </row>
    <row r="16" spans="2:43" s="179" customFormat="1" ht="16.350000000000001" customHeight="1" x14ac:dyDescent="0.25">
      <c r="B16" s="288"/>
      <c r="C16" s="288">
        <v>32</v>
      </c>
      <c r="D16" s="307" t="s">
        <v>659</v>
      </c>
      <c r="E16" s="301" t="s">
        <v>6</v>
      </c>
      <c r="F16" s="397" t="s">
        <v>6</v>
      </c>
      <c r="G16" s="397" t="s">
        <v>6</v>
      </c>
      <c r="H16" s="397" t="s">
        <v>6</v>
      </c>
      <c r="I16" s="397" t="s">
        <v>6</v>
      </c>
      <c r="J16" s="397" t="s">
        <v>405</v>
      </c>
      <c r="K16" s="180">
        <v>0</v>
      </c>
      <c r="L16" s="338">
        <v>2.7519999999999998</v>
      </c>
      <c r="M16" s="338">
        <v>9.51</v>
      </c>
      <c r="N16" s="338">
        <v>11.476000000000001</v>
      </c>
      <c r="O16" s="397" t="s">
        <v>405</v>
      </c>
      <c r="P16" s="338">
        <v>5.3220000000000001</v>
      </c>
      <c r="Q16" s="338">
        <v>50.381999999999998</v>
      </c>
      <c r="R16" s="338">
        <v>49.941000000000003</v>
      </c>
      <c r="S16" s="338">
        <v>22.471</v>
      </c>
      <c r="T16" s="338">
        <v>74.519000000000005</v>
      </c>
      <c r="U16" s="338">
        <v>70.631</v>
      </c>
      <c r="V16" s="338">
        <v>35.622</v>
      </c>
      <c r="W16" s="338">
        <v>68.126999999999995</v>
      </c>
      <c r="X16" s="338">
        <v>71.938000000000002</v>
      </c>
      <c r="Y16" s="338">
        <v>190.529</v>
      </c>
      <c r="Z16" s="338">
        <v>358.13200000000001</v>
      </c>
      <c r="AA16" s="107">
        <v>222.203</v>
      </c>
      <c r="AB16" s="107">
        <v>162.38999999999999</v>
      </c>
      <c r="AC16" s="107">
        <v>193.19499999999999</v>
      </c>
      <c r="AD16" s="107">
        <v>216.053</v>
      </c>
      <c r="AE16" s="107">
        <v>2520.855</v>
      </c>
      <c r="AF16" s="107">
        <v>1504.2049999999999</v>
      </c>
      <c r="AG16" s="107">
        <v>556.99099999999999</v>
      </c>
      <c r="AH16" s="107">
        <v>917.09100000000001</v>
      </c>
      <c r="AI16" s="107">
        <v>1271.58</v>
      </c>
      <c r="AJ16" s="107">
        <v>2459.3770000000004</v>
      </c>
      <c r="AK16" s="107">
        <v>862.23199999999997</v>
      </c>
      <c r="AL16" s="107">
        <v>505.19299999999998</v>
      </c>
      <c r="AM16" s="107">
        <v>2619.4580000000001</v>
      </c>
      <c r="AN16" s="107">
        <v>5182.0060000000003</v>
      </c>
      <c r="AO16" s="107">
        <v>2070.7370000000001</v>
      </c>
      <c r="AQ16" s="300"/>
    </row>
    <row r="17" spans="2:43" s="291" customFormat="1" ht="16.350000000000001" customHeight="1" x14ac:dyDescent="0.25">
      <c r="B17" s="290">
        <v>4</v>
      </c>
      <c r="C17" s="649" t="s">
        <v>662</v>
      </c>
      <c r="D17" s="649"/>
      <c r="E17" s="292" t="s">
        <v>6</v>
      </c>
      <c r="F17" s="292" t="s">
        <v>6</v>
      </c>
      <c r="G17" s="292" t="s">
        <v>6</v>
      </c>
      <c r="H17" s="292" t="s">
        <v>6</v>
      </c>
      <c r="I17" s="292" t="s">
        <v>6</v>
      </c>
      <c r="J17" s="336">
        <v>371.601</v>
      </c>
      <c r="K17" s="336">
        <v>289.23</v>
      </c>
      <c r="L17" s="336">
        <v>1570.1</v>
      </c>
      <c r="M17" s="336">
        <v>377.03800000000001</v>
      </c>
      <c r="N17" s="336">
        <v>1132.4749999999999</v>
      </c>
      <c r="O17" s="336">
        <v>667.91800000000001</v>
      </c>
      <c r="P17" s="336">
        <v>638.89499999999998</v>
      </c>
      <c r="Q17" s="336">
        <v>1216.893</v>
      </c>
      <c r="R17" s="336">
        <v>2086.8020000000001</v>
      </c>
      <c r="S17" s="336">
        <v>1911.0230000000001</v>
      </c>
      <c r="T17" s="336">
        <v>5811.4179999999997</v>
      </c>
      <c r="U17" s="336">
        <v>4511.0789999999997</v>
      </c>
      <c r="V17" s="336">
        <v>660.07500000000005</v>
      </c>
      <c r="W17" s="336">
        <v>1314.079</v>
      </c>
      <c r="X17" s="336">
        <v>2079.904</v>
      </c>
      <c r="Y17" s="336">
        <v>10613.795999999998</v>
      </c>
      <c r="Z17" s="336">
        <v>7969.9290000000001</v>
      </c>
      <c r="AA17" s="128">
        <v>7348.424</v>
      </c>
      <c r="AB17" s="128">
        <v>8690.2199999999993</v>
      </c>
      <c r="AC17" s="128">
        <v>22630.530000000002</v>
      </c>
      <c r="AD17" s="128">
        <v>17485.243999999999</v>
      </c>
      <c r="AE17" s="128">
        <v>42682.758000000002</v>
      </c>
      <c r="AF17" s="128">
        <v>29739.284</v>
      </c>
      <c r="AG17" s="128">
        <v>19984.201000000001</v>
      </c>
      <c r="AH17" s="128">
        <v>24506.11</v>
      </c>
      <c r="AI17" s="128">
        <v>37682.868999999999</v>
      </c>
      <c r="AJ17" s="128">
        <v>31391.071</v>
      </c>
      <c r="AK17" s="128">
        <v>41685.521000000001</v>
      </c>
      <c r="AL17" s="128">
        <v>52566.402000000002</v>
      </c>
      <c r="AM17" s="128">
        <v>81910.717999999993</v>
      </c>
      <c r="AN17" s="128">
        <v>81805.22099999999</v>
      </c>
      <c r="AO17" s="128">
        <v>67891.357999999993</v>
      </c>
      <c r="AQ17" s="300"/>
    </row>
    <row r="18" spans="2:43" s="179" customFormat="1" ht="16.350000000000001" customHeight="1" x14ac:dyDescent="0.25">
      <c r="B18" s="288"/>
      <c r="C18" s="288">
        <v>41</v>
      </c>
      <c r="D18" s="307" t="s">
        <v>663</v>
      </c>
      <c r="E18" s="301" t="s">
        <v>6</v>
      </c>
      <c r="F18" s="301" t="s">
        <v>6</v>
      </c>
      <c r="G18" s="301" t="s">
        <v>6</v>
      </c>
      <c r="H18" s="301" t="s">
        <v>6</v>
      </c>
      <c r="I18" s="301" t="s">
        <v>6</v>
      </c>
      <c r="J18" s="338">
        <v>313.67599999999999</v>
      </c>
      <c r="K18" s="338">
        <v>230.51499999999999</v>
      </c>
      <c r="L18" s="338">
        <v>711.11800000000005</v>
      </c>
      <c r="M18" s="338">
        <v>156.75700000000001</v>
      </c>
      <c r="N18" s="338">
        <v>764.774</v>
      </c>
      <c r="O18" s="338">
        <v>371.92</v>
      </c>
      <c r="P18" s="338">
        <v>343.13499999999999</v>
      </c>
      <c r="Q18" s="338">
        <v>704.64300000000003</v>
      </c>
      <c r="R18" s="338">
        <v>1169.9490000000001</v>
      </c>
      <c r="S18" s="338">
        <v>1225.576</v>
      </c>
      <c r="T18" s="338">
        <v>5131.07</v>
      </c>
      <c r="U18" s="338">
        <v>2875.2469999999998</v>
      </c>
      <c r="V18" s="338">
        <v>450.62400000000002</v>
      </c>
      <c r="W18" s="338">
        <v>1107.799</v>
      </c>
      <c r="X18" s="338">
        <v>1565.096</v>
      </c>
      <c r="Y18" s="338">
        <v>8671.3269999999993</v>
      </c>
      <c r="Z18" s="338">
        <v>6379.2</v>
      </c>
      <c r="AA18" s="107">
        <v>6018.3980000000001</v>
      </c>
      <c r="AB18" s="107">
        <v>6132.5209999999997</v>
      </c>
      <c r="AC18" s="107">
        <v>19491.240000000002</v>
      </c>
      <c r="AD18" s="107">
        <v>14843.484</v>
      </c>
      <c r="AE18" s="107">
        <v>33115.75</v>
      </c>
      <c r="AF18" s="107">
        <v>20638.721000000001</v>
      </c>
      <c r="AG18" s="107">
        <v>13830.349</v>
      </c>
      <c r="AH18" s="107">
        <v>17373.581999999999</v>
      </c>
      <c r="AI18" s="107">
        <v>23198.993999999999</v>
      </c>
      <c r="AJ18" s="107">
        <v>19076.584999999999</v>
      </c>
      <c r="AK18" s="107">
        <v>31565.554</v>
      </c>
      <c r="AL18" s="107">
        <v>40373.936999999998</v>
      </c>
      <c r="AM18" s="107">
        <v>57568.275999999998</v>
      </c>
      <c r="AN18" s="107">
        <v>56985.716999999997</v>
      </c>
      <c r="AO18" s="107">
        <v>52022.133999999998</v>
      </c>
      <c r="AQ18" s="300"/>
    </row>
    <row r="19" spans="2:43" s="179" customFormat="1" ht="16.350000000000001" customHeight="1" x14ac:dyDescent="0.25">
      <c r="B19" s="288"/>
      <c r="C19" s="288">
        <v>42</v>
      </c>
      <c r="D19" s="307" t="s">
        <v>664</v>
      </c>
      <c r="E19" s="301" t="s">
        <v>6</v>
      </c>
      <c r="F19" s="301" t="s">
        <v>6</v>
      </c>
      <c r="G19" s="301" t="s">
        <v>6</v>
      </c>
      <c r="H19" s="301" t="s">
        <v>6</v>
      </c>
      <c r="I19" s="301" t="s">
        <v>6</v>
      </c>
      <c r="J19" s="338">
        <v>57.924999999999997</v>
      </c>
      <c r="K19" s="338">
        <v>58.715000000000003</v>
      </c>
      <c r="L19" s="338">
        <v>858.98199999999997</v>
      </c>
      <c r="M19" s="338">
        <v>220.28100000000001</v>
      </c>
      <c r="N19" s="338">
        <v>367.70100000000002</v>
      </c>
      <c r="O19" s="338">
        <v>295.99799999999999</v>
      </c>
      <c r="P19" s="338">
        <v>295.76</v>
      </c>
      <c r="Q19" s="338">
        <v>512.25</v>
      </c>
      <c r="R19" s="338">
        <v>916.85299999999995</v>
      </c>
      <c r="S19" s="338">
        <v>685.447</v>
      </c>
      <c r="T19" s="338">
        <v>680.34799999999996</v>
      </c>
      <c r="U19" s="338">
        <v>1635.8320000000001</v>
      </c>
      <c r="V19" s="338">
        <v>209.45099999999999</v>
      </c>
      <c r="W19" s="338">
        <v>206.28</v>
      </c>
      <c r="X19" s="338">
        <v>514.80799999999999</v>
      </c>
      <c r="Y19" s="338">
        <v>1942.4690000000001</v>
      </c>
      <c r="Z19" s="338">
        <v>1590.729</v>
      </c>
      <c r="AA19" s="107">
        <v>1330.0260000000001</v>
      </c>
      <c r="AB19" s="107">
        <v>2557.6990000000001</v>
      </c>
      <c r="AC19" s="107">
        <v>3139.29</v>
      </c>
      <c r="AD19" s="107">
        <v>2641.76</v>
      </c>
      <c r="AE19" s="107">
        <v>9567.0079999999998</v>
      </c>
      <c r="AF19" s="107">
        <v>9100.5630000000001</v>
      </c>
      <c r="AG19" s="107">
        <v>6153.8519999999999</v>
      </c>
      <c r="AH19" s="107">
        <v>7132.5280000000002</v>
      </c>
      <c r="AI19" s="107">
        <v>14483.875</v>
      </c>
      <c r="AJ19" s="107">
        <v>12314.486000000001</v>
      </c>
      <c r="AK19" s="107">
        <v>10119.967000000001</v>
      </c>
      <c r="AL19" s="107">
        <v>12192.465</v>
      </c>
      <c r="AM19" s="107">
        <v>24342.441999999999</v>
      </c>
      <c r="AN19" s="107">
        <v>24819.504000000001</v>
      </c>
      <c r="AO19" s="107">
        <v>15869.224</v>
      </c>
      <c r="AQ19" s="300"/>
    </row>
    <row r="20" spans="2:43" s="291" customFormat="1" ht="16.350000000000001" customHeight="1" x14ac:dyDescent="0.25">
      <c r="B20" s="290">
        <v>5</v>
      </c>
      <c r="C20" s="649" t="s">
        <v>665</v>
      </c>
      <c r="D20" s="649"/>
      <c r="E20" s="292" t="s">
        <v>6</v>
      </c>
      <c r="F20" s="292" t="s">
        <v>6</v>
      </c>
      <c r="G20" s="292" t="s">
        <v>6</v>
      </c>
      <c r="H20" s="292" t="s">
        <v>6</v>
      </c>
      <c r="I20" s="292" t="s">
        <v>6</v>
      </c>
      <c r="J20" s="336">
        <v>348.53499999999997</v>
      </c>
      <c r="K20" s="336">
        <v>52675.856999999996</v>
      </c>
      <c r="L20" s="336">
        <v>1211.8899999999999</v>
      </c>
      <c r="M20" s="336">
        <v>158.70500000000001</v>
      </c>
      <c r="N20" s="336">
        <v>730.505</v>
      </c>
      <c r="O20" s="336">
        <v>87.923999999999992</v>
      </c>
      <c r="P20" s="336">
        <v>352.53700000000003</v>
      </c>
      <c r="Q20" s="336">
        <v>1842.932</v>
      </c>
      <c r="R20" s="336">
        <v>789.649</v>
      </c>
      <c r="S20" s="336">
        <v>1100.9369999999999</v>
      </c>
      <c r="T20" s="336">
        <v>2432.2340000000004</v>
      </c>
      <c r="U20" s="336">
        <v>3184.0909999999999</v>
      </c>
      <c r="V20" s="336">
        <v>389.60899999999998</v>
      </c>
      <c r="W20" s="336">
        <v>352.55399999999997</v>
      </c>
      <c r="X20" s="336">
        <v>1069.5620000000001</v>
      </c>
      <c r="Y20" s="336">
        <v>2734.4359999999997</v>
      </c>
      <c r="Z20" s="336">
        <v>3969.085</v>
      </c>
      <c r="AA20" s="128">
        <v>1065.52</v>
      </c>
      <c r="AB20" s="128">
        <v>2185.5419999999999</v>
      </c>
      <c r="AC20" s="128">
        <v>3416.01</v>
      </c>
      <c r="AD20" s="128">
        <v>2690.1349999999998</v>
      </c>
      <c r="AE20" s="128">
        <v>7347.692</v>
      </c>
      <c r="AF20" s="128">
        <v>5709.8289999999997</v>
      </c>
      <c r="AG20" s="128">
        <v>1920.5630000000001</v>
      </c>
      <c r="AH20" s="128">
        <v>1942.5050000000001</v>
      </c>
      <c r="AI20" s="128">
        <v>5486.1120000000001</v>
      </c>
      <c r="AJ20" s="128">
        <v>4708.598</v>
      </c>
      <c r="AK20" s="128">
        <v>4888.4960000000001</v>
      </c>
      <c r="AL20" s="128">
        <v>10113.321</v>
      </c>
      <c r="AM20" s="128">
        <v>13114.617</v>
      </c>
      <c r="AN20" s="128">
        <v>13037.132</v>
      </c>
      <c r="AO20" s="128">
        <v>13914.833999999999</v>
      </c>
      <c r="AQ20" s="300"/>
    </row>
    <row r="21" spans="2:43" s="179" customFormat="1" ht="16.350000000000001" customHeight="1" x14ac:dyDescent="0.25">
      <c r="B21" s="288"/>
      <c r="C21" s="288">
        <v>51</v>
      </c>
      <c r="D21" s="307" t="s">
        <v>666</v>
      </c>
      <c r="E21" s="397" t="s">
        <v>6</v>
      </c>
      <c r="F21" s="397" t="s">
        <v>6</v>
      </c>
      <c r="G21" s="397" t="s">
        <v>6</v>
      </c>
      <c r="H21" s="397" t="s">
        <v>6</v>
      </c>
      <c r="I21" s="397" t="s">
        <v>6</v>
      </c>
      <c r="J21" s="338">
        <v>1.496</v>
      </c>
      <c r="K21" s="338">
        <v>18.771999999999998</v>
      </c>
      <c r="L21" s="338">
        <v>6.1429999999999998</v>
      </c>
      <c r="M21" s="180">
        <v>0</v>
      </c>
      <c r="N21" s="180">
        <v>0</v>
      </c>
      <c r="O21" s="338">
        <v>1.796</v>
      </c>
      <c r="P21" s="338">
        <v>2.4940000000000002</v>
      </c>
      <c r="Q21" s="338">
        <v>120.047</v>
      </c>
      <c r="R21" s="338">
        <v>103.191</v>
      </c>
      <c r="S21" s="338">
        <v>59.442999999999998</v>
      </c>
      <c r="T21" s="338">
        <v>427.10599999999999</v>
      </c>
      <c r="U21" s="338">
        <v>29.38</v>
      </c>
      <c r="V21" s="180">
        <v>0</v>
      </c>
      <c r="W21" s="180">
        <v>0</v>
      </c>
      <c r="X21" s="338">
        <v>3.5</v>
      </c>
      <c r="Y21" s="338">
        <v>11.355</v>
      </c>
      <c r="Z21" s="338">
        <v>33</v>
      </c>
      <c r="AA21" s="107">
        <v>46.335000000000001</v>
      </c>
      <c r="AB21" s="107">
        <v>15</v>
      </c>
      <c r="AC21" s="107">
        <v>25</v>
      </c>
      <c r="AD21" s="107">
        <v>6.6849999999999996</v>
      </c>
      <c r="AE21" s="131">
        <v>0</v>
      </c>
      <c r="AF21" s="137">
        <v>7.5</v>
      </c>
      <c r="AG21" s="137">
        <v>13.878</v>
      </c>
      <c r="AH21" s="137">
        <v>55.515999999999998</v>
      </c>
      <c r="AI21" s="137">
        <v>12.186</v>
      </c>
      <c r="AJ21" s="137">
        <v>125.04</v>
      </c>
      <c r="AK21" s="137">
        <v>12.99</v>
      </c>
      <c r="AL21" s="137">
        <v>160.19999999999999</v>
      </c>
      <c r="AM21" s="137">
        <v>55</v>
      </c>
      <c r="AN21" s="137">
        <v>1</v>
      </c>
      <c r="AO21" s="137">
        <v>3683.5349999999999</v>
      </c>
      <c r="AQ21" s="300"/>
    </row>
    <row r="22" spans="2:43" s="179" customFormat="1" ht="16.350000000000001" customHeight="1" x14ac:dyDescent="0.25">
      <c r="B22" s="288"/>
      <c r="C22" s="288">
        <v>52</v>
      </c>
      <c r="D22" s="307" t="s">
        <v>667</v>
      </c>
      <c r="E22" s="397" t="s">
        <v>6</v>
      </c>
      <c r="F22" s="301" t="s">
        <v>6</v>
      </c>
      <c r="G22" s="397" t="s">
        <v>6</v>
      </c>
      <c r="H22" s="301" t="s">
        <v>6</v>
      </c>
      <c r="I22" s="397" t="s">
        <v>6</v>
      </c>
      <c r="J22" s="338">
        <v>45.93</v>
      </c>
      <c r="K22" s="338">
        <v>52603.957000000002</v>
      </c>
      <c r="L22" s="338">
        <v>1195.4259999999999</v>
      </c>
      <c r="M22" s="338">
        <v>0.84799999999999998</v>
      </c>
      <c r="N22" s="338">
        <v>718.85</v>
      </c>
      <c r="O22" s="338">
        <v>10.471</v>
      </c>
      <c r="P22" s="338">
        <v>301.69299999999998</v>
      </c>
      <c r="Q22" s="338">
        <v>880.05</v>
      </c>
      <c r="R22" s="338">
        <v>235.47200000000001</v>
      </c>
      <c r="S22" s="338">
        <v>271.80200000000002</v>
      </c>
      <c r="T22" s="338">
        <v>1106.1300000000001</v>
      </c>
      <c r="U22" s="338">
        <v>2708.0639999999999</v>
      </c>
      <c r="V22" s="338">
        <v>85.5</v>
      </c>
      <c r="W22" s="338">
        <v>80</v>
      </c>
      <c r="X22" s="338">
        <v>739.69500000000005</v>
      </c>
      <c r="Y22" s="338">
        <v>2007.2819999999999</v>
      </c>
      <c r="Z22" s="338">
        <v>2821.038</v>
      </c>
      <c r="AA22" s="107">
        <v>85.433999999999997</v>
      </c>
      <c r="AB22" s="107">
        <v>1463.7180000000001</v>
      </c>
      <c r="AC22" s="107">
        <v>1911.0050000000001</v>
      </c>
      <c r="AD22" s="107">
        <v>518.21199999999999</v>
      </c>
      <c r="AE22" s="107">
        <v>5384.8440000000001</v>
      </c>
      <c r="AF22" s="107">
        <v>3109.1909999999998</v>
      </c>
      <c r="AG22" s="107">
        <v>216.86</v>
      </c>
      <c r="AH22" s="107">
        <v>637.10900000000004</v>
      </c>
      <c r="AI22" s="107">
        <v>3610.6370000000002</v>
      </c>
      <c r="AJ22" s="107">
        <v>2701.0430000000001</v>
      </c>
      <c r="AK22" s="107">
        <v>3853.7520000000004</v>
      </c>
      <c r="AL22" s="107">
        <v>5150.8689999999997</v>
      </c>
      <c r="AM22" s="107">
        <v>9621.3970000000008</v>
      </c>
      <c r="AN22" s="107">
        <v>7444.8159999999998</v>
      </c>
      <c r="AO22" s="107">
        <v>4097.3909999999996</v>
      </c>
      <c r="AQ22" s="300"/>
    </row>
    <row r="23" spans="2:43" s="179" customFormat="1" ht="16.350000000000001" customHeight="1" x14ac:dyDescent="0.25">
      <c r="B23" s="288"/>
      <c r="C23" s="288">
        <v>53</v>
      </c>
      <c r="D23" s="307" t="s">
        <v>664</v>
      </c>
      <c r="E23" s="301" t="s">
        <v>6</v>
      </c>
      <c r="F23" s="301" t="s">
        <v>6</v>
      </c>
      <c r="G23" s="301" t="s">
        <v>6</v>
      </c>
      <c r="H23" s="301" t="s">
        <v>6</v>
      </c>
      <c r="I23" s="301" t="s">
        <v>6</v>
      </c>
      <c r="J23" s="338">
        <v>301.10899999999998</v>
      </c>
      <c r="K23" s="338">
        <v>53.128</v>
      </c>
      <c r="L23" s="338">
        <v>10.321</v>
      </c>
      <c r="M23" s="338">
        <v>157.857</v>
      </c>
      <c r="N23" s="338">
        <v>11.654999999999999</v>
      </c>
      <c r="O23" s="338">
        <v>75.656999999999996</v>
      </c>
      <c r="P23" s="338">
        <v>48.35</v>
      </c>
      <c r="Q23" s="338">
        <v>842.83500000000004</v>
      </c>
      <c r="R23" s="338">
        <v>450.98599999999999</v>
      </c>
      <c r="S23" s="338">
        <v>769.69200000000001</v>
      </c>
      <c r="T23" s="338">
        <v>898.99800000000005</v>
      </c>
      <c r="U23" s="338">
        <v>446.64699999999999</v>
      </c>
      <c r="V23" s="338">
        <v>304.10899999999998</v>
      </c>
      <c r="W23" s="338">
        <v>272.55399999999997</v>
      </c>
      <c r="X23" s="338">
        <v>326.36700000000002</v>
      </c>
      <c r="Y23" s="338">
        <v>715.79899999999998</v>
      </c>
      <c r="Z23" s="338">
        <v>1115.047</v>
      </c>
      <c r="AA23" s="107">
        <v>933.75099999999998</v>
      </c>
      <c r="AB23" s="107">
        <v>706.82399999999996</v>
      </c>
      <c r="AC23" s="107">
        <v>1480.0050000000001</v>
      </c>
      <c r="AD23" s="107">
        <v>2165.2379999999998</v>
      </c>
      <c r="AE23" s="107">
        <v>1962.848</v>
      </c>
      <c r="AF23" s="107">
        <v>2593.1379999999999</v>
      </c>
      <c r="AG23" s="107">
        <v>1689.825</v>
      </c>
      <c r="AH23" s="107">
        <v>1249.8800000000001</v>
      </c>
      <c r="AI23" s="107">
        <v>1863.289</v>
      </c>
      <c r="AJ23" s="107">
        <v>1882.5150000000001</v>
      </c>
      <c r="AK23" s="107">
        <v>1021.754</v>
      </c>
      <c r="AL23" s="107">
        <v>4802.2520000000004</v>
      </c>
      <c r="AM23" s="107">
        <v>3438.22</v>
      </c>
      <c r="AN23" s="107">
        <v>5591.3159999999998</v>
      </c>
      <c r="AO23" s="107">
        <v>6133.9080000000004</v>
      </c>
      <c r="AQ23" s="300"/>
    </row>
    <row r="24" spans="2:43" s="291" customFormat="1" ht="16.350000000000001" customHeight="1" x14ac:dyDescent="0.25">
      <c r="B24" s="290">
        <v>6</v>
      </c>
      <c r="C24" s="649" t="s">
        <v>668</v>
      </c>
      <c r="D24" s="649"/>
      <c r="E24" s="292" t="s">
        <v>6</v>
      </c>
      <c r="F24" s="292" t="s">
        <v>6</v>
      </c>
      <c r="G24" s="292" t="s">
        <v>6</v>
      </c>
      <c r="H24" s="292" t="s">
        <v>6</v>
      </c>
      <c r="I24" s="292" t="s">
        <v>6</v>
      </c>
      <c r="J24" s="336">
        <v>3181.5210000000002</v>
      </c>
      <c r="K24" s="336">
        <v>2997.7809999999999</v>
      </c>
      <c r="L24" s="336">
        <v>1431.57</v>
      </c>
      <c r="M24" s="336">
        <v>2616.451</v>
      </c>
      <c r="N24" s="336">
        <v>6511.030999999999</v>
      </c>
      <c r="O24" s="336">
        <v>2850.3560000000002</v>
      </c>
      <c r="P24" s="336">
        <v>1915.5889999999999</v>
      </c>
      <c r="Q24" s="336">
        <v>2276.105</v>
      </c>
      <c r="R24" s="336">
        <v>1684.7740000000001</v>
      </c>
      <c r="S24" s="336">
        <v>1591.117</v>
      </c>
      <c r="T24" s="336">
        <v>1743.404</v>
      </c>
      <c r="U24" s="336">
        <v>1933.347</v>
      </c>
      <c r="V24" s="336">
        <v>1002.771</v>
      </c>
      <c r="W24" s="336">
        <v>1438.28</v>
      </c>
      <c r="X24" s="336">
        <v>1245.048</v>
      </c>
      <c r="Y24" s="336">
        <v>1610.604</v>
      </c>
      <c r="Z24" s="336">
        <v>3394.0529999999999</v>
      </c>
      <c r="AA24" s="128">
        <v>3015.1140000000005</v>
      </c>
      <c r="AB24" s="128">
        <v>3689.5360000000001</v>
      </c>
      <c r="AC24" s="128">
        <v>6306.5550000000003</v>
      </c>
      <c r="AD24" s="128">
        <v>7069.7089999999998</v>
      </c>
      <c r="AE24" s="128">
        <v>7032.4489999999996</v>
      </c>
      <c r="AF24" s="128">
        <v>8662.5349999999999</v>
      </c>
      <c r="AG24" s="128">
        <v>7034.73</v>
      </c>
      <c r="AH24" s="128">
        <v>15451.11</v>
      </c>
      <c r="AI24" s="128">
        <v>20447.059000000001</v>
      </c>
      <c r="AJ24" s="128">
        <v>22002.297999999999</v>
      </c>
      <c r="AK24" s="128">
        <v>16050.449999999999</v>
      </c>
      <c r="AL24" s="128">
        <v>28180.168000000001</v>
      </c>
      <c r="AM24" s="128">
        <v>42303.500999999997</v>
      </c>
      <c r="AN24" s="128">
        <v>44181.067999999999</v>
      </c>
      <c r="AO24" s="128">
        <v>47044.483999999997</v>
      </c>
      <c r="AQ24" s="300"/>
    </row>
    <row r="25" spans="2:43" s="179" customFormat="1" ht="16.350000000000001" customHeight="1" x14ac:dyDescent="0.25">
      <c r="B25" s="288"/>
      <c r="C25" s="288">
        <v>61</v>
      </c>
      <c r="D25" s="307" t="s">
        <v>669</v>
      </c>
      <c r="E25" s="301" t="s">
        <v>6</v>
      </c>
      <c r="F25" s="301" t="s">
        <v>6</v>
      </c>
      <c r="G25" s="301" t="s">
        <v>6</v>
      </c>
      <c r="H25" s="301" t="s">
        <v>6</v>
      </c>
      <c r="I25" s="301" t="s">
        <v>6</v>
      </c>
      <c r="J25" s="338">
        <v>61.854999999999997</v>
      </c>
      <c r="K25" s="338">
        <v>20.018000000000001</v>
      </c>
      <c r="L25" s="338">
        <v>43.338000000000001</v>
      </c>
      <c r="M25" s="338">
        <v>36.610999999999997</v>
      </c>
      <c r="N25" s="338">
        <v>49.387</v>
      </c>
      <c r="O25" s="338">
        <v>106.96299999999999</v>
      </c>
      <c r="P25" s="338">
        <v>24.510999999999999</v>
      </c>
      <c r="Q25" s="338">
        <v>85.8</v>
      </c>
      <c r="R25" s="338">
        <v>62.863999999999997</v>
      </c>
      <c r="S25" s="338">
        <v>100.077</v>
      </c>
      <c r="T25" s="338">
        <v>234.07499999999999</v>
      </c>
      <c r="U25" s="338">
        <v>533.84699999999998</v>
      </c>
      <c r="V25" s="338">
        <v>14.598000000000001</v>
      </c>
      <c r="W25" s="338">
        <v>18.032</v>
      </c>
      <c r="X25" s="338">
        <v>58.085999999999999</v>
      </c>
      <c r="Y25" s="338">
        <v>249.209</v>
      </c>
      <c r="Z25" s="338">
        <v>758.84699999999998</v>
      </c>
      <c r="AA25" s="107">
        <v>668.93299999999999</v>
      </c>
      <c r="AB25" s="107">
        <v>759.577</v>
      </c>
      <c r="AC25" s="107">
        <v>1705.212</v>
      </c>
      <c r="AD25" s="107">
        <v>1931.556</v>
      </c>
      <c r="AE25" s="107">
        <v>2229.3850000000002</v>
      </c>
      <c r="AF25" s="107">
        <v>1253.7550000000001</v>
      </c>
      <c r="AG25" s="107">
        <v>1830.7149999999999</v>
      </c>
      <c r="AH25" s="107">
        <v>3015.252</v>
      </c>
      <c r="AI25" s="107">
        <v>6067.43</v>
      </c>
      <c r="AJ25" s="107">
        <v>5717.9690000000001</v>
      </c>
      <c r="AK25" s="107">
        <v>2493.2779999999998</v>
      </c>
      <c r="AL25" s="107">
        <v>4099.3310000000001</v>
      </c>
      <c r="AM25" s="107">
        <v>7314.5739999999996</v>
      </c>
      <c r="AN25" s="107">
        <v>5390.134</v>
      </c>
      <c r="AO25" s="107">
        <v>15428.332</v>
      </c>
      <c r="AQ25" s="300"/>
    </row>
    <row r="26" spans="2:43" s="179" customFormat="1" ht="16.350000000000001" customHeight="1" x14ac:dyDescent="0.25">
      <c r="B26" s="288"/>
      <c r="C26" s="288">
        <v>62</v>
      </c>
      <c r="D26" s="307" t="s">
        <v>670</v>
      </c>
      <c r="E26" s="301" t="s">
        <v>6</v>
      </c>
      <c r="F26" s="301" t="s">
        <v>6</v>
      </c>
      <c r="G26" s="301" t="s">
        <v>6</v>
      </c>
      <c r="H26" s="301" t="s">
        <v>6</v>
      </c>
      <c r="I26" s="301" t="s">
        <v>6</v>
      </c>
      <c r="J26" s="338">
        <v>2573.0140000000001</v>
      </c>
      <c r="K26" s="338">
        <v>2622.0479999999998</v>
      </c>
      <c r="L26" s="338">
        <v>1229.0509999999999</v>
      </c>
      <c r="M26" s="338">
        <v>958.07</v>
      </c>
      <c r="N26" s="338">
        <v>5400.2389999999996</v>
      </c>
      <c r="O26" s="338">
        <v>2077.3220000000001</v>
      </c>
      <c r="P26" s="338">
        <v>1719.836</v>
      </c>
      <c r="Q26" s="338">
        <v>1885.7360000000001</v>
      </c>
      <c r="R26" s="338">
        <v>1394.134</v>
      </c>
      <c r="S26" s="338">
        <v>1130.442</v>
      </c>
      <c r="T26" s="338">
        <v>1008.313</v>
      </c>
      <c r="U26" s="338">
        <v>1114.979</v>
      </c>
      <c r="V26" s="338">
        <v>795.87599999999998</v>
      </c>
      <c r="W26" s="338">
        <v>1168.999</v>
      </c>
      <c r="X26" s="338">
        <v>930.95</v>
      </c>
      <c r="Y26" s="338">
        <v>1115.1289999999999</v>
      </c>
      <c r="Z26" s="338">
        <v>1980.723</v>
      </c>
      <c r="AA26" s="107">
        <v>1480.653</v>
      </c>
      <c r="AB26" s="107">
        <v>1990.9549999999999</v>
      </c>
      <c r="AC26" s="107">
        <v>3453.0790000000002</v>
      </c>
      <c r="AD26" s="107">
        <v>3931.614</v>
      </c>
      <c r="AE26" s="107">
        <v>2655.7379999999998</v>
      </c>
      <c r="AF26" s="107">
        <v>3370.165</v>
      </c>
      <c r="AG26" s="107">
        <v>3640.5189999999998</v>
      </c>
      <c r="AH26" s="107">
        <v>8443.6039999999994</v>
      </c>
      <c r="AI26" s="107">
        <v>7809.277</v>
      </c>
      <c r="AJ26" s="107">
        <v>6739.509</v>
      </c>
      <c r="AK26" s="107">
        <v>5809.4049999999997</v>
      </c>
      <c r="AL26" s="107">
        <v>6245.1930000000002</v>
      </c>
      <c r="AM26" s="107">
        <v>7809.6840000000002</v>
      </c>
      <c r="AN26" s="107">
        <v>5967.8689999999997</v>
      </c>
      <c r="AO26" s="107">
        <v>4610.2960000000003</v>
      </c>
      <c r="AQ26" s="300"/>
    </row>
    <row r="27" spans="2:43" s="179" customFormat="1" ht="16.350000000000001" customHeight="1" x14ac:dyDescent="0.25">
      <c r="B27" s="288"/>
      <c r="C27" s="288">
        <v>63</v>
      </c>
      <c r="D27" s="307" t="s">
        <v>671</v>
      </c>
      <c r="E27" s="301" t="s">
        <v>6</v>
      </c>
      <c r="F27" s="301" t="s">
        <v>6</v>
      </c>
      <c r="G27" s="301" t="s">
        <v>6</v>
      </c>
      <c r="H27" s="301" t="s">
        <v>6</v>
      </c>
      <c r="I27" s="301" t="s">
        <v>6</v>
      </c>
      <c r="J27" s="338">
        <v>546.65200000000004</v>
      </c>
      <c r="K27" s="338">
        <v>355.71499999999997</v>
      </c>
      <c r="L27" s="338">
        <v>159.18100000000001</v>
      </c>
      <c r="M27" s="338">
        <v>1621.77</v>
      </c>
      <c r="N27" s="338">
        <v>1061.405</v>
      </c>
      <c r="O27" s="338">
        <v>666.07100000000003</v>
      </c>
      <c r="P27" s="338">
        <v>171.24199999999999</v>
      </c>
      <c r="Q27" s="338">
        <v>304.56900000000002</v>
      </c>
      <c r="R27" s="338">
        <v>227.77600000000001</v>
      </c>
      <c r="S27" s="338">
        <v>360.59800000000001</v>
      </c>
      <c r="T27" s="338">
        <v>501.01600000000002</v>
      </c>
      <c r="U27" s="338">
        <v>284.52100000000002</v>
      </c>
      <c r="V27" s="338">
        <v>192.297</v>
      </c>
      <c r="W27" s="338">
        <v>251.249</v>
      </c>
      <c r="X27" s="338">
        <v>256.012</v>
      </c>
      <c r="Y27" s="338">
        <v>246.26599999999999</v>
      </c>
      <c r="Z27" s="338">
        <v>654.48299999999995</v>
      </c>
      <c r="AA27" s="107">
        <v>865.52800000000002</v>
      </c>
      <c r="AB27" s="107">
        <v>939.00400000000002</v>
      </c>
      <c r="AC27" s="107">
        <v>1148.2639999999999</v>
      </c>
      <c r="AD27" s="107">
        <v>1206.539</v>
      </c>
      <c r="AE27" s="107">
        <v>2147.326</v>
      </c>
      <c r="AF27" s="107">
        <v>4038.6149999999998</v>
      </c>
      <c r="AG27" s="107">
        <v>1563.4960000000001</v>
      </c>
      <c r="AH27" s="107">
        <v>3992.2539999999999</v>
      </c>
      <c r="AI27" s="107">
        <v>6570.3519999999999</v>
      </c>
      <c r="AJ27" s="107">
        <v>9544.82</v>
      </c>
      <c r="AK27" s="107">
        <v>7747.7669999999998</v>
      </c>
      <c r="AL27" s="107">
        <v>17835.644</v>
      </c>
      <c r="AM27" s="107">
        <v>27179.242999999999</v>
      </c>
      <c r="AN27" s="107">
        <v>32823.065000000002</v>
      </c>
      <c r="AO27" s="107">
        <v>27005.856</v>
      </c>
      <c r="AQ27" s="300"/>
    </row>
    <row r="28" spans="2:43" s="291" customFormat="1" ht="16.350000000000001" customHeight="1" x14ac:dyDescent="0.25">
      <c r="B28" s="290">
        <v>7</v>
      </c>
      <c r="C28" s="649" t="s">
        <v>672</v>
      </c>
      <c r="D28" s="649"/>
      <c r="E28" s="292" t="s">
        <v>6</v>
      </c>
      <c r="F28" s="292" t="s">
        <v>6</v>
      </c>
      <c r="G28" s="292" t="s">
        <v>6</v>
      </c>
      <c r="H28" s="292" t="s">
        <v>6</v>
      </c>
      <c r="I28" s="292" t="s">
        <v>6</v>
      </c>
      <c r="J28" s="336">
        <v>44.561999999999998</v>
      </c>
      <c r="K28" s="442">
        <v>0</v>
      </c>
      <c r="L28" s="442">
        <v>0</v>
      </c>
      <c r="M28" s="336">
        <v>2265.7860000000001</v>
      </c>
      <c r="N28" s="336">
        <v>257.87599999999998</v>
      </c>
      <c r="O28" s="336">
        <v>172.90600000000001</v>
      </c>
      <c r="P28" s="336">
        <v>152.56899999999999</v>
      </c>
      <c r="Q28" s="336">
        <v>196.59899999999999</v>
      </c>
      <c r="R28" s="336">
        <v>120.526</v>
      </c>
      <c r="S28" s="336">
        <v>206.65799999999999</v>
      </c>
      <c r="T28" s="336">
        <v>230.79300000000001</v>
      </c>
      <c r="U28" s="336">
        <v>221.36500000000001</v>
      </c>
      <c r="V28" s="336">
        <v>136.137</v>
      </c>
      <c r="W28" s="336">
        <v>202.238</v>
      </c>
      <c r="X28" s="336">
        <v>185.357</v>
      </c>
      <c r="Y28" s="336">
        <v>184.184</v>
      </c>
      <c r="Z28" s="292">
        <v>106.191</v>
      </c>
      <c r="AA28" s="129">
        <v>84.284999999999997</v>
      </c>
      <c r="AB28" s="129">
        <v>77.242000000000004</v>
      </c>
      <c r="AC28" s="129">
        <v>97.138000000000005</v>
      </c>
      <c r="AD28" s="129">
        <v>161.05099999999999</v>
      </c>
      <c r="AE28" s="129">
        <v>72.706999999999994</v>
      </c>
      <c r="AF28" s="129">
        <v>99.917000000000002</v>
      </c>
      <c r="AG28" s="129">
        <v>144.81700000000001</v>
      </c>
      <c r="AH28" s="129">
        <v>193.649</v>
      </c>
      <c r="AI28" s="129">
        <v>209.072</v>
      </c>
      <c r="AJ28" s="129">
        <v>333.13600000000002</v>
      </c>
      <c r="AK28" s="129">
        <v>35.174999999999997</v>
      </c>
      <c r="AL28" s="129">
        <v>676.00599999999997</v>
      </c>
      <c r="AM28" s="129">
        <v>569.51900000000001</v>
      </c>
      <c r="AN28" s="129">
        <v>672.375</v>
      </c>
      <c r="AO28" s="129">
        <v>347.18099999999998</v>
      </c>
      <c r="AQ28" s="300"/>
    </row>
    <row r="29" spans="2:43" s="291" customFormat="1" ht="12" x14ac:dyDescent="0.25">
      <c r="B29" s="290"/>
      <c r="C29" s="530"/>
      <c r="D29" s="530"/>
      <c r="E29" s="292"/>
      <c r="F29" s="292"/>
      <c r="G29" s="292"/>
      <c r="H29" s="292"/>
      <c r="I29" s="292"/>
      <c r="J29" s="336"/>
      <c r="K29" s="442"/>
      <c r="L29" s="442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292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300"/>
      <c r="AL29" s="300"/>
      <c r="AM29" s="538"/>
      <c r="AN29" s="538"/>
      <c r="AO29" s="538"/>
    </row>
    <row r="30" spans="2:43" s="291" customFormat="1" ht="3" customHeight="1" x14ac:dyDescent="0.25">
      <c r="B30" s="293"/>
      <c r="C30" s="294"/>
      <c r="D30" s="294"/>
      <c r="E30" s="296"/>
      <c r="F30" s="296"/>
      <c r="G30" s="296"/>
      <c r="H30" s="296"/>
      <c r="I30" s="296"/>
      <c r="J30" s="295"/>
      <c r="K30" s="444"/>
      <c r="L30" s="444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6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539"/>
      <c r="AN30" s="539"/>
      <c r="AO30" s="539"/>
    </row>
    <row r="31" spans="2:43" s="179" customFormat="1" ht="10.5" customHeight="1" x14ac:dyDescent="0.25">
      <c r="AB31" s="453"/>
      <c r="AC31" s="453"/>
      <c r="AD31" s="453"/>
      <c r="AE31" s="453"/>
      <c r="AF31" s="453"/>
      <c r="AG31" s="453"/>
      <c r="AH31" s="453"/>
      <c r="AI31" s="453"/>
      <c r="AJ31" s="453"/>
    </row>
    <row r="32" spans="2:43" s="180" customFormat="1" ht="12" customHeight="1" x14ac:dyDescent="0.25">
      <c r="B32" s="623" t="s">
        <v>40</v>
      </c>
      <c r="C32" s="623"/>
      <c r="D32" s="623"/>
      <c r="E32" s="623"/>
      <c r="AM32" s="109"/>
      <c r="AN32" s="109"/>
      <c r="AO32" s="109"/>
    </row>
    <row r="33" spans="2:30" s="179" customFormat="1" ht="5.25" customHeight="1" x14ac:dyDescent="0.25"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46"/>
      <c r="AA33" s="446"/>
      <c r="AB33" s="446"/>
      <c r="AC33" s="446"/>
      <c r="AD33" s="446"/>
    </row>
    <row r="34" spans="2:30" s="179" customFormat="1" ht="30" customHeight="1" x14ac:dyDescent="0.25">
      <c r="B34" s="654" t="s">
        <v>679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2:30" x14ac:dyDescent="0.25">
      <c r="B35" s="656" t="s">
        <v>674</v>
      </c>
      <c r="C35" s="656"/>
      <c r="D35" s="656"/>
    </row>
    <row r="36" spans="2:30" x14ac:dyDescent="0.25">
      <c r="B36" s="532"/>
      <c r="C36" s="532"/>
      <c r="D36" s="532"/>
    </row>
    <row r="37" spans="2:30" x14ac:dyDescent="0.2">
      <c r="B37" s="644" t="s">
        <v>5</v>
      </c>
      <c r="C37" s="644"/>
      <c r="D37" s="644"/>
    </row>
  </sheetData>
  <mergeCells count="14">
    <mergeCell ref="B35:D35"/>
    <mergeCell ref="B37:D37"/>
    <mergeCell ref="C17:D17"/>
    <mergeCell ref="C20:D20"/>
    <mergeCell ref="C24:D24"/>
    <mergeCell ref="C28:D28"/>
    <mergeCell ref="B32:E32"/>
    <mergeCell ref="B34:P34"/>
    <mergeCell ref="C14:D14"/>
    <mergeCell ref="B1:D1"/>
    <mergeCell ref="D2:AC2"/>
    <mergeCell ref="C4:D4"/>
    <mergeCell ref="C8:D8"/>
    <mergeCell ref="C11:D11"/>
  </mergeCells>
  <hyperlinks>
    <hyperlink ref="B37" location="Indice!A1" display="Indice!A1" xr:uid="{8126281A-70CB-471F-A938-E8066E2B7ABB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51"/>
  <sheetViews>
    <sheetView showGridLines="0" zoomScaleNormal="100" workbookViewId="0">
      <pane xSplit="2" topLeftCell="C1" activePane="topRight" state="frozen"/>
      <selection activeCell="B28" sqref="B28:E28"/>
      <selection pane="topRight" activeCell="B1" sqref="B1"/>
    </sheetView>
  </sheetViews>
  <sheetFormatPr defaultColWidth="9.140625" defaultRowHeight="12.75" x14ac:dyDescent="0.25"/>
  <cols>
    <col min="1" max="1" width="6.7109375" style="44" customWidth="1"/>
    <col min="2" max="2" width="30.7109375" style="44" customWidth="1"/>
    <col min="3" max="18" width="9.7109375" style="44" customWidth="1"/>
    <col min="19" max="19" width="6.7109375" style="44" customWidth="1"/>
    <col min="20" max="16384" width="9.140625" style="44"/>
  </cols>
  <sheetData>
    <row r="1" spans="2:19" s="23" customFormat="1" ht="18" customHeight="1" x14ac:dyDescent="0.25">
      <c r="B1" s="162" t="s">
        <v>22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2:19" s="23" customFormat="1" ht="1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9" s="26" customFormat="1" ht="15" customHeight="1" x14ac:dyDescent="0.15">
      <c r="B3" s="25"/>
      <c r="C3" s="25"/>
      <c r="D3" s="25"/>
      <c r="E3" s="25"/>
      <c r="G3" s="27"/>
      <c r="I3" s="27"/>
      <c r="Q3" s="622" t="s">
        <v>23</v>
      </c>
      <c r="R3" s="622"/>
    </row>
    <row r="4" spans="2:19" s="26" customFormat="1" ht="33" customHeight="1" x14ac:dyDescent="0.25">
      <c r="B4" s="216" t="s">
        <v>24</v>
      </c>
      <c r="C4" s="217">
        <v>1976</v>
      </c>
      <c r="D4" s="217">
        <v>1977</v>
      </c>
      <c r="E4" s="217">
        <v>1978</v>
      </c>
      <c r="F4" s="217">
        <v>1979</v>
      </c>
      <c r="G4" s="217">
        <v>1980</v>
      </c>
      <c r="H4" s="217">
        <v>1981</v>
      </c>
      <c r="I4" s="217">
        <v>1982</v>
      </c>
      <c r="J4" s="217">
        <v>1983</v>
      </c>
      <c r="K4" s="217">
        <v>1984</v>
      </c>
      <c r="L4" s="217">
        <v>1985</v>
      </c>
      <c r="M4" s="217">
        <v>1986</v>
      </c>
      <c r="N4" s="217">
        <v>1987</v>
      </c>
      <c r="O4" s="217">
        <v>1988</v>
      </c>
      <c r="P4" s="217">
        <v>1989</v>
      </c>
      <c r="Q4" s="217">
        <v>1990</v>
      </c>
      <c r="R4" s="216">
        <v>1991</v>
      </c>
    </row>
    <row r="5" spans="2:19" s="26" customFormat="1" ht="3.75" customHeight="1" x14ac:dyDescent="0.25"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</row>
    <row r="6" spans="2:19" s="26" customFormat="1" ht="15" customHeight="1" x14ac:dyDescent="0.25">
      <c r="B6" s="30" t="s">
        <v>25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2:19" s="26" customFormat="1" ht="15.75" customHeight="1" x14ac:dyDescent="0.25">
      <c r="B7" s="33" t="s">
        <v>26</v>
      </c>
      <c r="C7" s="34">
        <v>2930.5909999999999</v>
      </c>
      <c r="D7" s="34">
        <v>4227.9089999999997</v>
      </c>
      <c r="E7" s="34">
        <v>6219.3639999999996</v>
      </c>
      <c r="F7" s="34">
        <v>8259.0670000000009</v>
      </c>
      <c r="G7" s="34">
        <v>9228.41</v>
      </c>
      <c r="H7" s="34">
        <v>10394.629000000001</v>
      </c>
      <c r="I7" s="34">
        <v>11841.829000000002</v>
      </c>
      <c r="J7" s="34">
        <v>16670.09</v>
      </c>
      <c r="K7" s="34">
        <v>21978.251</v>
      </c>
      <c r="L7" s="34">
        <v>26528.048000000003</v>
      </c>
      <c r="M7" s="34">
        <v>30220.465</v>
      </c>
      <c r="N7" s="34">
        <v>31593.813000000002</v>
      </c>
      <c r="O7" s="34">
        <v>34600.337999999996</v>
      </c>
      <c r="P7" s="34">
        <v>37048.335999999996</v>
      </c>
      <c r="Q7" s="34">
        <v>41744.22</v>
      </c>
      <c r="R7" s="34">
        <v>48588.778999999995</v>
      </c>
      <c r="S7" s="35"/>
    </row>
    <row r="8" spans="2:19" s="26" customFormat="1" ht="15.75" customHeight="1" x14ac:dyDescent="0.25">
      <c r="B8" s="33" t="s">
        <v>27</v>
      </c>
      <c r="C8" s="34">
        <v>16948.29</v>
      </c>
      <c r="D8" s="34">
        <v>25305.737999999998</v>
      </c>
      <c r="E8" s="34">
        <v>33251.783000000003</v>
      </c>
      <c r="F8" s="34">
        <v>47161.385999999999</v>
      </c>
      <c r="G8" s="34">
        <v>63758.288</v>
      </c>
      <c r="H8" s="34">
        <v>86069.807000000001</v>
      </c>
      <c r="I8" s="34">
        <v>107077.18400000001</v>
      </c>
      <c r="J8" s="34">
        <v>129533.739</v>
      </c>
      <c r="K8" s="34">
        <v>131457.41700000002</v>
      </c>
      <c r="L8" s="34">
        <v>160737.53700000001</v>
      </c>
      <c r="M8" s="34">
        <v>208814.21300000002</v>
      </c>
      <c r="N8" s="34">
        <v>222120.53</v>
      </c>
      <c r="O8" s="34">
        <v>298120.59399999998</v>
      </c>
      <c r="P8" s="34">
        <v>331747.16699999996</v>
      </c>
      <c r="Q8" s="34">
        <v>406002.15700000001</v>
      </c>
      <c r="R8" s="34">
        <v>444400.77999999997</v>
      </c>
      <c r="S8" s="35"/>
    </row>
    <row r="9" spans="2:19" s="26" customFormat="1" ht="15.75" customHeight="1" x14ac:dyDescent="0.25">
      <c r="B9" s="36" t="s">
        <v>28</v>
      </c>
      <c r="C9" s="350">
        <v>-14017.699000000001</v>
      </c>
      <c r="D9" s="350">
        <v>-21077.828999999998</v>
      </c>
      <c r="E9" s="350">
        <v>-27032.419000000002</v>
      </c>
      <c r="F9" s="350">
        <v>-38902.318999999996</v>
      </c>
      <c r="G9" s="350">
        <v>-54529.877999999997</v>
      </c>
      <c r="H9" s="350">
        <v>-75675.178</v>
      </c>
      <c r="I9" s="350">
        <v>-95235.35500000001</v>
      </c>
      <c r="J9" s="350">
        <v>-112863.649</v>
      </c>
      <c r="K9" s="350">
        <v>-109479.16600000001</v>
      </c>
      <c r="L9" s="350">
        <v>-134209.489</v>
      </c>
      <c r="M9" s="350">
        <v>-178593.74800000002</v>
      </c>
      <c r="N9" s="350">
        <v>-190526.717</v>
      </c>
      <c r="O9" s="350">
        <v>-263520.25599999999</v>
      </c>
      <c r="P9" s="350">
        <v>-294698.83099999995</v>
      </c>
      <c r="Q9" s="350">
        <v>-364257.93700000003</v>
      </c>
      <c r="R9" s="350">
        <v>-395812.00099999999</v>
      </c>
      <c r="S9" s="35"/>
    </row>
    <row r="10" spans="2:19" s="26" customFormat="1" ht="15.75" customHeight="1" x14ac:dyDescent="0.25">
      <c r="B10" s="33" t="s">
        <v>29</v>
      </c>
      <c r="C10" s="37">
        <v>17.291366857659384</v>
      </c>
      <c r="D10" s="37">
        <v>16.707313574494449</v>
      </c>
      <c r="E10" s="37">
        <v>18.703851158898754</v>
      </c>
      <c r="F10" s="37">
        <v>17.512350039924613</v>
      </c>
      <c r="G10" s="37">
        <v>14.474055514163114</v>
      </c>
      <c r="H10" s="37">
        <v>12.076974914095022</v>
      </c>
      <c r="I10" s="37">
        <v>11.059152433444645</v>
      </c>
      <c r="J10" s="37">
        <v>12.869303494744329</v>
      </c>
      <c r="K10" s="37">
        <v>16.718912862862652</v>
      </c>
      <c r="L10" s="37">
        <v>16.503953273839205</v>
      </c>
      <c r="M10" s="37">
        <v>14.472417641417923</v>
      </c>
      <c r="N10" s="37">
        <v>14.223724839842586</v>
      </c>
      <c r="O10" s="37">
        <v>11.606154924003672</v>
      </c>
      <c r="P10" s="37">
        <v>11.167642013352898</v>
      </c>
      <c r="Q10" s="37">
        <v>10.281772961122471</v>
      </c>
      <c r="R10" s="37">
        <v>10.933549441564887</v>
      </c>
    </row>
    <row r="11" spans="2:19" s="26" customFormat="1" ht="15" customHeight="1" x14ac:dyDescent="0.15">
      <c r="B11" s="38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2:19" s="26" customFormat="1" ht="15" customHeight="1" x14ac:dyDescent="0.2">
      <c r="B12" s="39" t="s">
        <v>30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2:19" s="26" customFormat="1" ht="15" customHeight="1" x14ac:dyDescent="0.2">
      <c r="B13" s="40" t="s">
        <v>31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5"/>
    </row>
    <row r="14" spans="2:19" s="26" customFormat="1" ht="15" customHeight="1" x14ac:dyDescent="0.2">
      <c r="B14" s="40" t="s">
        <v>32</v>
      </c>
      <c r="C14" s="34">
        <v>481.64299999999997</v>
      </c>
      <c r="D14" s="34">
        <v>641.71199999999999</v>
      </c>
      <c r="E14" s="34">
        <v>838.77599999999995</v>
      </c>
      <c r="F14" s="34">
        <v>1043.9010000000001</v>
      </c>
      <c r="G14" s="34">
        <v>1579.6980000000001</v>
      </c>
      <c r="H14" s="34">
        <v>1860.232</v>
      </c>
      <c r="I14" s="34">
        <v>2061.1999999999998</v>
      </c>
      <c r="J14" s="34">
        <v>3142.297</v>
      </c>
      <c r="K14" s="34">
        <v>4040.7750000000001</v>
      </c>
      <c r="L14" s="34">
        <v>5417.0410000000002</v>
      </c>
      <c r="M14" s="34">
        <v>6677.768</v>
      </c>
      <c r="N14" s="34">
        <v>7510.8680000000004</v>
      </c>
      <c r="O14" s="34">
        <v>7437.8609999999999</v>
      </c>
      <c r="P14" s="34">
        <v>8146.8419999999996</v>
      </c>
      <c r="Q14" s="34">
        <v>9433.6550000000007</v>
      </c>
      <c r="R14" s="34">
        <v>10210.446</v>
      </c>
      <c r="S14" s="35"/>
    </row>
    <row r="15" spans="2:19" s="26" customFormat="1" ht="15" customHeight="1" x14ac:dyDescent="0.2">
      <c r="B15" s="40" t="s">
        <v>33</v>
      </c>
      <c r="C15" s="34">
        <v>13476.806</v>
      </c>
      <c r="D15" s="34">
        <v>19560.105</v>
      </c>
      <c r="E15" s="34">
        <v>24750.97</v>
      </c>
      <c r="F15" s="34">
        <v>35415.618000000002</v>
      </c>
      <c r="G15" s="34">
        <v>48621.777000000002</v>
      </c>
      <c r="H15" s="34">
        <v>62110.843000000001</v>
      </c>
      <c r="I15" s="34">
        <v>77590.906000000003</v>
      </c>
      <c r="J15" s="34">
        <v>92464.875</v>
      </c>
      <c r="K15" s="34">
        <v>98469.648000000001</v>
      </c>
      <c r="L15" s="34">
        <v>123811.04</v>
      </c>
      <c r="M15" s="34">
        <v>169234.84400000001</v>
      </c>
      <c r="N15" s="34">
        <v>181998.429</v>
      </c>
      <c r="O15" s="34">
        <v>259102.62299999999</v>
      </c>
      <c r="P15" s="34">
        <v>285685.14399999997</v>
      </c>
      <c r="Q15" s="34">
        <v>341294.20600000001</v>
      </c>
      <c r="R15" s="34">
        <v>387427.24</v>
      </c>
    </row>
    <row r="16" spans="2:19" s="26" customFormat="1" ht="15" customHeight="1" x14ac:dyDescent="0.2">
      <c r="B16" s="40" t="s">
        <v>34</v>
      </c>
      <c r="C16" s="350">
        <v>-12995.163</v>
      </c>
      <c r="D16" s="350">
        <v>-18918.393</v>
      </c>
      <c r="E16" s="350">
        <v>-23912.194</v>
      </c>
      <c r="F16" s="350">
        <v>-34371.717000000004</v>
      </c>
      <c r="G16" s="350">
        <v>-47042.079000000005</v>
      </c>
      <c r="H16" s="350">
        <v>-60250.611000000004</v>
      </c>
      <c r="I16" s="350">
        <v>-75529.706000000006</v>
      </c>
      <c r="J16" s="350">
        <v>-89322.577999999994</v>
      </c>
      <c r="K16" s="350">
        <v>-94428.873000000007</v>
      </c>
      <c r="L16" s="350">
        <v>-118393.999</v>
      </c>
      <c r="M16" s="350">
        <v>-162557.076</v>
      </c>
      <c r="N16" s="350">
        <v>-174487.56100000002</v>
      </c>
      <c r="O16" s="350">
        <v>-251664.76199999999</v>
      </c>
      <c r="P16" s="350">
        <v>-277538.30199999997</v>
      </c>
      <c r="Q16" s="350">
        <v>-331860.55099999998</v>
      </c>
      <c r="R16" s="350">
        <v>-377216.79399999999</v>
      </c>
    </row>
    <row r="17" spans="2:18" s="26" customFormat="1" ht="15" customHeight="1" x14ac:dyDescent="0.2">
      <c r="B17" s="40" t="s">
        <v>35</v>
      </c>
      <c r="C17" s="37">
        <v>3.5738660926038404</v>
      </c>
      <c r="D17" s="37">
        <v>3.2807185850996201</v>
      </c>
      <c r="E17" s="37">
        <v>3.3888611234226373</v>
      </c>
      <c r="F17" s="37">
        <v>2.9475724523570364</v>
      </c>
      <c r="G17" s="37">
        <v>3.2489515963186619</v>
      </c>
      <c r="H17" s="37">
        <v>2.9950197262658311</v>
      </c>
      <c r="I17" s="37">
        <v>2.656496883797181</v>
      </c>
      <c r="J17" s="37">
        <v>3.3983682993136579</v>
      </c>
      <c r="K17" s="37">
        <v>4.1035741287508207</v>
      </c>
      <c r="L17" s="37">
        <v>4.3752487661843409</v>
      </c>
      <c r="M17" s="37">
        <v>3.9458588090759839</v>
      </c>
      <c r="N17" s="37">
        <v>4.126886172187783</v>
      </c>
      <c r="O17" s="37">
        <v>2.870623582996302</v>
      </c>
      <c r="P17" s="37">
        <v>2.8516855605204312</v>
      </c>
      <c r="Q17" s="37">
        <v>2.7640829624866239</v>
      </c>
      <c r="R17" s="37">
        <v>2.635448658695243</v>
      </c>
    </row>
    <row r="18" spans="2:18" s="26" customFormat="1" ht="15" customHeight="1" x14ac:dyDescent="0.2">
      <c r="B18" s="40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2:18" s="26" customFormat="1" ht="15" customHeight="1" x14ac:dyDescent="0.2">
      <c r="B19" s="39" t="s">
        <v>36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2:18" s="26" customFormat="1" ht="15" customHeight="1" x14ac:dyDescent="0.2">
      <c r="B20" s="40" t="s">
        <v>37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2:18" s="26" customFormat="1" ht="15" customHeight="1" x14ac:dyDescent="0.2">
      <c r="B21" s="40" t="s">
        <v>38</v>
      </c>
      <c r="C21" s="34">
        <v>2448.9479999999999</v>
      </c>
      <c r="D21" s="34">
        <v>3586.1970000000001</v>
      </c>
      <c r="E21" s="34">
        <v>5380.5879999999997</v>
      </c>
      <c r="F21" s="34">
        <v>7215.1660000000002</v>
      </c>
      <c r="G21" s="34">
        <v>7648.7120000000004</v>
      </c>
      <c r="H21" s="34">
        <v>8534.3970000000008</v>
      </c>
      <c r="I21" s="34">
        <v>9780.6290000000008</v>
      </c>
      <c r="J21" s="34">
        <v>13527.793</v>
      </c>
      <c r="K21" s="34">
        <v>17937.475999999999</v>
      </c>
      <c r="L21" s="34">
        <v>21111.007000000001</v>
      </c>
      <c r="M21" s="34">
        <v>23542.697</v>
      </c>
      <c r="N21" s="34">
        <v>24082.945</v>
      </c>
      <c r="O21" s="34">
        <v>27162.476999999999</v>
      </c>
      <c r="P21" s="34">
        <v>28901.493999999999</v>
      </c>
      <c r="Q21" s="34">
        <v>32310.564999999999</v>
      </c>
      <c r="R21" s="34">
        <v>38378.332999999999</v>
      </c>
    </row>
    <row r="22" spans="2:18" s="26" customFormat="1" ht="15" customHeight="1" x14ac:dyDescent="0.2">
      <c r="B22" s="40" t="s">
        <v>39</v>
      </c>
      <c r="C22" s="34">
        <v>3471.4839999999999</v>
      </c>
      <c r="D22" s="34">
        <v>5745.6329999999998</v>
      </c>
      <c r="E22" s="34">
        <v>8500.8130000000001</v>
      </c>
      <c r="F22" s="34">
        <v>11745.768</v>
      </c>
      <c r="G22" s="34">
        <v>15136.511</v>
      </c>
      <c r="H22" s="34">
        <v>23958.964</v>
      </c>
      <c r="I22" s="34">
        <v>29486.277999999998</v>
      </c>
      <c r="J22" s="34">
        <v>37068.864000000001</v>
      </c>
      <c r="K22" s="34">
        <v>32987.769</v>
      </c>
      <c r="L22" s="34">
        <v>36926.497000000003</v>
      </c>
      <c r="M22" s="34">
        <v>39579.368999999999</v>
      </c>
      <c r="N22" s="34">
        <v>40122.101000000002</v>
      </c>
      <c r="O22" s="34">
        <v>39017.970999999998</v>
      </c>
      <c r="P22" s="34">
        <v>46062.023000000001</v>
      </c>
      <c r="Q22" s="34">
        <v>64707.951000000001</v>
      </c>
      <c r="R22" s="34">
        <v>56973.54</v>
      </c>
    </row>
    <row r="23" spans="2:18" s="26" customFormat="1" ht="15" customHeight="1" x14ac:dyDescent="0.2">
      <c r="B23" s="40" t="s">
        <v>34</v>
      </c>
      <c r="C23" s="350">
        <v>-1022.5360000000001</v>
      </c>
      <c r="D23" s="350">
        <v>-2159.4359999999997</v>
      </c>
      <c r="E23" s="350">
        <v>-3120.2250000000004</v>
      </c>
      <c r="F23" s="350">
        <v>-4530.6019999999999</v>
      </c>
      <c r="G23" s="350">
        <v>-7487.799</v>
      </c>
      <c r="H23" s="350">
        <v>-15424.566999999999</v>
      </c>
      <c r="I23" s="350">
        <v>-19705.648999999998</v>
      </c>
      <c r="J23" s="350">
        <v>-23541.071000000004</v>
      </c>
      <c r="K23" s="350">
        <v>-15050.293000000001</v>
      </c>
      <c r="L23" s="350">
        <v>-15815.490000000002</v>
      </c>
      <c r="M23" s="350">
        <v>-16036.671999999999</v>
      </c>
      <c r="N23" s="350">
        <v>-16039.156000000003</v>
      </c>
      <c r="O23" s="350">
        <v>-11855.493999999999</v>
      </c>
      <c r="P23" s="350">
        <v>-17160.529000000002</v>
      </c>
      <c r="Q23" s="350">
        <v>-32397.386000000002</v>
      </c>
      <c r="R23" s="350">
        <v>-18595.207000000002</v>
      </c>
    </row>
    <row r="24" spans="2:18" s="26" customFormat="1" ht="15" customHeight="1" x14ac:dyDescent="0.2">
      <c r="B24" s="40" t="s">
        <v>35</v>
      </c>
      <c r="C24" s="37">
        <v>70.544700767740821</v>
      </c>
      <c r="D24" s="37">
        <v>62.416047109169703</v>
      </c>
      <c r="E24" s="37">
        <v>63.294981315316548</v>
      </c>
      <c r="F24" s="37">
        <v>61.427792546217496</v>
      </c>
      <c r="G24" s="37">
        <v>50.531539269518589</v>
      </c>
      <c r="H24" s="37">
        <v>35.620893290711571</v>
      </c>
      <c r="I24" s="37">
        <v>33.170103734354001</v>
      </c>
      <c r="J24" s="37">
        <v>36.493681058043755</v>
      </c>
      <c r="K24" s="37">
        <v>54.376141654199159</v>
      </c>
      <c r="L24" s="37">
        <v>57.170348435704589</v>
      </c>
      <c r="M24" s="37">
        <v>59.482244398590588</v>
      </c>
      <c r="N24" s="37">
        <v>60.024137320226565</v>
      </c>
      <c r="O24" s="37">
        <v>69.615298550506381</v>
      </c>
      <c r="P24" s="37">
        <v>62.744734420370548</v>
      </c>
      <c r="Q24" s="37">
        <v>49.93291319021985</v>
      </c>
      <c r="R24" s="37">
        <v>67.361678772286211</v>
      </c>
    </row>
    <row r="25" spans="2:18" s="26" customFormat="1" ht="10.5" customHeight="1" x14ac:dyDescent="0.25">
      <c r="B25" s="212"/>
      <c r="C25" s="43"/>
      <c r="D25" s="43"/>
      <c r="E25" s="43"/>
      <c r="F25" s="43"/>
      <c r="G25" s="43"/>
      <c r="H25" s="43"/>
      <c r="I25" s="43"/>
      <c r="J25" s="43"/>
      <c r="K25" s="43"/>
    </row>
    <row r="26" spans="2:18" s="26" customFormat="1" ht="3" customHeight="1" x14ac:dyDescent="0.25"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5"/>
      <c r="M26" s="215"/>
      <c r="N26" s="215"/>
      <c r="O26" s="215"/>
      <c r="P26" s="215"/>
      <c r="Q26" s="215"/>
      <c r="R26" s="215"/>
    </row>
    <row r="27" spans="2:18" s="26" customFormat="1" ht="10.5" customHeight="1" x14ac:dyDescent="0.25">
      <c r="B27" s="212"/>
      <c r="C27" s="43"/>
      <c r="D27" s="43"/>
      <c r="E27" s="43"/>
      <c r="F27" s="43"/>
      <c r="G27" s="43"/>
      <c r="H27" s="43"/>
      <c r="I27" s="43"/>
      <c r="J27" s="43"/>
      <c r="K27" s="43"/>
    </row>
    <row r="28" spans="2:18" s="26" customFormat="1" ht="12.75" customHeight="1" x14ac:dyDescent="0.25">
      <c r="B28" s="623" t="s">
        <v>40</v>
      </c>
      <c r="C28" s="623"/>
      <c r="D28" s="623"/>
      <c r="E28" s="623"/>
      <c r="F28" s="43"/>
      <c r="G28" s="43"/>
      <c r="H28" s="43"/>
      <c r="I28" s="43"/>
      <c r="J28" s="43"/>
      <c r="K28" s="43"/>
    </row>
    <row r="29" spans="2:18" s="26" customFormat="1" ht="12" customHeight="1" x14ac:dyDescent="0.25">
      <c r="B29" s="41"/>
      <c r="C29" s="42"/>
      <c r="D29" s="42"/>
      <c r="E29" s="42"/>
      <c r="F29" s="42"/>
      <c r="G29" s="42"/>
      <c r="H29" s="42"/>
      <c r="I29" s="42"/>
      <c r="J29" s="42"/>
      <c r="K29" s="42"/>
    </row>
    <row r="30" spans="2:18" s="26" customFormat="1" ht="12.75" customHeight="1" x14ac:dyDescent="0.2">
      <c r="B30" s="211" t="s">
        <v>5</v>
      </c>
      <c r="C30" s="197"/>
      <c r="D30" s="43"/>
      <c r="E30" s="43"/>
      <c r="F30" s="197"/>
      <c r="G30" s="43"/>
      <c r="H30" s="43"/>
      <c r="I30" s="43"/>
    </row>
    <row r="31" spans="2:18" x14ac:dyDescent="0.25">
      <c r="B31" s="478"/>
      <c r="C31" s="478"/>
      <c r="D31" s="478"/>
      <c r="E31" s="478"/>
      <c r="F31" s="478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</row>
    <row r="32" spans="2:18" x14ac:dyDescent="0.25">
      <c r="B32" s="478"/>
      <c r="C32" s="478"/>
      <c r="D32" s="478"/>
      <c r="E32" s="478"/>
      <c r="F32" s="478"/>
      <c r="G32" s="479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</row>
    <row r="33" spans="2:6" x14ac:dyDescent="0.25">
      <c r="B33" s="479"/>
      <c r="C33" s="478"/>
      <c r="D33" s="478"/>
      <c r="E33" s="478"/>
      <c r="F33" s="478"/>
    </row>
    <row r="34" spans="2:6" x14ac:dyDescent="0.25">
      <c r="B34" s="479"/>
      <c r="C34" s="478"/>
      <c r="D34" s="478"/>
      <c r="E34" s="478"/>
      <c r="F34" s="478"/>
    </row>
    <row r="35" spans="2:6" x14ac:dyDescent="0.25">
      <c r="B35" s="479"/>
      <c r="C35" s="478"/>
      <c r="D35" s="478"/>
      <c r="E35" s="478"/>
      <c r="F35" s="478"/>
    </row>
    <row r="36" spans="2:6" x14ac:dyDescent="0.25">
      <c r="B36" s="478"/>
      <c r="C36" s="478"/>
      <c r="D36" s="478"/>
      <c r="E36" s="478"/>
      <c r="F36" s="478"/>
    </row>
    <row r="37" spans="2:6" x14ac:dyDescent="0.25">
      <c r="B37" s="478"/>
      <c r="C37" s="478"/>
      <c r="D37" s="478"/>
      <c r="E37" s="478"/>
      <c r="F37" s="478"/>
    </row>
    <row r="38" spans="2:6" x14ac:dyDescent="0.25">
      <c r="B38" s="479"/>
      <c r="C38" s="478"/>
      <c r="D38" s="478"/>
      <c r="E38" s="478"/>
      <c r="F38" s="478"/>
    </row>
    <row r="39" spans="2:6" x14ac:dyDescent="0.25">
      <c r="B39" s="478"/>
      <c r="C39" s="478"/>
      <c r="D39" s="478"/>
      <c r="E39" s="478"/>
      <c r="F39" s="478"/>
    </row>
    <row r="40" spans="2:6" x14ac:dyDescent="0.25">
      <c r="B40" s="478"/>
      <c r="C40" s="479"/>
      <c r="D40" s="479"/>
      <c r="E40" s="479"/>
      <c r="F40" s="479"/>
    </row>
    <row r="41" spans="2:6" x14ac:dyDescent="0.25">
      <c r="B41" s="478"/>
      <c r="C41" s="479"/>
      <c r="D41" s="479"/>
      <c r="E41" s="479"/>
      <c r="F41" s="479"/>
    </row>
    <row r="42" spans="2:6" x14ac:dyDescent="0.25">
      <c r="B42" s="478"/>
      <c r="C42" s="479"/>
      <c r="D42" s="479"/>
      <c r="E42" s="479"/>
      <c r="F42" s="479"/>
    </row>
    <row r="43" spans="2:6" x14ac:dyDescent="0.25">
      <c r="B43" s="478"/>
      <c r="C43" s="479"/>
      <c r="D43" s="479"/>
      <c r="E43" s="479"/>
      <c r="F43" s="479"/>
    </row>
    <row r="44" spans="2:6" x14ac:dyDescent="0.25">
      <c r="B44" s="478"/>
      <c r="C44" s="479"/>
      <c r="D44" s="479"/>
      <c r="E44" s="479"/>
      <c r="F44" s="479"/>
    </row>
    <row r="45" spans="2:6" x14ac:dyDescent="0.25">
      <c r="B45" s="478"/>
      <c r="C45" s="479"/>
      <c r="D45" s="479"/>
      <c r="E45" s="479"/>
      <c r="F45" s="479"/>
    </row>
    <row r="46" spans="2:6" x14ac:dyDescent="0.25">
      <c r="B46" s="478"/>
      <c r="C46" s="479"/>
      <c r="D46" s="479"/>
      <c r="E46" s="479"/>
      <c r="F46" s="479"/>
    </row>
    <row r="47" spans="2:6" x14ac:dyDescent="0.25">
      <c r="B47" s="478"/>
      <c r="C47" s="479"/>
      <c r="D47" s="479"/>
      <c r="E47" s="479"/>
      <c r="F47" s="479"/>
    </row>
    <row r="48" spans="2:6" x14ac:dyDescent="0.25">
      <c r="B48" s="478"/>
      <c r="C48" s="479"/>
      <c r="D48" s="479"/>
      <c r="E48" s="479"/>
      <c r="F48" s="479"/>
    </row>
    <row r="49" spans="2:2" x14ac:dyDescent="0.25">
      <c r="B49" s="478"/>
    </row>
    <row r="50" spans="2:2" x14ac:dyDescent="0.25">
      <c r="B50" s="478"/>
    </row>
    <row r="51" spans="2:2" x14ac:dyDescent="0.25">
      <c r="B51" s="478"/>
    </row>
  </sheetData>
  <mergeCells count="2">
    <mergeCell ref="Q3:R3"/>
    <mergeCell ref="B28:E28"/>
  </mergeCells>
  <phoneticPr fontId="0" type="noConversion"/>
  <hyperlinks>
    <hyperlink ref="B30" location="Indice!A1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fitToWidth="0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901F-5F0E-4EFC-8101-898ED39D60B9}">
  <dimension ref="B1:AQ37"/>
  <sheetViews>
    <sheetView showGridLines="0" zoomScaleNormal="100" workbookViewId="0">
      <pane xSplit="4" ySplit="4" topLeftCell="E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D1"/>
    </sheetView>
  </sheetViews>
  <sheetFormatPr defaultColWidth="9.140625" defaultRowHeight="12.75" x14ac:dyDescent="0.25"/>
  <cols>
    <col min="1" max="1" width="6.7109375" style="433" customWidth="1"/>
    <col min="2" max="2" width="7.7109375" style="433" customWidth="1"/>
    <col min="3" max="3" width="5.7109375" style="433" customWidth="1"/>
    <col min="4" max="4" width="48.7109375" style="433" customWidth="1"/>
    <col min="5" max="38" width="9.7109375" style="433" customWidth="1"/>
    <col min="39" max="39" width="10.85546875" style="433" customWidth="1"/>
    <col min="40" max="41" width="9.7109375" style="433" customWidth="1"/>
    <col min="42" max="16384" width="9.140625" style="433"/>
  </cols>
  <sheetData>
    <row r="1" spans="2:43" ht="18" customHeight="1" x14ac:dyDescent="0.25">
      <c r="B1" s="650" t="s">
        <v>680</v>
      </c>
      <c r="C1" s="650"/>
      <c r="D1" s="650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85"/>
    </row>
    <row r="2" spans="2:43" ht="15" customHeight="1" x14ac:dyDescent="0.25">
      <c r="B2" s="434"/>
      <c r="C2" s="434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651"/>
      <c r="AC2" s="651"/>
    </row>
    <row r="3" spans="2:43" ht="15" customHeight="1" x14ac:dyDescent="0.15">
      <c r="B3" s="434"/>
      <c r="C3" s="434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56"/>
      <c r="W3" s="456"/>
      <c r="X3" s="456"/>
      <c r="Y3" s="456"/>
      <c r="Z3" s="179"/>
      <c r="AA3" s="179"/>
      <c r="AD3" s="161"/>
      <c r="AI3" s="230"/>
      <c r="AJ3" s="230"/>
      <c r="AL3" s="230"/>
      <c r="AM3" s="230"/>
      <c r="AN3" s="526"/>
      <c r="AO3" s="526" t="s">
        <v>76</v>
      </c>
    </row>
    <row r="4" spans="2:43" s="179" customFormat="1" ht="33" customHeight="1" x14ac:dyDescent="0.25">
      <c r="B4" s="386" t="s">
        <v>655</v>
      </c>
      <c r="C4" s="655" t="s">
        <v>656</v>
      </c>
      <c r="D4" s="655"/>
      <c r="E4" s="387">
        <v>1988</v>
      </c>
      <c r="F4" s="387">
        <v>1989</v>
      </c>
      <c r="G4" s="387">
        <v>1990</v>
      </c>
      <c r="H4" s="387">
        <v>1991</v>
      </c>
      <c r="I4" s="387">
        <v>1992</v>
      </c>
      <c r="J4" s="387">
        <v>1993</v>
      </c>
      <c r="K4" s="387">
        <v>1994</v>
      </c>
      <c r="L4" s="387">
        <v>1995</v>
      </c>
      <c r="M4" s="387">
        <v>1996</v>
      </c>
      <c r="N4" s="387">
        <v>1997</v>
      </c>
      <c r="O4" s="387">
        <v>1998</v>
      </c>
      <c r="P4" s="387">
        <v>1999</v>
      </c>
      <c r="Q4" s="387">
        <v>2000</v>
      </c>
      <c r="R4" s="387">
        <v>2001</v>
      </c>
      <c r="S4" s="387">
        <v>2002</v>
      </c>
      <c r="T4" s="387">
        <v>2003</v>
      </c>
      <c r="U4" s="387">
        <v>2004</v>
      </c>
      <c r="V4" s="387">
        <v>2005</v>
      </c>
      <c r="W4" s="387">
        <v>2006</v>
      </c>
      <c r="X4" s="387">
        <v>2007</v>
      </c>
      <c r="Y4" s="387">
        <v>2008</v>
      </c>
      <c r="Z4" s="387">
        <v>2009</v>
      </c>
      <c r="AA4" s="387">
        <v>2010</v>
      </c>
      <c r="AB4" s="387">
        <v>2011</v>
      </c>
      <c r="AC4" s="272">
        <v>2012</v>
      </c>
      <c r="AD4" s="272">
        <v>2013</v>
      </c>
      <c r="AE4" s="272">
        <v>2014</v>
      </c>
      <c r="AF4" s="272">
        <v>2015</v>
      </c>
      <c r="AG4" s="272">
        <v>2016</v>
      </c>
      <c r="AH4" s="272">
        <v>2017</v>
      </c>
      <c r="AI4" s="388">
        <v>2018</v>
      </c>
      <c r="AJ4" s="231">
        <v>2019</v>
      </c>
      <c r="AK4" s="231">
        <v>2020</v>
      </c>
      <c r="AL4" s="231">
        <v>2021</v>
      </c>
      <c r="AM4" s="392">
        <v>2022</v>
      </c>
      <c r="AN4" s="392">
        <v>2023</v>
      </c>
      <c r="AO4" s="392">
        <v>2024</v>
      </c>
    </row>
    <row r="5" spans="2:43" s="179" customFormat="1" ht="9.75" customHeight="1" x14ac:dyDescent="0.25">
      <c r="B5" s="287"/>
      <c r="C5" s="28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287"/>
      <c r="AA5" s="287"/>
      <c r="AB5" s="287"/>
      <c r="AC5" s="143"/>
      <c r="AD5" s="143"/>
      <c r="AE5" s="143"/>
      <c r="AF5" s="143"/>
      <c r="AG5" s="143"/>
      <c r="AH5" s="143"/>
      <c r="AI5" s="143"/>
      <c r="AM5" s="143"/>
      <c r="AN5" s="143"/>
      <c r="AO5" s="143"/>
    </row>
    <row r="6" spans="2:43" s="179" customFormat="1" ht="26.25" customHeight="1" x14ac:dyDescent="0.25">
      <c r="B6" s="288"/>
      <c r="C6" s="288"/>
      <c r="D6" s="530" t="s">
        <v>66</v>
      </c>
      <c r="E6" s="454" t="s">
        <v>6</v>
      </c>
      <c r="F6" s="454" t="s">
        <v>6</v>
      </c>
      <c r="G6" s="454" t="s">
        <v>6</v>
      </c>
      <c r="H6" s="454" t="s">
        <v>6</v>
      </c>
      <c r="I6" s="454" t="s">
        <v>6</v>
      </c>
      <c r="J6" s="438">
        <v>37654.034</v>
      </c>
      <c r="K6" s="438">
        <v>133339.63200000001</v>
      </c>
      <c r="L6" s="438">
        <v>30039.379999999997</v>
      </c>
      <c r="M6" s="438">
        <v>31100.610999999997</v>
      </c>
      <c r="N6" s="438">
        <v>26200.818000000003</v>
      </c>
      <c r="O6" s="438">
        <v>44058.060000000005</v>
      </c>
      <c r="P6" s="438">
        <v>32430.980000000003</v>
      </c>
      <c r="Q6" s="438">
        <v>39413.482000000004</v>
      </c>
      <c r="R6" s="438">
        <v>34128.121999999996</v>
      </c>
      <c r="S6" s="438">
        <v>38955.478000000003</v>
      </c>
      <c r="T6" s="438">
        <v>47061.392</v>
      </c>
      <c r="U6" s="438">
        <v>60453.544999999991</v>
      </c>
      <c r="V6" s="438">
        <v>52881.133999999998</v>
      </c>
      <c r="W6" s="438">
        <v>47645.163999999997</v>
      </c>
      <c r="X6" s="438">
        <v>28939.325000000004</v>
      </c>
      <c r="Y6" s="438">
        <v>27470.574000000004</v>
      </c>
      <c r="Z6" s="438">
        <v>23307.931</v>
      </c>
      <c r="AA6" s="103">
        <v>20406.22</v>
      </c>
      <c r="AB6" s="103">
        <v>17491.84</v>
      </c>
      <c r="AC6" s="114">
        <v>16355.957</v>
      </c>
      <c r="AD6" s="114">
        <v>13101.456999999999</v>
      </c>
      <c r="AE6" s="114">
        <v>22029.763000000003</v>
      </c>
      <c r="AF6" s="114">
        <v>14584.009000000002</v>
      </c>
      <c r="AG6" s="114">
        <v>13408.081999999997</v>
      </c>
      <c r="AH6" s="114">
        <v>18383.109</v>
      </c>
      <c r="AI6" s="114">
        <v>21160.925000000003</v>
      </c>
      <c r="AJ6" s="114">
        <v>26365.921999999999</v>
      </c>
      <c r="AK6" s="114">
        <v>119357.747</v>
      </c>
      <c r="AL6" s="114">
        <v>81669.736000000004</v>
      </c>
      <c r="AM6" s="114">
        <v>110446.21300000002</v>
      </c>
      <c r="AN6" s="114">
        <v>61545.764999999999</v>
      </c>
      <c r="AO6" s="114">
        <v>51779.985999999997</v>
      </c>
      <c r="AQ6" s="300"/>
    </row>
    <row r="7" spans="2:43" s="179" customFormat="1" ht="3.75" customHeight="1" x14ac:dyDescent="0.25">
      <c r="D7" s="530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40"/>
      <c r="W7" s="440"/>
      <c r="X7" s="440"/>
      <c r="Y7" s="440"/>
      <c r="Z7" s="439"/>
      <c r="AA7" s="106"/>
      <c r="AB7" s="335"/>
      <c r="AC7" s="441"/>
      <c r="AD7" s="441"/>
      <c r="AE7" s="127"/>
      <c r="AF7" s="127"/>
      <c r="AG7" s="127"/>
      <c r="AH7" s="127"/>
      <c r="AI7" s="127"/>
      <c r="AJ7" s="127"/>
      <c r="AK7" s="127"/>
      <c r="AL7" s="127"/>
      <c r="AM7" s="130"/>
      <c r="AN7" s="130"/>
      <c r="AO7" s="130"/>
      <c r="AQ7" s="300"/>
    </row>
    <row r="8" spans="2:43" s="179" customFormat="1" ht="15.75" customHeight="1" x14ac:dyDescent="0.25">
      <c r="B8" s="290">
        <v>1</v>
      </c>
      <c r="C8" s="649" t="s">
        <v>657</v>
      </c>
      <c r="D8" s="649"/>
      <c r="E8" s="304" t="s">
        <v>6</v>
      </c>
      <c r="F8" s="304" t="s">
        <v>6</v>
      </c>
      <c r="G8" s="304" t="s">
        <v>6</v>
      </c>
      <c r="H8" s="304" t="s">
        <v>6</v>
      </c>
      <c r="I8" s="304" t="s">
        <v>6</v>
      </c>
      <c r="J8" s="336">
        <v>15511.021000000001</v>
      </c>
      <c r="K8" s="336">
        <v>19317.399000000001</v>
      </c>
      <c r="L8" s="336">
        <v>13267.589</v>
      </c>
      <c r="M8" s="336">
        <v>12942.341</v>
      </c>
      <c r="N8" s="336">
        <v>14126.545</v>
      </c>
      <c r="O8" s="336">
        <v>18586.694</v>
      </c>
      <c r="P8" s="336">
        <v>13260.287</v>
      </c>
      <c r="Q8" s="336">
        <v>15178.4</v>
      </c>
      <c r="R8" s="336">
        <v>13310.691999999999</v>
      </c>
      <c r="S8" s="336">
        <v>13206.945</v>
      </c>
      <c r="T8" s="336">
        <v>11095.496999999999</v>
      </c>
      <c r="U8" s="336">
        <v>11152.018</v>
      </c>
      <c r="V8" s="336">
        <v>11284.388999999999</v>
      </c>
      <c r="W8" s="336">
        <v>13749.985999999999</v>
      </c>
      <c r="X8" s="336">
        <v>12869.752999999999</v>
      </c>
      <c r="Y8" s="336">
        <v>14686.353999999999</v>
      </c>
      <c r="Z8" s="336">
        <v>12828.751</v>
      </c>
      <c r="AA8" s="128">
        <v>13244.693000000001</v>
      </c>
      <c r="AB8" s="128">
        <v>10968.171999999999</v>
      </c>
      <c r="AC8" s="128">
        <v>9634.5750000000007</v>
      </c>
      <c r="AD8" s="128">
        <v>8644.9519999999993</v>
      </c>
      <c r="AE8" s="128">
        <v>9185.4580000000005</v>
      </c>
      <c r="AF8" s="128">
        <v>10449.769</v>
      </c>
      <c r="AG8" s="128">
        <v>8798.4589999999989</v>
      </c>
      <c r="AH8" s="128">
        <v>10669.14</v>
      </c>
      <c r="AI8" s="128">
        <v>14337.078</v>
      </c>
      <c r="AJ8" s="128">
        <v>9280.5810000000001</v>
      </c>
      <c r="AK8" s="128">
        <v>7821.1880000000001</v>
      </c>
      <c r="AL8" s="128">
        <v>7175.9850000000006</v>
      </c>
      <c r="AM8" s="128">
        <v>23362.029000000002</v>
      </c>
      <c r="AN8" s="128">
        <v>15182.036</v>
      </c>
      <c r="AO8" s="128">
        <v>14920.089000000002</v>
      </c>
      <c r="AQ8" s="300"/>
    </row>
    <row r="9" spans="2:43" s="179" customFormat="1" ht="15.75" customHeight="1" x14ac:dyDescent="0.25">
      <c r="B9" s="288"/>
      <c r="C9" s="288">
        <v>11</v>
      </c>
      <c r="D9" s="307" t="s">
        <v>658</v>
      </c>
      <c r="E9" s="305" t="s">
        <v>6</v>
      </c>
      <c r="F9" s="305" t="s">
        <v>6</v>
      </c>
      <c r="G9" s="305" t="s">
        <v>6</v>
      </c>
      <c r="H9" s="305" t="s">
        <v>6</v>
      </c>
      <c r="I9" s="305" t="s">
        <v>6</v>
      </c>
      <c r="J9" s="338">
        <v>7079.2979999999998</v>
      </c>
      <c r="K9" s="338">
        <v>8501.4320000000007</v>
      </c>
      <c r="L9" s="338">
        <v>3531.04</v>
      </c>
      <c r="M9" s="338">
        <v>3865.2710000000002</v>
      </c>
      <c r="N9" s="338">
        <v>5609.8310000000001</v>
      </c>
      <c r="O9" s="338">
        <v>6844.7430000000004</v>
      </c>
      <c r="P9" s="338">
        <v>3531.1419999999998</v>
      </c>
      <c r="Q9" s="338">
        <v>3435.1039999999998</v>
      </c>
      <c r="R9" s="338">
        <v>3035.069</v>
      </c>
      <c r="S9" s="338">
        <v>3470.6779999999999</v>
      </c>
      <c r="T9" s="338">
        <v>2206.9690000000001</v>
      </c>
      <c r="U9" s="338">
        <v>1371.0840000000001</v>
      </c>
      <c r="V9" s="338">
        <v>1762.2280000000001</v>
      </c>
      <c r="W9" s="338">
        <v>1454.1410000000001</v>
      </c>
      <c r="X9" s="338">
        <v>1456.7570000000001</v>
      </c>
      <c r="Y9" s="338">
        <v>1437.0250000000001</v>
      </c>
      <c r="Z9" s="338">
        <v>1923.17</v>
      </c>
      <c r="AA9" s="107">
        <v>1554.011</v>
      </c>
      <c r="AB9" s="107">
        <v>1479.7550000000001</v>
      </c>
      <c r="AC9" s="107">
        <v>1777.5530000000001</v>
      </c>
      <c r="AD9" s="107">
        <v>1214.8779999999999</v>
      </c>
      <c r="AE9" s="107">
        <v>827.56500000000005</v>
      </c>
      <c r="AF9" s="107">
        <v>1180.4179999999999</v>
      </c>
      <c r="AG9" s="107">
        <v>1459.7460000000001</v>
      </c>
      <c r="AH9" s="107">
        <v>1587.499</v>
      </c>
      <c r="AI9" s="107">
        <v>2482.6489999999999</v>
      </c>
      <c r="AJ9" s="107">
        <v>1972.1179999999999</v>
      </c>
      <c r="AK9" s="107">
        <v>1939.126</v>
      </c>
      <c r="AL9" s="107">
        <v>724.00200000000007</v>
      </c>
      <c r="AM9" s="107">
        <v>2463.5970000000002</v>
      </c>
      <c r="AN9" s="107">
        <v>1931.135</v>
      </c>
      <c r="AO9" s="107">
        <v>1512.3700000000001</v>
      </c>
      <c r="AQ9" s="300"/>
    </row>
    <row r="10" spans="2:43" s="179" customFormat="1" ht="15.75" customHeight="1" x14ac:dyDescent="0.25">
      <c r="B10" s="288"/>
      <c r="C10" s="288">
        <v>12</v>
      </c>
      <c r="D10" s="307" t="s">
        <v>659</v>
      </c>
      <c r="E10" s="305" t="s">
        <v>6</v>
      </c>
      <c r="F10" s="305" t="s">
        <v>6</v>
      </c>
      <c r="G10" s="305" t="s">
        <v>6</v>
      </c>
      <c r="H10" s="305" t="s">
        <v>6</v>
      </c>
      <c r="I10" s="305" t="s">
        <v>6</v>
      </c>
      <c r="J10" s="338">
        <v>8431.723</v>
      </c>
      <c r="K10" s="338">
        <v>10815.967000000001</v>
      </c>
      <c r="L10" s="338">
        <v>9736.5490000000009</v>
      </c>
      <c r="M10" s="338">
        <v>9077.07</v>
      </c>
      <c r="N10" s="338">
        <v>8516.7139999999999</v>
      </c>
      <c r="O10" s="338">
        <v>11741.950999999999</v>
      </c>
      <c r="P10" s="338">
        <v>9729.1450000000004</v>
      </c>
      <c r="Q10" s="338">
        <v>11743.296</v>
      </c>
      <c r="R10" s="338">
        <v>10275.623</v>
      </c>
      <c r="S10" s="338">
        <v>9736.2669999999998</v>
      </c>
      <c r="T10" s="338">
        <v>8888.5280000000002</v>
      </c>
      <c r="U10" s="338">
        <v>9780.9339999999993</v>
      </c>
      <c r="V10" s="338">
        <v>9522.1610000000001</v>
      </c>
      <c r="W10" s="338">
        <v>12295.844999999999</v>
      </c>
      <c r="X10" s="338">
        <v>11412.995999999999</v>
      </c>
      <c r="Y10" s="338">
        <v>13249.329</v>
      </c>
      <c r="Z10" s="301">
        <v>10905.581</v>
      </c>
      <c r="AA10" s="108">
        <v>11690.682000000001</v>
      </c>
      <c r="AB10" s="108">
        <v>9488.4169999999995</v>
      </c>
      <c r="AC10" s="108">
        <v>7857.0219999999999</v>
      </c>
      <c r="AD10" s="108">
        <v>7430.0739999999996</v>
      </c>
      <c r="AE10" s="108">
        <v>8357.893</v>
      </c>
      <c r="AF10" s="108">
        <v>9269.3510000000006</v>
      </c>
      <c r="AG10" s="108">
        <v>7338.7129999999997</v>
      </c>
      <c r="AH10" s="108">
        <v>9081.6409999999996</v>
      </c>
      <c r="AI10" s="108">
        <v>11854.429</v>
      </c>
      <c r="AJ10" s="108">
        <v>7308.4629999999997</v>
      </c>
      <c r="AK10" s="108">
        <v>5882.0619999999999</v>
      </c>
      <c r="AL10" s="108">
        <v>6451.9830000000002</v>
      </c>
      <c r="AM10" s="108">
        <v>20898.432000000001</v>
      </c>
      <c r="AN10" s="108">
        <v>13250.901</v>
      </c>
      <c r="AO10" s="108">
        <v>13407.719000000001</v>
      </c>
      <c r="AQ10" s="300"/>
    </row>
    <row r="11" spans="2:43" s="179" customFormat="1" ht="15.75" customHeight="1" x14ac:dyDescent="0.25">
      <c r="B11" s="290">
        <v>2</v>
      </c>
      <c r="C11" s="649" t="s">
        <v>660</v>
      </c>
      <c r="D11" s="649"/>
      <c r="E11" s="304" t="s">
        <v>6</v>
      </c>
      <c r="F11" s="304" t="s">
        <v>6</v>
      </c>
      <c r="G11" s="304" t="s">
        <v>6</v>
      </c>
      <c r="H11" s="304" t="s">
        <v>6</v>
      </c>
      <c r="I11" s="304" t="s">
        <v>6</v>
      </c>
      <c r="J11" s="336">
        <v>17731.620999999999</v>
      </c>
      <c r="K11" s="336">
        <v>19845.897000000001</v>
      </c>
      <c r="L11" s="336">
        <v>12165.743999999999</v>
      </c>
      <c r="M11" s="336">
        <v>11001.536</v>
      </c>
      <c r="N11" s="336">
        <v>8149.3540000000003</v>
      </c>
      <c r="O11" s="336">
        <v>8491.8739999999998</v>
      </c>
      <c r="P11" s="336">
        <v>15180.74</v>
      </c>
      <c r="Q11" s="336">
        <v>14900.429</v>
      </c>
      <c r="R11" s="336">
        <v>15191.707</v>
      </c>
      <c r="S11" s="336">
        <v>20662.123</v>
      </c>
      <c r="T11" s="336">
        <v>32721.877</v>
      </c>
      <c r="U11" s="336">
        <v>42140.317999999999</v>
      </c>
      <c r="V11" s="336">
        <v>34483.542000000001</v>
      </c>
      <c r="W11" s="336">
        <v>27429.728999999999</v>
      </c>
      <c r="X11" s="336">
        <v>11286.613000000001</v>
      </c>
      <c r="Y11" s="336">
        <v>5673.9470000000001</v>
      </c>
      <c r="Z11" s="336">
        <v>3051.3789999999999</v>
      </c>
      <c r="AA11" s="128">
        <v>3319.2580000000003</v>
      </c>
      <c r="AB11" s="128">
        <v>2941.058</v>
      </c>
      <c r="AC11" s="128">
        <v>2522.8040000000001</v>
      </c>
      <c r="AD11" s="128">
        <v>1228.69</v>
      </c>
      <c r="AE11" s="128">
        <v>1251.0550000000001</v>
      </c>
      <c r="AF11" s="128">
        <v>1738.8379999999997</v>
      </c>
      <c r="AG11" s="128">
        <v>1347.4540000000002</v>
      </c>
      <c r="AH11" s="128">
        <v>3294.0509999999999</v>
      </c>
      <c r="AI11" s="128">
        <v>2222.7979999999998</v>
      </c>
      <c r="AJ11" s="128">
        <v>5772.5429999999997</v>
      </c>
      <c r="AK11" s="128">
        <v>5462.3029999999999</v>
      </c>
      <c r="AL11" s="128">
        <v>8541.5059999999994</v>
      </c>
      <c r="AM11" s="128">
        <v>12764.064</v>
      </c>
      <c r="AN11" s="128">
        <v>17469.575000000001</v>
      </c>
      <c r="AO11" s="128">
        <v>21567.748</v>
      </c>
      <c r="AQ11" s="300"/>
    </row>
    <row r="12" spans="2:43" s="179" customFormat="1" ht="15.75" customHeight="1" x14ac:dyDescent="0.25">
      <c r="B12" s="288"/>
      <c r="C12" s="288">
        <v>21</v>
      </c>
      <c r="D12" s="307" t="s">
        <v>658</v>
      </c>
      <c r="E12" s="305" t="s">
        <v>6</v>
      </c>
      <c r="F12" s="305" t="s">
        <v>6</v>
      </c>
      <c r="G12" s="305" t="s">
        <v>6</v>
      </c>
      <c r="H12" s="305" t="s">
        <v>6</v>
      </c>
      <c r="I12" s="305" t="s">
        <v>6</v>
      </c>
      <c r="J12" s="338">
        <v>1428.33</v>
      </c>
      <c r="K12" s="338">
        <v>777.55799999999999</v>
      </c>
      <c r="L12" s="338">
        <v>1096.2560000000001</v>
      </c>
      <c r="M12" s="338">
        <v>1619.623</v>
      </c>
      <c r="N12" s="338">
        <v>411.08100000000002</v>
      </c>
      <c r="O12" s="338">
        <v>1553.222</v>
      </c>
      <c r="P12" s="338">
        <v>1919.546</v>
      </c>
      <c r="Q12" s="338">
        <v>3090.953</v>
      </c>
      <c r="R12" s="338">
        <v>432.06400000000002</v>
      </c>
      <c r="S12" s="338">
        <v>1546.4649999999999</v>
      </c>
      <c r="T12" s="338">
        <v>1633.5070000000001</v>
      </c>
      <c r="U12" s="338">
        <v>1550.9390000000001</v>
      </c>
      <c r="V12" s="338">
        <v>429.40800000000002</v>
      </c>
      <c r="W12" s="338">
        <v>1225.0650000000001</v>
      </c>
      <c r="X12" s="338">
        <v>2262.933</v>
      </c>
      <c r="Y12" s="338">
        <v>1461.1859999999999</v>
      </c>
      <c r="Z12" s="301">
        <v>478.58100000000002</v>
      </c>
      <c r="AA12" s="107">
        <v>1103.4690000000001</v>
      </c>
      <c r="AB12" s="107">
        <v>1259.2470000000001</v>
      </c>
      <c r="AC12" s="108">
        <v>669.28800000000001</v>
      </c>
      <c r="AD12" s="108">
        <v>590.51900000000001</v>
      </c>
      <c r="AE12" s="107">
        <v>137.22</v>
      </c>
      <c r="AF12" s="107">
        <v>1167.0719999999999</v>
      </c>
      <c r="AG12" s="107">
        <v>557.96</v>
      </c>
      <c r="AH12" s="107">
        <v>1286.287</v>
      </c>
      <c r="AI12" s="107">
        <v>349.07299999999998</v>
      </c>
      <c r="AJ12" s="107">
        <v>586.04899999999998</v>
      </c>
      <c r="AK12" s="107">
        <v>565.976</v>
      </c>
      <c r="AL12" s="107">
        <v>412.37400000000002</v>
      </c>
      <c r="AM12" s="107">
        <v>962.74300000000005</v>
      </c>
      <c r="AN12" s="107">
        <v>587.37900000000002</v>
      </c>
      <c r="AO12" s="107">
        <v>760.44399999999996</v>
      </c>
      <c r="AQ12" s="300"/>
    </row>
    <row r="13" spans="2:43" s="179" customFormat="1" ht="15.75" customHeight="1" x14ac:dyDescent="0.25">
      <c r="B13" s="288"/>
      <c r="C13" s="288">
        <v>22</v>
      </c>
      <c r="D13" s="307" t="s">
        <v>659</v>
      </c>
      <c r="E13" s="305" t="s">
        <v>6</v>
      </c>
      <c r="F13" s="305" t="s">
        <v>6</v>
      </c>
      <c r="G13" s="305" t="s">
        <v>6</v>
      </c>
      <c r="H13" s="305" t="s">
        <v>6</v>
      </c>
      <c r="I13" s="305" t="s">
        <v>6</v>
      </c>
      <c r="J13" s="338">
        <v>16303.290999999999</v>
      </c>
      <c r="K13" s="338">
        <v>19068.339</v>
      </c>
      <c r="L13" s="338">
        <v>11069.487999999999</v>
      </c>
      <c r="M13" s="338">
        <v>9381.9130000000005</v>
      </c>
      <c r="N13" s="338">
        <v>7738.2730000000001</v>
      </c>
      <c r="O13" s="338">
        <v>6938.652</v>
      </c>
      <c r="P13" s="338">
        <v>13261.194</v>
      </c>
      <c r="Q13" s="338">
        <v>11809.476000000001</v>
      </c>
      <c r="R13" s="338">
        <v>14759.643</v>
      </c>
      <c r="S13" s="338">
        <v>19115.657999999999</v>
      </c>
      <c r="T13" s="338">
        <v>31088.37</v>
      </c>
      <c r="U13" s="338">
        <v>40589.379000000001</v>
      </c>
      <c r="V13" s="338">
        <v>34054.133999999998</v>
      </c>
      <c r="W13" s="338">
        <v>26204.664000000001</v>
      </c>
      <c r="X13" s="338">
        <v>9023.68</v>
      </c>
      <c r="Y13" s="338">
        <v>4212.7610000000004</v>
      </c>
      <c r="Z13" s="301">
        <v>2572.7979999999998</v>
      </c>
      <c r="AA13" s="108">
        <v>2215.7890000000002</v>
      </c>
      <c r="AB13" s="108">
        <v>1681.8109999999999</v>
      </c>
      <c r="AC13" s="108">
        <v>1853.5160000000001</v>
      </c>
      <c r="AD13" s="108">
        <v>638.17100000000005</v>
      </c>
      <c r="AE13" s="108">
        <v>1113.835</v>
      </c>
      <c r="AF13" s="108">
        <v>571.76599999999996</v>
      </c>
      <c r="AG13" s="108">
        <v>789.49400000000003</v>
      </c>
      <c r="AH13" s="108">
        <v>2007.7639999999999</v>
      </c>
      <c r="AI13" s="108">
        <v>1873.7249999999999</v>
      </c>
      <c r="AJ13" s="108">
        <v>5186.4939999999997</v>
      </c>
      <c r="AK13" s="108">
        <v>4896.3270000000002</v>
      </c>
      <c r="AL13" s="108">
        <v>8129.1319999999996</v>
      </c>
      <c r="AM13" s="108">
        <v>11801.321</v>
      </c>
      <c r="AN13" s="108">
        <v>16882.196</v>
      </c>
      <c r="AO13" s="108">
        <v>20807.304</v>
      </c>
      <c r="AQ13" s="300"/>
    </row>
    <row r="14" spans="2:43" s="179" customFormat="1" ht="15.75" customHeight="1" x14ac:dyDescent="0.25">
      <c r="B14" s="290">
        <v>3</v>
      </c>
      <c r="C14" s="649" t="s">
        <v>661</v>
      </c>
      <c r="D14" s="649"/>
      <c r="E14" s="304" t="s">
        <v>6</v>
      </c>
      <c r="F14" s="304" t="s">
        <v>6</v>
      </c>
      <c r="G14" s="304" t="s">
        <v>6</v>
      </c>
      <c r="H14" s="304" t="s">
        <v>6</v>
      </c>
      <c r="I14" s="304" t="s">
        <v>6</v>
      </c>
      <c r="J14" s="336">
        <v>10.688000000000001</v>
      </c>
      <c r="K14" s="336">
        <v>2.3679999999999999</v>
      </c>
      <c r="L14" s="336">
        <v>47.758000000000003</v>
      </c>
      <c r="M14" s="443" t="s">
        <v>405</v>
      </c>
      <c r="N14" s="336">
        <v>37.645000000000003</v>
      </c>
      <c r="O14" s="336">
        <v>30.167999999999999</v>
      </c>
      <c r="P14" s="336">
        <v>36.021000000000001</v>
      </c>
      <c r="Q14" s="336">
        <v>63.927999999999997</v>
      </c>
      <c r="R14" s="336">
        <v>20.998000000000001</v>
      </c>
      <c r="S14" s="336">
        <v>21.265999999999998</v>
      </c>
      <c r="T14" s="336">
        <v>40.957000000000001</v>
      </c>
      <c r="U14" s="336">
        <v>120.41199999999999</v>
      </c>
      <c r="V14" s="336">
        <v>31.707999999999998</v>
      </c>
      <c r="W14" s="308">
        <v>0</v>
      </c>
      <c r="X14" s="336">
        <v>19.602</v>
      </c>
      <c r="Y14" s="336">
        <v>5.3369999999999997</v>
      </c>
      <c r="Z14" s="443">
        <v>0</v>
      </c>
      <c r="AA14" s="85">
        <v>11.249000000000001</v>
      </c>
      <c r="AB14" s="99">
        <v>0</v>
      </c>
      <c r="AC14" s="129">
        <v>14.323</v>
      </c>
      <c r="AD14" s="129">
        <v>7.96</v>
      </c>
      <c r="AE14" s="139">
        <v>0</v>
      </c>
      <c r="AF14" s="139">
        <v>0</v>
      </c>
      <c r="AG14" s="139">
        <v>0</v>
      </c>
      <c r="AH14" s="139" t="s">
        <v>405</v>
      </c>
      <c r="AI14" s="129">
        <v>0.80200000000000005</v>
      </c>
      <c r="AJ14" s="129">
        <v>26.202000000000002</v>
      </c>
      <c r="AK14" s="131">
        <v>0</v>
      </c>
      <c r="AL14" s="131" t="s">
        <v>405</v>
      </c>
      <c r="AM14" s="128">
        <v>2.3330000000000002</v>
      </c>
      <c r="AN14" s="128">
        <v>2.4630000000000001</v>
      </c>
      <c r="AO14" s="128">
        <v>4.0090000000000003</v>
      </c>
      <c r="AQ14" s="300"/>
    </row>
    <row r="15" spans="2:43" s="179" customFormat="1" ht="15.75" customHeight="1" x14ac:dyDescent="0.25">
      <c r="B15" s="288"/>
      <c r="C15" s="288">
        <v>31</v>
      </c>
      <c r="D15" s="307" t="s">
        <v>658</v>
      </c>
      <c r="E15" s="305" t="s">
        <v>6</v>
      </c>
      <c r="F15" s="305" t="s">
        <v>6</v>
      </c>
      <c r="G15" s="305" t="s">
        <v>6</v>
      </c>
      <c r="H15" s="305" t="s">
        <v>6</v>
      </c>
      <c r="I15" s="305" t="s">
        <v>6</v>
      </c>
      <c r="J15" s="180">
        <v>0</v>
      </c>
      <c r="K15" s="180">
        <v>0</v>
      </c>
      <c r="L15" s="180">
        <v>0</v>
      </c>
      <c r="M15" s="180">
        <v>0</v>
      </c>
      <c r="N15" s="180">
        <v>0</v>
      </c>
      <c r="O15" s="180">
        <v>0</v>
      </c>
      <c r="P15" s="180">
        <v>0</v>
      </c>
      <c r="Q15" s="180">
        <v>0</v>
      </c>
      <c r="R15" s="180">
        <v>0</v>
      </c>
      <c r="S15" s="180">
        <v>0</v>
      </c>
      <c r="T15" s="180">
        <v>0</v>
      </c>
      <c r="U15" s="338">
        <v>103.032</v>
      </c>
      <c r="V15" s="180">
        <v>0</v>
      </c>
      <c r="W15" s="180">
        <v>0</v>
      </c>
      <c r="X15" s="180">
        <v>0</v>
      </c>
      <c r="Y15" s="180">
        <v>0</v>
      </c>
      <c r="Z15" s="397">
        <v>0</v>
      </c>
      <c r="AA15" s="131">
        <v>0</v>
      </c>
      <c r="AB15" s="131">
        <v>0</v>
      </c>
      <c r="AC15" s="131">
        <v>0</v>
      </c>
      <c r="AD15" s="131">
        <v>0</v>
      </c>
      <c r="AE15" s="131">
        <v>0</v>
      </c>
      <c r="AF15" s="131">
        <v>0</v>
      </c>
      <c r="AG15" s="131">
        <v>0</v>
      </c>
      <c r="AH15" s="131">
        <v>0</v>
      </c>
      <c r="AI15" s="131">
        <v>0</v>
      </c>
      <c r="AJ15" s="131">
        <v>0</v>
      </c>
      <c r="AK15" s="131">
        <v>0</v>
      </c>
      <c r="AL15" s="131" t="s">
        <v>405</v>
      </c>
      <c r="AM15" s="117">
        <v>0</v>
      </c>
      <c r="AN15" s="117">
        <v>0</v>
      </c>
      <c r="AO15" s="117">
        <v>0</v>
      </c>
      <c r="AQ15" s="300"/>
    </row>
    <row r="16" spans="2:43" s="179" customFormat="1" ht="15.75" customHeight="1" x14ac:dyDescent="0.25">
      <c r="B16" s="288"/>
      <c r="C16" s="288">
        <v>32</v>
      </c>
      <c r="D16" s="307" t="s">
        <v>659</v>
      </c>
      <c r="E16" s="305" t="s">
        <v>6</v>
      </c>
      <c r="F16" s="305" t="s">
        <v>6</v>
      </c>
      <c r="G16" s="305" t="s">
        <v>6</v>
      </c>
      <c r="H16" s="305" t="s">
        <v>6</v>
      </c>
      <c r="I16" s="305" t="s">
        <v>6</v>
      </c>
      <c r="J16" s="338">
        <v>10.688000000000001</v>
      </c>
      <c r="K16" s="338">
        <v>2.3679999999999999</v>
      </c>
      <c r="L16" s="338">
        <v>47.758000000000003</v>
      </c>
      <c r="M16" s="397" t="s">
        <v>405</v>
      </c>
      <c r="N16" s="338">
        <v>37.645000000000003</v>
      </c>
      <c r="O16" s="338">
        <v>30.167999999999999</v>
      </c>
      <c r="P16" s="338">
        <v>36.021000000000001</v>
      </c>
      <c r="Q16" s="338">
        <v>63.927999999999997</v>
      </c>
      <c r="R16" s="338">
        <v>20.998000000000001</v>
      </c>
      <c r="S16" s="338">
        <v>21.265999999999998</v>
      </c>
      <c r="T16" s="338">
        <v>40.957000000000001</v>
      </c>
      <c r="U16" s="338">
        <v>17.38</v>
      </c>
      <c r="V16" s="338">
        <v>31.707999999999998</v>
      </c>
      <c r="W16" s="180">
        <v>0</v>
      </c>
      <c r="X16" s="338">
        <v>19.602</v>
      </c>
      <c r="Y16" s="338">
        <v>5.3369999999999997</v>
      </c>
      <c r="Z16" s="397">
        <v>0</v>
      </c>
      <c r="AA16" s="108">
        <v>11.249000000000001</v>
      </c>
      <c r="AB16" s="131">
        <v>0</v>
      </c>
      <c r="AC16" s="84">
        <v>14.323</v>
      </c>
      <c r="AD16" s="84">
        <v>7.96</v>
      </c>
      <c r="AE16" s="131">
        <v>0</v>
      </c>
      <c r="AF16" s="131">
        <v>0</v>
      </c>
      <c r="AG16" s="131">
        <v>0</v>
      </c>
      <c r="AH16" s="131" t="s">
        <v>405</v>
      </c>
      <c r="AI16" s="108">
        <v>0.80200000000000005</v>
      </c>
      <c r="AJ16" s="108">
        <v>26.202000000000002</v>
      </c>
      <c r="AK16" s="131">
        <v>0</v>
      </c>
      <c r="AL16" s="131" t="s">
        <v>405</v>
      </c>
      <c r="AM16" s="124">
        <v>2.3330000000000002</v>
      </c>
      <c r="AN16" s="124">
        <v>2.4630000000000001</v>
      </c>
      <c r="AO16" s="124">
        <v>4.0090000000000003</v>
      </c>
      <c r="AQ16" s="300"/>
    </row>
    <row r="17" spans="2:43" s="179" customFormat="1" ht="15.75" customHeight="1" x14ac:dyDescent="0.25">
      <c r="B17" s="290">
        <v>4</v>
      </c>
      <c r="C17" s="649" t="s">
        <v>662</v>
      </c>
      <c r="D17" s="649"/>
      <c r="E17" s="304" t="s">
        <v>6</v>
      </c>
      <c r="F17" s="304" t="s">
        <v>6</v>
      </c>
      <c r="G17" s="304" t="s">
        <v>6</v>
      </c>
      <c r="H17" s="304" t="s">
        <v>6</v>
      </c>
      <c r="I17" s="304" t="s">
        <v>6</v>
      </c>
      <c r="J17" s="336">
        <v>1086.5619999999999</v>
      </c>
      <c r="K17" s="336">
        <v>2244.7060000000001</v>
      </c>
      <c r="L17" s="336">
        <v>3117.1059999999998</v>
      </c>
      <c r="M17" s="336">
        <v>4771.0650000000005</v>
      </c>
      <c r="N17" s="336">
        <v>1517.4949999999999</v>
      </c>
      <c r="O17" s="336">
        <v>1352.231</v>
      </c>
      <c r="P17" s="336">
        <v>1527.97</v>
      </c>
      <c r="Q17" s="336">
        <v>6124.4480000000003</v>
      </c>
      <c r="R17" s="336">
        <v>1881.963</v>
      </c>
      <c r="S17" s="336">
        <v>2375.386</v>
      </c>
      <c r="T17" s="336">
        <v>795.80700000000002</v>
      </c>
      <c r="U17" s="336">
        <v>3977.0240000000003</v>
      </c>
      <c r="V17" s="336">
        <v>753.49299999999994</v>
      </c>
      <c r="W17" s="336">
        <v>691.43899999999996</v>
      </c>
      <c r="X17" s="336">
        <v>907.10599999999999</v>
      </c>
      <c r="Y17" s="336">
        <v>4182.4930000000004</v>
      </c>
      <c r="Z17" s="336">
        <v>3447.4189999999999</v>
      </c>
      <c r="AA17" s="128">
        <v>1761.172</v>
      </c>
      <c r="AB17" s="128">
        <v>668.90800000000002</v>
      </c>
      <c r="AC17" s="128">
        <v>1003.905</v>
      </c>
      <c r="AD17" s="128">
        <v>1035.1689999999999</v>
      </c>
      <c r="AE17" s="128">
        <v>487.25300000000004</v>
      </c>
      <c r="AF17" s="128">
        <v>1240.171</v>
      </c>
      <c r="AG17" s="128">
        <v>716.83600000000001</v>
      </c>
      <c r="AH17" s="128">
        <v>2992.9210000000003</v>
      </c>
      <c r="AI17" s="128">
        <v>1965.462</v>
      </c>
      <c r="AJ17" s="128">
        <v>4765.201</v>
      </c>
      <c r="AK17" s="128">
        <v>42307.695</v>
      </c>
      <c r="AL17" s="128">
        <v>15444.056</v>
      </c>
      <c r="AM17" s="114">
        <v>17169.329000000002</v>
      </c>
      <c r="AN17" s="114">
        <v>20893.291000000001</v>
      </c>
      <c r="AO17" s="114">
        <v>9000.5370000000003</v>
      </c>
      <c r="AQ17" s="300"/>
    </row>
    <row r="18" spans="2:43" s="179" customFormat="1" ht="15.75" customHeight="1" x14ac:dyDescent="0.25">
      <c r="B18" s="288"/>
      <c r="C18" s="288">
        <v>41</v>
      </c>
      <c r="D18" s="307" t="s">
        <v>663</v>
      </c>
      <c r="E18" s="305" t="s">
        <v>6</v>
      </c>
      <c r="F18" s="305" t="s">
        <v>6</v>
      </c>
      <c r="G18" s="305" t="s">
        <v>6</v>
      </c>
      <c r="H18" s="305" t="s">
        <v>6</v>
      </c>
      <c r="I18" s="305" t="s">
        <v>6</v>
      </c>
      <c r="J18" s="338">
        <v>688.73900000000003</v>
      </c>
      <c r="K18" s="338">
        <v>1719.1320000000001</v>
      </c>
      <c r="L18" s="338">
        <v>2638.808</v>
      </c>
      <c r="M18" s="338">
        <v>3749.2310000000002</v>
      </c>
      <c r="N18" s="338">
        <v>973.399</v>
      </c>
      <c r="O18" s="338">
        <v>548.39599999999996</v>
      </c>
      <c r="P18" s="338">
        <v>961.51</v>
      </c>
      <c r="Q18" s="338">
        <v>5067.5450000000001</v>
      </c>
      <c r="R18" s="338">
        <v>704.92200000000003</v>
      </c>
      <c r="S18" s="338">
        <v>717.298</v>
      </c>
      <c r="T18" s="338">
        <v>497.74900000000002</v>
      </c>
      <c r="U18" s="338">
        <v>3572.5590000000002</v>
      </c>
      <c r="V18" s="338">
        <v>584.16499999999996</v>
      </c>
      <c r="W18" s="338">
        <v>596.57799999999997</v>
      </c>
      <c r="X18" s="338">
        <v>741.44100000000003</v>
      </c>
      <c r="Y18" s="338">
        <v>2904.038</v>
      </c>
      <c r="Z18" s="338">
        <v>1834.9590000000001</v>
      </c>
      <c r="AA18" s="84">
        <v>872.35599999999999</v>
      </c>
      <c r="AB18" s="84">
        <v>460.82799999999997</v>
      </c>
      <c r="AC18" s="84">
        <v>644.03899999999999</v>
      </c>
      <c r="AD18" s="84">
        <v>863.48699999999997</v>
      </c>
      <c r="AE18" s="84">
        <v>367.03800000000001</v>
      </c>
      <c r="AF18" s="84">
        <v>803.44500000000005</v>
      </c>
      <c r="AG18" s="84">
        <v>578.24599999999998</v>
      </c>
      <c r="AH18" s="84">
        <v>2127.2060000000001</v>
      </c>
      <c r="AI18" s="84">
        <v>1568.423</v>
      </c>
      <c r="AJ18" s="84">
        <v>4461.6080000000002</v>
      </c>
      <c r="AK18" s="84">
        <v>38476.517999999996</v>
      </c>
      <c r="AL18" s="84">
        <v>13554.67</v>
      </c>
      <c r="AM18" s="115">
        <v>12262.333000000001</v>
      </c>
      <c r="AN18" s="115">
        <v>17574.434000000001</v>
      </c>
      <c r="AO18" s="115">
        <v>5683.2269999999999</v>
      </c>
      <c r="AQ18" s="300"/>
    </row>
    <row r="19" spans="2:43" s="179" customFormat="1" ht="15.75" customHeight="1" x14ac:dyDescent="0.25">
      <c r="B19" s="288"/>
      <c r="C19" s="288">
        <v>42</v>
      </c>
      <c r="D19" s="307" t="s">
        <v>664</v>
      </c>
      <c r="E19" s="305" t="s">
        <v>6</v>
      </c>
      <c r="F19" s="305" t="s">
        <v>6</v>
      </c>
      <c r="G19" s="305" t="s">
        <v>6</v>
      </c>
      <c r="H19" s="305" t="s">
        <v>6</v>
      </c>
      <c r="I19" s="305" t="s">
        <v>6</v>
      </c>
      <c r="J19" s="338">
        <v>397.82299999999998</v>
      </c>
      <c r="K19" s="338">
        <v>525.57399999999996</v>
      </c>
      <c r="L19" s="338">
        <v>478.298</v>
      </c>
      <c r="M19" s="338">
        <v>1021.8339999999999</v>
      </c>
      <c r="N19" s="338">
        <v>544.096</v>
      </c>
      <c r="O19" s="338">
        <v>803.83500000000004</v>
      </c>
      <c r="P19" s="338">
        <v>566.46</v>
      </c>
      <c r="Q19" s="338">
        <v>1056.903</v>
      </c>
      <c r="R19" s="338">
        <v>1177.0409999999999</v>
      </c>
      <c r="S19" s="338">
        <v>1658.088</v>
      </c>
      <c r="T19" s="338">
        <v>298.05799999999999</v>
      </c>
      <c r="U19" s="338">
        <v>404.46499999999997</v>
      </c>
      <c r="V19" s="338">
        <v>169.328</v>
      </c>
      <c r="W19" s="338">
        <v>94.861000000000004</v>
      </c>
      <c r="X19" s="338">
        <v>165.66499999999999</v>
      </c>
      <c r="Y19" s="338">
        <v>1278.4549999999999</v>
      </c>
      <c r="Z19" s="338">
        <v>1612.46</v>
      </c>
      <c r="AA19" s="84">
        <v>888.81600000000003</v>
      </c>
      <c r="AB19" s="84">
        <v>208.08</v>
      </c>
      <c r="AC19" s="84">
        <v>359.86599999999999</v>
      </c>
      <c r="AD19" s="84">
        <v>171.68199999999999</v>
      </c>
      <c r="AE19" s="84">
        <v>120.215</v>
      </c>
      <c r="AF19" s="84">
        <v>436.726</v>
      </c>
      <c r="AG19" s="84">
        <v>138.59</v>
      </c>
      <c r="AH19" s="84">
        <v>865.71500000000003</v>
      </c>
      <c r="AI19" s="84">
        <v>397.03899999999999</v>
      </c>
      <c r="AJ19" s="84">
        <v>303.59300000000002</v>
      </c>
      <c r="AK19" s="84">
        <v>3831.1770000000001</v>
      </c>
      <c r="AL19" s="84">
        <v>1889.386</v>
      </c>
      <c r="AM19" s="115">
        <v>4906.9960000000001</v>
      </c>
      <c r="AN19" s="115">
        <v>3318.857</v>
      </c>
      <c r="AO19" s="115">
        <v>3317.31</v>
      </c>
      <c r="AQ19" s="300"/>
    </row>
    <row r="20" spans="2:43" s="179" customFormat="1" ht="15.75" customHeight="1" x14ac:dyDescent="0.25">
      <c r="B20" s="290">
        <v>5</v>
      </c>
      <c r="C20" s="649" t="s">
        <v>665</v>
      </c>
      <c r="D20" s="649"/>
      <c r="E20" s="304" t="s">
        <v>6</v>
      </c>
      <c r="F20" s="304" t="s">
        <v>6</v>
      </c>
      <c r="G20" s="304" t="s">
        <v>6</v>
      </c>
      <c r="H20" s="304" t="s">
        <v>6</v>
      </c>
      <c r="I20" s="304" t="s">
        <v>6</v>
      </c>
      <c r="J20" s="336">
        <v>1848.163</v>
      </c>
      <c r="K20" s="336">
        <v>90519.905000000013</v>
      </c>
      <c r="L20" s="336">
        <v>221.00900000000001</v>
      </c>
      <c r="M20" s="336">
        <v>463.11799999999999</v>
      </c>
      <c r="N20" s="336">
        <v>836.02300000000002</v>
      </c>
      <c r="O20" s="336">
        <v>13675.184999999999</v>
      </c>
      <c r="P20" s="336">
        <v>528.78</v>
      </c>
      <c r="Q20" s="336">
        <v>856.89199999999994</v>
      </c>
      <c r="R20" s="336">
        <v>861.46799999999985</v>
      </c>
      <c r="S20" s="336">
        <v>236.60599999999999</v>
      </c>
      <c r="T20" s="336">
        <v>448.20499999999998</v>
      </c>
      <c r="U20" s="336">
        <v>389.37400000000002</v>
      </c>
      <c r="V20" s="336">
        <v>233.566</v>
      </c>
      <c r="W20" s="336">
        <v>117.41900000000001</v>
      </c>
      <c r="X20" s="336">
        <v>100.187</v>
      </c>
      <c r="Y20" s="336">
        <v>49.182000000000002</v>
      </c>
      <c r="Z20" s="336">
        <v>100.39699999999999</v>
      </c>
      <c r="AA20" s="79">
        <v>201.33199999999999</v>
      </c>
      <c r="AB20" s="128">
        <v>77.171999999999997</v>
      </c>
      <c r="AC20" s="128">
        <v>189.92099999999999</v>
      </c>
      <c r="AD20" s="128">
        <v>295.28300000000002</v>
      </c>
      <c r="AE20" s="79">
        <v>9641.0740000000005</v>
      </c>
      <c r="AF20" s="79">
        <v>80.971999999999994</v>
      </c>
      <c r="AG20" s="79">
        <v>854.88499999999999</v>
      </c>
      <c r="AH20" s="79">
        <v>436.589</v>
      </c>
      <c r="AI20" s="79">
        <v>1032.5239999999999</v>
      </c>
      <c r="AJ20" s="79">
        <v>894.25400000000002</v>
      </c>
      <c r="AK20" s="79">
        <v>57294.259000000005</v>
      </c>
      <c r="AL20" s="79">
        <v>46292.356</v>
      </c>
      <c r="AM20" s="114">
        <v>51756.533000000003</v>
      </c>
      <c r="AN20" s="114">
        <v>2236.8599999999997</v>
      </c>
      <c r="AO20" s="114">
        <v>2901.7579999999998</v>
      </c>
      <c r="AQ20" s="300"/>
    </row>
    <row r="21" spans="2:43" s="179" customFormat="1" ht="15.75" customHeight="1" x14ac:dyDescent="0.25">
      <c r="B21" s="288"/>
      <c r="C21" s="288">
        <v>51</v>
      </c>
      <c r="D21" s="307" t="s">
        <v>666</v>
      </c>
      <c r="E21" s="305" t="s">
        <v>6</v>
      </c>
      <c r="F21" s="305" t="s">
        <v>6</v>
      </c>
      <c r="G21" s="305" t="s">
        <v>6</v>
      </c>
      <c r="H21" s="305" t="s">
        <v>6</v>
      </c>
      <c r="I21" s="305" t="s">
        <v>6</v>
      </c>
      <c r="J21" s="338">
        <v>1131.9570000000001</v>
      </c>
      <c r="K21" s="338">
        <v>86.399000000000001</v>
      </c>
      <c r="L21" s="338">
        <v>24.446000000000002</v>
      </c>
      <c r="M21" s="180">
        <v>0</v>
      </c>
      <c r="N21" s="180">
        <v>0</v>
      </c>
      <c r="O21" s="180">
        <v>0</v>
      </c>
      <c r="P21" s="338">
        <v>5.4870000000000001</v>
      </c>
      <c r="Q21" s="338">
        <v>91.617000000000004</v>
      </c>
      <c r="R21" s="338">
        <v>59.207999999999998</v>
      </c>
      <c r="S21" s="338">
        <v>86.382000000000005</v>
      </c>
      <c r="T21" s="338">
        <v>45</v>
      </c>
      <c r="U21" s="338">
        <v>65.75</v>
      </c>
      <c r="V21" s="180">
        <v>0</v>
      </c>
      <c r="W21" s="338">
        <v>21.234999999999999</v>
      </c>
      <c r="X21" s="338">
        <v>13.372</v>
      </c>
      <c r="Y21" s="180">
        <v>0</v>
      </c>
      <c r="Z21" s="180">
        <v>0</v>
      </c>
      <c r="AA21" s="109">
        <v>0</v>
      </c>
      <c r="AB21" s="81">
        <v>0</v>
      </c>
      <c r="AC21" s="81">
        <v>10</v>
      </c>
      <c r="AD21" s="107">
        <v>189.74799999999999</v>
      </c>
      <c r="AE21" s="131">
        <v>0</v>
      </c>
      <c r="AF21" s="137">
        <v>33.566000000000003</v>
      </c>
      <c r="AG21" s="137">
        <v>90.15</v>
      </c>
      <c r="AH21" s="137">
        <v>23.521000000000001</v>
      </c>
      <c r="AI21" s="137">
        <v>10.7</v>
      </c>
      <c r="AJ21" s="137">
        <v>99.643000000000001</v>
      </c>
      <c r="AK21" s="137">
        <v>141.90899999999999</v>
      </c>
      <c r="AL21" s="137">
        <v>87.239000000000004</v>
      </c>
      <c r="AM21" s="124">
        <v>32.890999999999998</v>
      </c>
      <c r="AN21" s="124">
        <v>62.390999999999998</v>
      </c>
      <c r="AO21" s="124">
        <v>74.447999999999993</v>
      </c>
      <c r="AQ21" s="300"/>
    </row>
    <row r="22" spans="2:43" s="179" customFormat="1" ht="15.75" customHeight="1" x14ac:dyDescent="0.25">
      <c r="B22" s="288"/>
      <c r="C22" s="288">
        <v>52</v>
      </c>
      <c r="D22" s="307" t="s">
        <v>667</v>
      </c>
      <c r="E22" s="305" t="s">
        <v>6</v>
      </c>
      <c r="F22" s="305" t="s">
        <v>6</v>
      </c>
      <c r="G22" s="305" t="s">
        <v>6</v>
      </c>
      <c r="H22" s="305" t="s">
        <v>6</v>
      </c>
      <c r="I22" s="305" t="s">
        <v>6</v>
      </c>
      <c r="J22" s="338">
        <v>392.22199999999998</v>
      </c>
      <c r="K22" s="338">
        <v>88515.551000000007</v>
      </c>
      <c r="L22" s="338">
        <v>33.722000000000001</v>
      </c>
      <c r="M22" s="338">
        <v>408.06099999999998</v>
      </c>
      <c r="N22" s="338">
        <v>744.37</v>
      </c>
      <c r="O22" s="338">
        <v>13483.933999999999</v>
      </c>
      <c r="P22" s="338">
        <v>45.033000000000001</v>
      </c>
      <c r="Q22" s="338">
        <v>480.04899999999998</v>
      </c>
      <c r="R22" s="338">
        <v>652.88699999999994</v>
      </c>
      <c r="S22" s="338">
        <v>65.233999999999995</v>
      </c>
      <c r="T22" s="338">
        <v>247.14500000000001</v>
      </c>
      <c r="U22" s="338">
        <v>166.958</v>
      </c>
      <c r="V22" s="180">
        <v>0</v>
      </c>
      <c r="W22" s="338">
        <v>4.3230000000000004</v>
      </c>
      <c r="X22" s="338">
        <v>37.844000000000001</v>
      </c>
      <c r="Y22" s="338">
        <v>25.117000000000001</v>
      </c>
      <c r="Z22" s="338">
        <v>45.66</v>
      </c>
      <c r="AA22" s="107">
        <v>116.639</v>
      </c>
      <c r="AB22" s="107">
        <v>47.152000000000001</v>
      </c>
      <c r="AC22" s="84">
        <v>160.553</v>
      </c>
      <c r="AD22" s="84">
        <v>18.222999999999999</v>
      </c>
      <c r="AE22" s="107">
        <v>9557.5540000000001</v>
      </c>
      <c r="AF22" s="107">
        <v>31.617999999999999</v>
      </c>
      <c r="AG22" s="107">
        <v>579.37199999999996</v>
      </c>
      <c r="AH22" s="107">
        <v>28.16</v>
      </c>
      <c r="AI22" s="107">
        <v>548.42399999999998</v>
      </c>
      <c r="AJ22" s="107">
        <v>72.650000000000006</v>
      </c>
      <c r="AK22" s="107">
        <v>56529.351000000002</v>
      </c>
      <c r="AL22" s="107">
        <v>45139.687999999995</v>
      </c>
      <c r="AM22" s="115">
        <v>50153.417000000001</v>
      </c>
      <c r="AN22" s="115">
        <v>565.178</v>
      </c>
      <c r="AO22" s="115">
        <v>1124.152</v>
      </c>
      <c r="AQ22" s="300"/>
    </row>
    <row r="23" spans="2:43" s="179" customFormat="1" ht="15.75" customHeight="1" x14ac:dyDescent="0.25">
      <c r="B23" s="288"/>
      <c r="C23" s="288">
        <v>53</v>
      </c>
      <c r="D23" s="307" t="s">
        <v>664</v>
      </c>
      <c r="E23" s="305" t="s">
        <v>6</v>
      </c>
      <c r="F23" s="305" t="s">
        <v>6</v>
      </c>
      <c r="G23" s="305" t="s">
        <v>6</v>
      </c>
      <c r="H23" s="305" t="s">
        <v>6</v>
      </c>
      <c r="I23" s="305" t="s">
        <v>6</v>
      </c>
      <c r="J23" s="338">
        <v>323.98399999999998</v>
      </c>
      <c r="K23" s="338">
        <v>1917.9549999999999</v>
      </c>
      <c r="L23" s="338">
        <v>162.84100000000001</v>
      </c>
      <c r="M23" s="338">
        <v>55.057000000000002</v>
      </c>
      <c r="N23" s="338">
        <v>91.653000000000006</v>
      </c>
      <c r="O23" s="338">
        <v>191.251</v>
      </c>
      <c r="P23" s="338">
        <v>478.26</v>
      </c>
      <c r="Q23" s="338">
        <v>285.226</v>
      </c>
      <c r="R23" s="338">
        <v>149.37299999999999</v>
      </c>
      <c r="S23" s="338">
        <v>84.99</v>
      </c>
      <c r="T23" s="338">
        <v>156.06</v>
      </c>
      <c r="U23" s="338">
        <v>156.666</v>
      </c>
      <c r="V23" s="338">
        <v>233.566</v>
      </c>
      <c r="W23" s="338">
        <v>91.861000000000004</v>
      </c>
      <c r="X23" s="338">
        <v>48.970999999999997</v>
      </c>
      <c r="Y23" s="338">
        <v>24.065000000000001</v>
      </c>
      <c r="Z23" s="301">
        <v>54.737000000000002</v>
      </c>
      <c r="AA23" s="107">
        <v>84.692999999999998</v>
      </c>
      <c r="AB23" s="107">
        <v>30.02</v>
      </c>
      <c r="AC23" s="108">
        <v>19.367999999999999</v>
      </c>
      <c r="AD23" s="108">
        <v>87.311999999999998</v>
      </c>
      <c r="AE23" s="107">
        <v>83.52</v>
      </c>
      <c r="AF23" s="107">
        <v>15.788</v>
      </c>
      <c r="AG23" s="107">
        <v>185.363</v>
      </c>
      <c r="AH23" s="107">
        <v>384.90800000000002</v>
      </c>
      <c r="AI23" s="107">
        <v>473.4</v>
      </c>
      <c r="AJ23" s="107">
        <v>721.96100000000001</v>
      </c>
      <c r="AK23" s="107">
        <v>622.99900000000002</v>
      </c>
      <c r="AL23" s="107">
        <v>1065.4290000000001</v>
      </c>
      <c r="AM23" s="115">
        <v>1570.2249999999999</v>
      </c>
      <c r="AN23" s="115">
        <v>1609.2909999999999</v>
      </c>
      <c r="AO23" s="115">
        <v>1703.1579999999999</v>
      </c>
      <c r="AQ23" s="300"/>
    </row>
    <row r="24" spans="2:43" s="179" customFormat="1" ht="15.75" customHeight="1" x14ac:dyDescent="0.25">
      <c r="B24" s="290">
        <v>6</v>
      </c>
      <c r="C24" s="649" t="s">
        <v>668</v>
      </c>
      <c r="D24" s="649"/>
      <c r="E24" s="304" t="s">
        <v>6</v>
      </c>
      <c r="F24" s="304" t="s">
        <v>6</v>
      </c>
      <c r="G24" s="304" t="s">
        <v>6</v>
      </c>
      <c r="H24" s="304" t="s">
        <v>6</v>
      </c>
      <c r="I24" s="304" t="s">
        <v>6</v>
      </c>
      <c r="J24" s="336">
        <v>1465.979</v>
      </c>
      <c r="K24" s="336">
        <v>1409.357</v>
      </c>
      <c r="L24" s="336">
        <v>1220.174</v>
      </c>
      <c r="M24" s="336">
        <v>1922.4760000000001</v>
      </c>
      <c r="N24" s="336">
        <v>1533.7560000000001</v>
      </c>
      <c r="O24" s="336">
        <v>1921.9079999999999</v>
      </c>
      <c r="P24" s="336">
        <v>1861.6959999999999</v>
      </c>
      <c r="Q24" s="336">
        <v>2289.3849999999998</v>
      </c>
      <c r="R24" s="336">
        <v>2861.2939999999999</v>
      </c>
      <c r="S24" s="336">
        <v>2453.152</v>
      </c>
      <c r="T24" s="336">
        <v>1959.0490000000002</v>
      </c>
      <c r="U24" s="336">
        <v>2672.7420000000002</v>
      </c>
      <c r="V24" s="336">
        <v>6094.4359999999997</v>
      </c>
      <c r="W24" s="336">
        <v>5656.5910000000003</v>
      </c>
      <c r="X24" s="336">
        <v>3756.0640000000003</v>
      </c>
      <c r="Y24" s="336">
        <v>2848.6669999999999</v>
      </c>
      <c r="Z24" s="292">
        <v>3879.9850000000001</v>
      </c>
      <c r="AA24" s="128">
        <v>1866.9380000000001</v>
      </c>
      <c r="AB24" s="128">
        <v>2836.37</v>
      </c>
      <c r="AC24" s="129">
        <v>2989.3439999999996</v>
      </c>
      <c r="AD24" s="129">
        <v>1889.4030000000002</v>
      </c>
      <c r="AE24" s="128">
        <v>1464.672</v>
      </c>
      <c r="AF24" s="128">
        <v>1073.4590000000001</v>
      </c>
      <c r="AG24" s="128">
        <v>1688.8230000000001</v>
      </c>
      <c r="AH24" s="128">
        <v>989.23200000000008</v>
      </c>
      <c r="AI24" s="128">
        <v>1602.17</v>
      </c>
      <c r="AJ24" s="128">
        <v>5626.594000000001</v>
      </c>
      <c r="AK24" s="128">
        <v>6472.23</v>
      </c>
      <c r="AL24" s="128">
        <v>4215.3220000000001</v>
      </c>
      <c r="AM24" s="114">
        <v>5366.4269999999997</v>
      </c>
      <c r="AN24" s="114">
        <v>5758.3130000000001</v>
      </c>
      <c r="AO24" s="114">
        <v>3373.0789999999997</v>
      </c>
      <c r="AQ24" s="300"/>
    </row>
    <row r="25" spans="2:43" s="179" customFormat="1" ht="15.75" customHeight="1" x14ac:dyDescent="0.25">
      <c r="B25" s="288"/>
      <c r="C25" s="288">
        <v>61</v>
      </c>
      <c r="D25" s="307" t="s">
        <v>669</v>
      </c>
      <c r="E25" s="305" t="s">
        <v>6</v>
      </c>
      <c r="F25" s="305" t="s">
        <v>6</v>
      </c>
      <c r="G25" s="305" t="s">
        <v>6</v>
      </c>
      <c r="H25" s="305" t="s">
        <v>6</v>
      </c>
      <c r="I25" s="305" t="s">
        <v>6</v>
      </c>
      <c r="J25" s="338">
        <v>244.97900000000001</v>
      </c>
      <c r="K25" s="338">
        <v>274.54000000000002</v>
      </c>
      <c r="L25" s="338">
        <v>197.05199999999999</v>
      </c>
      <c r="M25" s="338">
        <v>150.16</v>
      </c>
      <c r="N25" s="338">
        <v>188.227</v>
      </c>
      <c r="O25" s="338">
        <v>571.86699999999996</v>
      </c>
      <c r="P25" s="338">
        <v>382.733</v>
      </c>
      <c r="Q25" s="338">
        <v>526.33399999999995</v>
      </c>
      <c r="R25" s="338">
        <v>1090.1130000000001</v>
      </c>
      <c r="S25" s="338">
        <v>557.58900000000006</v>
      </c>
      <c r="T25" s="338">
        <v>300.7</v>
      </c>
      <c r="U25" s="338">
        <v>405.45800000000003</v>
      </c>
      <c r="V25" s="338">
        <v>4821.3419999999996</v>
      </c>
      <c r="W25" s="338">
        <v>4045.8760000000002</v>
      </c>
      <c r="X25" s="338">
        <v>1579.5609999999999</v>
      </c>
      <c r="Y25" s="338">
        <v>483.916</v>
      </c>
      <c r="Z25" s="301">
        <v>500.56799999999998</v>
      </c>
      <c r="AA25" s="107">
        <v>619.99300000000005</v>
      </c>
      <c r="AB25" s="107">
        <v>1586.1079999999999</v>
      </c>
      <c r="AC25" s="108">
        <v>1841.6379999999999</v>
      </c>
      <c r="AD25" s="108">
        <v>671.99300000000005</v>
      </c>
      <c r="AE25" s="107">
        <v>177.179</v>
      </c>
      <c r="AF25" s="107">
        <v>179.41300000000001</v>
      </c>
      <c r="AG25" s="107">
        <v>146.00700000000001</v>
      </c>
      <c r="AH25" s="107">
        <v>59.697000000000003</v>
      </c>
      <c r="AI25" s="107">
        <v>488.45400000000001</v>
      </c>
      <c r="AJ25" s="107">
        <v>2983.279</v>
      </c>
      <c r="AK25" s="107">
        <v>1141.357</v>
      </c>
      <c r="AL25" s="107">
        <v>1571.0250000000001</v>
      </c>
      <c r="AM25" s="115">
        <v>2403.5990000000002</v>
      </c>
      <c r="AN25" s="115">
        <v>1610.4860000000001</v>
      </c>
      <c r="AO25" s="115">
        <v>1147.373</v>
      </c>
      <c r="AQ25" s="300"/>
    </row>
    <row r="26" spans="2:43" s="179" customFormat="1" ht="15.75" customHeight="1" x14ac:dyDescent="0.25">
      <c r="B26" s="288"/>
      <c r="C26" s="288">
        <v>62</v>
      </c>
      <c r="D26" s="307" t="s">
        <v>670</v>
      </c>
      <c r="E26" s="305" t="s">
        <v>6</v>
      </c>
      <c r="F26" s="305" t="s">
        <v>6</v>
      </c>
      <c r="G26" s="305" t="s">
        <v>6</v>
      </c>
      <c r="H26" s="305" t="s">
        <v>6</v>
      </c>
      <c r="I26" s="305" t="s">
        <v>6</v>
      </c>
      <c r="J26" s="338">
        <v>881.81600000000003</v>
      </c>
      <c r="K26" s="338">
        <v>788.49699999999996</v>
      </c>
      <c r="L26" s="338">
        <v>685.83699999999999</v>
      </c>
      <c r="M26" s="338">
        <v>1340.52</v>
      </c>
      <c r="N26" s="338">
        <v>1063.6759999999999</v>
      </c>
      <c r="O26" s="338">
        <v>1110.7449999999999</v>
      </c>
      <c r="P26" s="338">
        <v>985.37599999999998</v>
      </c>
      <c r="Q26" s="338">
        <v>1406.1469999999999</v>
      </c>
      <c r="R26" s="338">
        <v>1510.954</v>
      </c>
      <c r="S26" s="338">
        <v>1500.9849999999999</v>
      </c>
      <c r="T26" s="338">
        <v>1308.1300000000001</v>
      </c>
      <c r="U26" s="338">
        <v>1923.8610000000001</v>
      </c>
      <c r="V26" s="338">
        <v>1129.704</v>
      </c>
      <c r="W26" s="338">
        <v>1041.3030000000001</v>
      </c>
      <c r="X26" s="338">
        <v>1641.9349999999999</v>
      </c>
      <c r="Y26" s="338">
        <v>2008.9570000000001</v>
      </c>
      <c r="Z26" s="301">
        <v>2669.451</v>
      </c>
      <c r="AA26" s="107">
        <v>963.98699999999997</v>
      </c>
      <c r="AB26" s="107">
        <v>1008.336</v>
      </c>
      <c r="AC26" s="108">
        <v>982.84299999999996</v>
      </c>
      <c r="AD26" s="108">
        <v>1111.644</v>
      </c>
      <c r="AE26" s="107">
        <v>1090.857</v>
      </c>
      <c r="AF26" s="107">
        <v>800.55200000000002</v>
      </c>
      <c r="AG26" s="107">
        <v>1469.433</v>
      </c>
      <c r="AH26" s="107">
        <v>841.39700000000005</v>
      </c>
      <c r="AI26" s="107">
        <v>995.74400000000003</v>
      </c>
      <c r="AJ26" s="107">
        <v>1904.6790000000001</v>
      </c>
      <c r="AK26" s="107">
        <v>4909.1719999999996</v>
      </c>
      <c r="AL26" s="107">
        <v>2240.9850000000001</v>
      </c>
      <c r="AM26" s="115">
        <v>2532.748</v>
      </c>
      <c r="AN26" s="115">
        <v>3473.63</v>
      </c>
      <c r="AO26" s="115">
        <v>1705.1289999999999</v>
      </c>
      <c r="AQ26" s="300"/>
    </row>
    <row r="27" spans="2:43" s="179" customFormat="1" ht="15.75" customHeight="1" x14ac:dyDescent="0.25">
      <c r="B27" s="288"/>
      <c r="C27" s="288">
        <v>63</v>
      </c>
      <c r="D27" s="307" t="s">
        <v>671</v>
      </c>
      <c r="E27" s="305" t="s">
        <v>6</v>
      </c>
      <c r="F27" s="305" t="s">
        <v>6</v>
      </c>
      <c r="G27" s="305" t="s">
        <v>6</v>
      </c>
      <c r="H27" s="305" t="s">
        <v>6</v>
      </c>
      <c r="I27" s="305" t="s">
        <v>6</v>
      </c>
      <c r="J27" s="338">
        <v>339.18400000000003</v>
      </c>
      <c r="K27" s="338">
        <v>346.32</v>
      </c>
      <c r="L27" s="338">
        <v>337.28500000000003</v>
      </c>
      <c r="M27" s="338">
        <v>431.79599999999999</v>
      </c>
      <c r="N27" s="338">
        <v>281.85300000000001</v>
      </c>
      <c r="O27" s="338">
        <v>239.29599999999999</v>
      </c>
      <c r="P27" s="338">
        <v>493.58699999999999</v>
      </c>
      <c r="Q27" s="338">
        <v>356.904</v>
      </c>
      <c r="R27" s="338">
        <v>260.22699999999998</v>
      </c>
      <c r="S27" s="338">
        <v>394.57799999999997</v>
      </c>
      <c r="T27" s="338">
        <v>350.21899999999999</v>
      </c>
      <c r="U27" s="338">
        <v>343.423</v>
      </c>
      <c r="V27" s="338">
        <v>143.38999999999999</v>
      </c>
      <c r="W27" s="338">
        <v>569.41200000000003</v>
      </c>
      <c r="X27" s="338">
        <v>534.56799999999998</v>
      </c>
      <c r="Y27" s="338">
        <v>355.79399999999998</v>
      </c>
      <c r="Z27" s="301">
        <v>709.96600000000001</v>
      </c>
      <c r="AA27" s="107">
        <v>282.95800000000003</v>
      </c>
      <c r="AB27" s="107">
        <v>241.92599999999999</v>
      </c>
      <c r="AC27" s="108">
        <v>164.863</v>
      </c>
      <c r="AD27" s="108">
        <v>105.76600000000001</v>
      </c>
      <c r="AE27" s="107">
        <v>196.636</v>
      </c>
      <c r="AF27" s="107">
        <v>93.494</v>
      </c>
      <c r="AG27" s="107">
        <v>73.382999999999996</v>
      </c>
      <c r="AH27" s="107">
        <v>88.138000000000005</v>
      </c>
      <c r="AI27" s="107">
        <v>117.97199999999999</v>
      </c>
      <c r="AJ27" s="107">
        <v>738.63599999999997</v>
      </c>
      <c r="AK27" s="107">
        <v>421.70100000000002</v>
      </c>
      <c r="AL27" s="107">
        <v>403.31200000000001</v>
      </c>
      <c r="AM27" s="115">
        <v>430.08</v>
      </c>
      <c r="AN27" s="115">
        <v>674.197</v>
      </c>
      <c r="AO27" s="115">
        <v>520.577</v>
      </c>
      <c r="AQ27" s="300"/>
    </row>
    <row r="28" spans="2:43" s="291" customFormat="1" ht="15.75" customHeight="1" x14ac:dyDescent="0.25">
      <c r="B28" s="290">
        <v>7</v>
      </c>
      <c r="C28" s="649" t="s">
        <v>672</v>
      </c>
      <c r="D28" s="649"/>
      <c r="E28" s="304" t="s">
        <v>6</v>
      </c>
      <c r="F28" s="304" t="s">
        <v>6</v>
      </c>
      <c r="G28" s="304" t="s">
        <v>6</v>
      </c>
      <c r="H28" s="304" t="s">
        <v>6</v>
      </c>
      <c r="I28" s="304" t="s">
        <v>6</v>
      </c>
      <c r="J28" s="442">
        <v>0</v>
      </c>
      <c r="K28" s="442">
        <v>0</v>
      </c>
      <c r="L28" s="442">
        <v>0</v>
      </c>
      <c r="M28" s="442">
        <v>0</v>
      </c>
      <c r="N28" s="442">
        <v>0</v>
      </c>
      <c r="O28" s="442">
        <v>0</v>
      </c>
      <c r="P28" s="336">
        <v>35.485999999999997</v>
      </c>
      <c r="Q28" s="442">
        <v>0</v>
      </c>
      <c r="R28" s="442">
        <v>0</v>
      </c>
      <c r="S28" s="442">
        <v>0</v>
      </c>
      <c r="T28" s="442">
        <v>0</v>
      </c>
      <c r="U28" s="336">
        <v>1.657</v>
      </c>
      <c r="V28" s="442">
        <v>0</v>
      </c>
      <c r="W28" s="442">
        <v>0</v>
      </c>
      <c r="X28" s="442">
        <v>0</v>
      </c>
      <c r="Y28" s="336">
        <v>24.594000000000001</v>
      </c>
      <c r="Z28" s="442">
        <v>0</v>
      </c>
      <c r="AA28" s="128">
        <v>1.5780000000000001</v>
      </c>
      <c r="AB28" s="129" t="s">
        <v>405</v>
      </c>
      <c r="AC28" s="114">
        <v>1.085</v>
      </c>
      <c r="AD28" s="139">
        <v>0</v>
      </c>
      <c r="AE28" s="139" t="s">
        <v>405</v>
      </c>
      <c r="AF28" s="205">
        <v>0.8</v>
      </c>
      <c r="AG28" s="205">
        <v>1.625</v>
      </c>
      <c r="AH28" s="205">
        <v>0.79400000000000004</v>
      </c>
      <c r="AI28" s="205" t="s">
        <v>405</v>
      </c>
      <c r="AJ28" s="205">
        <v>0.54699999999999993</v>
      </c>
      <c r="AK28" s="205" t="s">
        <v>405</v>
      </c>
      <c r="AL28" s="205" t="s">
        <v>405</v>
      </c>
      <c r="AM28" s="204">
        <v>25.498000000000001</v>
      </c>
      <c r="AN28" s="204">
        <v>3.2269999999999999</v>
      </c>
      <c r="AO28" s="204">
        <v>12.766</v>
      </c>
      <c r="AQ28" s="300"/>
    </row>
    <row r="29" spans="2:43" s="179" customFormat="1" ht="12" x14ac:dyDescent="0.25">
      <c r="AB29" s="453"/>
      <c r="AC29" s="130"/>
      <c r="AD29" s="130"/>
      <c r="AE29" s="130"/>
      <c r="AF29" s="246"/>
      <c r="AG29" s="246"/>
      <c r="AH29" s="246"/>
      <c r="AI29" s="246"/>
      <c r="AJ29" s="246"/>
      <c r="AM29" s="246"/>
      <c r="AN29" s="246"/>
      <c r="AO29" s="246"/>
      <c r="AQ29" s="300"/>
    </row>
    <row r="30" spans="2:43" s="179" customFormat="1" ht="3" customHeight="1" x14ac:dyDescent="0.25"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2"/>
      <c r="AC30" s="260"/>
      <c r="AD30" s="260"/>
      <c r="AE30" s="260"/>
      <c r="AF30" s="261"/>
      <c r="AG30" s="261"/>
      <c r="AH30" s="261"/>
      <c r="AI30" s="261"/>
      <c r="AJ30" s="261"/>
      <c r="AK30" s="261"/>
      <c r="AL30" s="261"/>
      <c r="AM30" s="462"/>
      <c r="AN30" s="462"/>
      <c r="AO30" s="462"/>
    </row>
    <row r="31" spans="2:43" s="179" customFormat="1" ht="10.5" customHeight="1" x14ac:dyDescent="0.25">
      <c r="AB31" s="453"/>
      <c r="AC31" s="453"/>
      <c r="AD31" s="453"/>
      <c r="AE31" s="453"/>
      <c r="AF31" s="453"/>
      <c r="AG31" s="453"/>
      <c r="AH31" s="453"/>
      <c r="AI31" s="453"/>
      <c r="AJ31" s="453"/>
    </row>
    <row r="32" spans="2:43" s="180" customFormat="1" ht="12.75" customHeight="1" x14ac:dyDescent="0.25">
      <c r="B32" s="623" t="s">
        <v>40</v>
      </c>
      <c r="C32" s="623"/>
      <c r="D32" s="623"/>
      <c r="E32" s="623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258"/>
      <c r="AD32" s="446"/>
    </row>
    <row r="33" spans="2:30" s="179" customFormat="1" ht="5.25" customHeight="1" x14ac:dyDescent="0.25"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338"/>
      <c r="AA33" s="338"/>
      <c r="AB33" s="338"/>
      <c r="AC33" s="338"/>
      <c r="AD33" s="338"/>
    </row>
    <row r="34" spans="2:30" ht="30" customHeight="1" x14ac:dyDescent="0.25">
      <c r="B34" s="654" t="s">
        <v>681</v>
      </c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  <c r="AC34" s="297"/>
    </row>
    <row r="35" spans="2:30" x14ac:dyDescent="0.25">
      <c r="B35" s="654" t="s">
        <v>674</v>
      </c>
      <c r="C35" s="654"/>
      <c r="D35" s="654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</row>
    <row r="36" spans="2:30" x14ac:dyDescent="0.25">
      <c r="B36" s="309"/>
      <c r="C36" s="309"/>
      <c r="D36" s="309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</row>
    <row r="37" spans="2:30" x14ac:dyDescent="0.2">
      <c r="B37" s="644" t="s">
        <v>5</v>
      </c>
      <c r="C37" s="644"/>
      <c r="D37" s="644"/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</row>
  </sheetData>
  <mergeCells count="14">
    <mergeCell ref="B35:D35"/>
    <mergeCell ref="B37:D37"/>
    <mergeCell ref="C17:D17"/>
    <mergeCell ref="C20:D20"/>
    <mergeCell ref="C24:D24"/>
    <mergeCell ref="C28:D28"/>
    <mergeCell ref="B32:E32"/>
    <mergeCell ref="B34:P34"/>
    <mergeCell ref="C14:D14"/>
    <mergeCell ref="B1:D1"/>
    <mergeCell ref="D2:AC2"/>
    <mergeCell ref="C4:D4"/>
    <mergeCell ref="C8:D8"/>
    <mergeCell ref="C11:D11"/>
  </mergeCells>
  <hyperlinks>
    <hyperlink ref="B37" location="Indice!A1" display="Indice!A1" xr:uid="{E2FCB39D-3EB7-4CD7-A159-15197CA1CA79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R51"/>
  <sheetViews>
    <sheetView zoomScaleNormal="100" workbookViewId="0">
      <pane xSplit="3" ySplit="4" topLeftCell="D5" activePane="bottomRight" state="frozen"/>
      <selection activeCell="B1" sqref="B1:D1"/>
      <selection pane="topRight" activeCell="B1" sqref="B1:D1"/>
      <selection pane="bottomLeft" activeCell="B1" sqref="B1:D1"/>
      <selection pane="bottomRight" activeCell="B1" sqref="B1:C1"/>
    </sheetView>
  </sheetViews>
  <sheetFormatPr defaultColWidth="9.140625" defaultRowHeight="11.25" x14ac:dyDescent="0.25"/>
  <cols>
    <col min="1" max="1" width="6.7109375" style="48" customWidth="1"/>
    <col min="2" max="2" width="8.7109375" style="49" customWidth="1"/>
    <col min="3" max="3" width="62.7109375" style="48" customWidth="1"/>
    <col min="4" max="18" width="9.7109375" style="48" customWidth="1"/>
    <col min="19" max="19" width="6.7109375" style="48" customWidth="1"/>
    <col min="20" max="16384" width="9.140625" style="48"/>
  </cols>
  <sheetData>
    <row r="1" spans="2:18" ht="18" customHeight="1" x14ac:dyDescent="0.25">
      <c r="B1" s="659" t="s">
        <v>682</v>
      </c>
      <c r="C1" s="659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18" ht="15" customHeight="1" x14ac:dyDescent="0.2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2:18" ht="15" customHeight="1" x14ac:dyDescent="0.15">
      <c r="Q3" s="657" t="s">
        <v>76</v>
      </c>
      <c r="R3" s="657"/>
    </row>
    <row r="4" spans="2:18" ht="33" customHeight="1" x14ac:dyDescent="0.25">
      <c r="B4" s="220" t="s">
        <v>683</v>
      </c>
      <c r="C4" s="286" t="s">
        <v>684</v>
      </c>
      <c r="D4" s="286" t="s">
        <v>685</v>
      </c>
      <c r="E4" s="286" t="s">
        <v>686</v>
      </c>
      <c r="F4" s="286" t="s">
        <v>687</v>
      </c>
      <c r="G4" s="286" t="s">
        <v>688</v>
      </c>
      <c r="H4" s="286" t="s">
        <v>689</v>
      </c>
      <c r="I4" s="286" t="s">
        <v>690</v>
      </c>
      <c r="J4" s="286" t="s">
        <v>691</v>
      </c>
      <c r="K4" s="286" t="s">
        <v>692</v>
      </c>
      <c r="L4" s="286" t="s">
        <v>693</v>
      </c>
      <c r="M4" s="286" t="s">
        <v>694</v>
      </c>
      <c r="N4" s="286" t="s">
        <v>695</v>
      </c>
      <c r="O4" s="286" t="s">
        <v>696</v>
      </c>
      <c r="P4" s="286" t="s">
        <v>697</v>
      </c>
      <c r="Q4" s="286" t="s">
        <v>698</v>
      </c>
      <c r="R4" s="299" t="s">
        <v>699</v>
      </c>
    </row>
    <row r="5" spans="2:18" ht="3.75" customHeight="1" x14ac:dyDescent="0.25">
      <c r="B5" s="31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</row>
    <row r="6" spans="2:18" s="56" customFormat="1" ht="15.75" customHeight="1" x14ac:dyDescent="0.25">
      <c r="B6" s="658" t="s">
        <v>700</v>
      </c>
      <c r="C6" s="658"/>
      <c r="D6" s="59">
        <v>26110.681</v>
      </c>
      <c r="E6" s="59">
        <v>75270.017999999996</v>
      </c>
      <c r="F6" s="59">
        <v>22415.794999999998</v>
      </c>
      <c r="G6" s="59">
        <v>31925.678</v>
      </c>
      <c r="H6" s="59">
        <v>25953.767</v>
      </c>
      <c r="I6" s="59">
        <v>18169.244999999999</v>
      </c>
      <c r="J6" s="59">
        <v>17275.648000000001</v>
      </c>
      <c r="K6" s="59">
        <v>18717.238000000001</v>
      </c>
      <c r="L6" s="59">
        <v>21193.868999999999</v>
      </c>
      <c r="M6" s="59">
        <v>27639.034</v>
      </c>
      <c r="N6" s="59">
        <v>36546.792000000001</v>
      </c>
      <c r="O6" s="59">
        <v>41264.152999999998</v>
      </c>
      <c r="P6" s="59">
        <v>30022.587</v>
      </c>
      <c r="Q6" s="59">
        <v>33822.553999999996</v>
      </c>
      <c r="R6" s="59">
        <v>39498.394999999997</v>
      </c>
    </row>
    <row r="7" spans="2:18" s="56" customFormat="1" ht="3.75" customHeight="1" x14ac:dyDescent="0.25">
      <c r="B7" s="533"/>
      <c r="C7" s="533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7"/>
      <c r="Q7" s="57"/>
      <c r="R7" s="57"/>
    </row>
    <row r="8" spans="2:18" ht="15.75" customHeight="1" x14ac:dyDescent="0.25">
      <c r="B8" s="55" t="s">
        <v>417</v>
      </c>
      <c r="C8" s="54" t="s">
        <v>701</v>
      </c>
      <c r="D8" s="53">
        <v>288.35599999999999</v>
      </c>
      <c r="E8" s="53">
        <v>400.33</v>
      </c>
      <c r="F8" s="53">
        <v>454.01</v>
      </c>
      <c r="G8" s="53">
        <v>414.43799999999999</v>
      </c>
      <c r="H8" s="53">
        <v>273.06299999999999</v>
      </c>
      <c r="I8" s="53">
        <v>151.774</v>
      </c>
      <c r="J8" s="53">
        <v>401.51900000000001</v>
      </c>
      <c r="K8" s="53">
        <v>480.15</v>
      </c>
      <c r="L8" s="53">
        <v>266.06599999999997</v>
      </c>
      <c r="M8" s="53">
        <v>628.41899999999998</v>
      </c>
      <c r="N8" s="53">
        <v>560.60400000000004</v>
      </c>
      <c r="O8" s="53">
        <v>420.10399999999998</v>
      </c>
      <c r="P8" s="53">
        <v>341.26100000000002</v>
      </c>
      <c r="Q8" s="53">
        <v>316.26299999999998</v>
      </c>
      <c r="R8" s="53">
        <v>362.33100000000002</v>
      </c>
    </row>
    <row r="9" spans="2:18" ht="15.75" customHeight="1" x14ac:dyDescent="0.25">
      <c r="B9" s="55" t="s">
        <v>419</v>
      </c>
      <c r="C9" s="54" t="s">
        <v>702</v>
      </c>
      <c r="D9" s="50">
        <v>0</v>
      </c>
      <c r="E9" s="50">
        <v>0</v>
      </c>
      <c r="F9" s="53" t="s">
        <v>703</v>
      </c>
      <c r="G9" s="53" t="s">
        <v>703</v>
      </c>
      <c r="H9" s="53" t="s">
        <v>703</v>
      </c>
      <c r="I9" s="53" t="s">
        <v>703</v>
      </c>
      <c r="J9" s="53" t="s">
        <v>703</v>
      </c>
      <c r="K9" s="53" t="s">
        <v>703</v>
      </c>
      <c r="L9" s="50">
        <v>0</v>
      </c>
      <c r="M9" s="50">
        <v>0</v>
      </c>
      <c r="N9" s="50">
        <v>0</v>
      </c>
      <c r="O9" s="53" t="s">
        <v>703</v>
      </c>
      <c r="P9" s="50">
        <v>0</v>
      </c>
      <c r="Q9" s="50">
        <v>0</v>
      </c>
      <c r="R9" s="50">
        <v>0</v>
      </c>
    </row>
    <row r="10" spans="2:18" ht="15.75" customHeight="1" x14ac:dyDescent="0.25">
      <c r="B10" s="55" t="s">
        <v>425</v>
      </c>
      <c r="C10" s="54" t="s">
        <v>704</v>
      </c>
      <c r="D10" s="53" t="s">
        <v>703</v>
      </c>
      <c r="E10" s="50" t="s">
        <v>703</v>
      </c>
      <c r="F10" s="53">
        <v>12.019</v>
      </c>
      <c r="G10" s="53">
        <v>57.329000000000001</v>
      </c>
      <c r="H10" s="53">
        <v>199.994</v>
      </c>
      <c r="I10" s="53">
        <v>41.96</v>
      </c>
      <c r="J10" s="53" t="s">
        <v>703</v>
      </c>
      <c r="K10" s="53">
        <v>13.010999999999999</v>
      </c>
      <c r="L10" s="53">
        <v>21.564</v>
      </c>
      <c r="M10" s="53">
        <v>41.908999999999999</v>
      </c>
      <c r="N10" s="53">
        <v>376.44</v>
      </c>
      <c r="O10" s="53">
        <v>63.781999999999996</v>
      </c>
      <c r="P10" s="53">
        <v>147.809</v>
      </c>
      <c r="Q10" s="53">
        <v>12.879</v>
      </c>
      <c r="R10" s="53">
        <v>15.645</v>
      </c>
    </row>
    <row r="11" spans="2:18" ht="15.75" customHeight="1" x14ac:dyDescent="0.25">
      <c r="B11" s="55" t="s">
        <v>437</v>
      </c>
      <c r="C11" s="54" t="s">
        <v>705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</row>
    <row r="12" spans="2:18" ht="15.75" customHeight="1" x14ac:dyDescent="0.25">
      <c r="B12" s="55" t="s">
        <v>445</v>
      </c>
      <c r="C12" s="54" t="s">
        <v>706</v>
      </c>
      <c r="D12" s="50">
        <v>0</v>
      </c>
      <c r="E12" s="50">
        <v>0</v>
      </c>
      <c r="F12" s="53" t="s">
        <v>703</v>
      </c>
      <c r="G12" s="50">
        <v>0</v>
      </c>
      <c r="H12" s="53" t="s">
        <v>703</v>
      </c>
      <c r="I12" s="53" t="s">
        <v>703</v>
      </c>
      <c r="J12" s="53" t="s">
        <v>703</v>
      </c>
      <c r="K12" s="53">
        <v>43.828000000000003</v>
      </c>
      <c r="L12" s="53" t="s">
        <v>703</v>
      </c>
      <c r="M12" s="53" t="s">
        <v>703</v>
      </c>
      <c r="N12" s="53">
        <v>86.587000000000003</v>
      </c>
      <c r="O12" s="53">
        <v>78.254000000000005</v>
      </c>
      <c r="P12" s="53">
        <v>103.52</v>
      </c>
      <c r="Q12" s="53">
        <v>193.09</v>
      </c>
      <c r="R12" s="53">
        <v>177.00800000000001</v>
      </c>
    </row>
    <row r="13" spans="2:18" ht="15.75" customHeight="1" x14ac:dyDescent="0.25">
      <c r="B13" s="55" t="s">
        <v>449</v>
      </c>
      <c r="C13" s="54" t="s">
        <v>657</v>
      </c>
      <c r="D13" s="53">
        <v>12907.596</v>
      </c>
      <c r="E13" s="53">
        <v>12604.32</v>
      </c>
      <c r="F13" s="53">
        <v>10747.611000000001</v>
      </c>
      <c r="G13" s="53">
        <v>18804.244999999999</v>
      </c>
      <c r="H13" s="53">
        <v>11102.486000000001</v>
      </c>
      <c r="I13" s="53">
        <v>8180.7139999999999</v>
      </c>
      <c r="J13" s="53">
        <v>6595.1980000000003</v>
      </c>
      <c r="K13" s="53">
        <v>4327.9690000000001</v>
      </c>
      <c r="L13" s="53">
        <v>6940.1989999999996</v>
      </c>
      <c r="M13" s="53">
        <v>11533.31</v>
      </c>
      <c r="N13" s="53">
        <v>14314.093999999999</v>
      </c>
      <c r="O13" s="53">
        <v>13990.111000000001</v>
      </c>
      <c r="P13" s="53">
        <v>15034.387000000001</v>
      </c>
      <c r="Q13" s="53">
        <v>15014.984</v>
      </c>
      <c r="R13" s="53">
        <v>17617.490000000002</v>
      </c>
    </row>
    <row r="14" spans="2:18" ht="15.75" customHeight="1" x14ac:dyDescent="0.25">
      <c r="B14" s="55" t="s">
        <v>453</v>
      </c>
      <c r="C14" s="54" t="s">
        <v>707</v>
      </c>
      <c r="D14" s="50">
        <v>0</v>
      </c>
      <c r="E14" s="53" t="s">
        <v>703</v>
      </c>
      <c r="F14" s="53" t="s">
        <v>703</v>
      </c>
      <c r="G14" s="53" t="s">
        <v>703</v>
      </c>
      <c r="H14" s="53" t="s">
        <v>703</v>
      </c>
      <c r="I14" s="53" t="s">
        <v>703</v>
      </c>
      <c r="J14" s="53" t="s">
        <v>703</v>
      </c>
      <c r="K14" s="53" t="s">
        <v>703</v>
      </c>
      <c r="L14" s="53" t="s">
        <v>703</v>
      </c>
      <c r="M14" s="53" t="s">
        <v>703</v>
      </c>
      <c r="N14" s="53" t="s">
        <v>703</v>
      </c>
      <c r="O14" s="53" t="s">
        <v>703</v>
      </c>
      <c r="P14" s="53">
        <v>10.532</v>
      </c>
      <c r="Q14" s="50" t="s">
        <v>405</v>
      </c>
      <c r="R14" s="53">
        <v>1.1200000000000001</v>
      </c>
    </row>
    <row r="15" spans="2:18" ht="15.75" customHeight="1" x14ac:dyDescent="0.25">
      <c r="B15" s="55" t="s">
        <v>455</v>
      </c>
      <c r="C15" s="54" t="s">
        <v>708</v>
      </c>
      <c r="D15" s="53">
        <v>7066.3019999999997</v>
      </c>
      <c r="E15" s="53">
        <v>5135.3549999999996</v>
      </c>
      <c r="F15" s="53">
        <v>4330.3599999999997</v>
      </c>
      <c r="G15" s="53">
        <v>4039.5149999999999</v>
      </c>
      <c r="H15" s="53">
        <v>3497.5819999999999</v>
      </c>
      <c r="I15" s="53">
        <v>4345.4269999999997</v>
      </c>
      <c r="J15" s="53">
        <v>3230.8040000000001</v>
      </c>
      <c r="K15" s="53">
        <v>3777.9810000000002</v>
      </c>
      <c r="L15" s="53">
        <v>4000.45</v>
      </c>
      <c r="M15" s="53">
        <v>3348.299</v>
      </c>
      <c r="N15" s="53">
        <v>3315.49</v>
      </c>
      <c r="O15" s="53">
        <v>5656.42</v>
      </c>
      <c r="P15" s="53">
        <v>3967.0929999999998</v>
      </c>
      <c r="Q15" s="53">
        <v>3646.4079999999999</v>
      </c>
      <c r="R15" s="53">
        <v>2434.1179999999999</v>
      </c>
    </row>
    <row r="16" spans="2:18" ht="15.75" customHeight="1" x14ac:dyDescent="0.25">
      <c r="B16" s="55" t="s">
        <v>457</v>
      </c>
      <c r="C16" s="54" t="s">
        <v>709</v>
      </c>
      <c r="D16" s="53">
        <v>2439.5819999999999</v>
      </c>
      <c r="E16" s="53">
        <v>2052.7249999999999</v>
      </c>
      <c r="F16" s="53">
        <v>1836.1469999999999</v>
      </c>
      <c r="G16" s="53">
        <v>2417.5970000000002</v>
      </c>
      <c r="H16" s="53">
        <v>1935.557</v>
      </c>
      <c r="I16" s="53">
        <v>1491.865</v>
      </c>
      <c r="J16" s="53">
        <v>1325.7080000000001</v>
      </c>
      <c r="K16" s="53">
        <v>788.54399999999998</v>
      </c>
      <c r="L16" s="53">
        <v>946.25800000000004</v>
      </c>
      <c r="M16" s="53">
        <v>1275.9749999999999</v>
      </c>
      <c r="N16" s="53">
        <v>1532.7070000000001</v>
      </c>
      <c r="O16" s="53">
        <v>2025.5519999999999</v>
      </c>
      <c r="P16" s="53">
        <v>1760.38</v>
      </c>
      <c r="Q16" s="53">
        <v>1392.845</v>
      </c>
      <c r="R16" s="53">
        <v>2374.1990000000001</v>
      </c>
    </row>
    <row r="17" spans="2:18" ht="15.75" customHeight="1" x14ac:dyDescent="0.25">
      <c r="B17" s="55" t="s">
        <v>459</v>
      </c>
      <c r="C17" s="54" t="s">
        <v>710</v>
      </c>
      <c r="D17" s="53">
        <v>6.5819999999999999</v>
      </c>
      <c r="E17" s="53">
        <v>3.7709999999999999</v>
      </c>
      <c r="F17" s="53" t="s">
        <v>703</v>
      </c>
      <c r="G17" s="53">
        <v>164.56100000000001</v>
      </c>
      <c r="H17" s="53">
        <v>1370.241</v>
      </c>
      <c r="I17" s="53">
        <v>1511.8130000000001</v>
      </c>
      <c r="J17" s="53">
        <v>1095.297</v>
      </c>
      <c r="K17" s="53">
        <v>850.59400000000005</v>
      </c>
      <c r="L17" s="53">
        <v>527.19399999999996</v>
      </c>
      <c r="M17" s="53">
        <v>252.17400000000001</v>
      </c>
      <c r="N17" s="53">
        <v>163.49700000000001</v>
      </c>
      <c r="O17" s="53">
        <v>117.194</v>
      </c>
      <c r="P17" s="53">
        <v>8.6300000000000008</v>
      </c>
      <c r="Q17" s="53">
        <v>1.806</v>
      </c>
      <c r="R17" s="53">
        <v>13.068</v>
      </c>
    </row>
    <row r="18" spans="2:18" ht="15.75" customHeight="1" x14ac:dyDescent="0.25">
      <c r="B18" s="55" t="s">
        <v>461</v>
      </c>
      <c r="C18" s="54" t="s">
        <v>711</v>
      </c>
      <c r="D18" s="53">
        <v>1783.124</v>
      </c>
      <c r="E18" s="53">
        <v>1878.82</v>
      </c>
      <c r="F18" s="53">
        <v>1665.3430000000001</v>
      </c>
      <c r="G18" s="53">
        <v>1344.1289999999999</v>
      </c>
      <c r="H18" s="53">
        <v>906.04700000000003</v>
      </c>
      <c r="I18" s="53">
        <v>649.22799999999995</v>
      </c>
      <c r="J18" s="53">
        <v>477.31099999999998</v>
      </c>
      <c r="K18" s="53">
        <v>326.08499999999998</v>
      </c>
      <c r="L18" s="53">
        <v>118.873</v>
      </c>
      <c r="M18" s="53">
        <v>46.420999999999999</v>
      </c>
      <c r="N18" s="53">
        <v>168.291</v>
      </c>
      <c r="O18" s="53">
        <v>140.16300000000001</v>
      </c>
      <c r="P18" s="53">
        <v>9.5489999999999995</v>
      </c>
      <c r="Q18" s="53">
        <v>13.816000000000001</v>
      </c>
      <c r="R18" s="53">
        <v>23.873999999999999</v>
      </c>
    </row>
    <row r="19" spans="2:18" ht="15.75" customHeight="1" x14ac:dyDescent="0.25">
      <c r="B19" s="55" t="s">
        <v>463</v>
      </c>
      <c r="C19" s="54" t="s">
        <v>712</v>
      </c>
      <c r="D19" s="53" t="s">
        <v>703</v>
      </c>
      <c r="E19" s="53" t="s">
        <v>703</v>
      </c>
      <c r="F19" s="53" t="s">
        <v>703</v>
      </c>
      <c r="G19" s="53">
        <v>19.832000000000001</v>
      </c>
      <c r="H19" s="53" t="s">
        <v>703</v>
      </c>
      <c r="I19" s="53">
        <v>24.858000000000001</v>
      </c>
      <c r="J19" s="53">
        <v>23.53</v>
      </c>
      <c r="K19" s="53">
        <v>58.908000000000001</v>
      </c>
      <c r="L19" s="53">
        <v>48.838999999999999</v>
      </c>
      <c r="M19" s="53">
        <v>75.745999999999995</v>
      </c>
      <c r="N19" s="53">
        <v>120.66800000000001</v>
      </c>
      <c r="O19" s="53">
        <v>91.597999999999999</v>
      </c>
      <c r="P19" s="53">
        <v>39.692999999999998</v>
      </c>
      <c r="Q19" s="53">
        <v>174.239</v>
      </c>
      <c r="R19" s="53">
        <v>138.149</v>
      </c>
    </row>
    <row r="20" spans="2:18" ht="15.75" customHeight="1" x14ac:dyDescent="0.25">
      <c r="B20" s="55" t="s">
        <v>465</v>
      </c>
      <c r="C20" s="54" t="s">
        <v>713</v>
      </c>
      <c r="D20" s="53">
        <v>21.992000000000001</v>
      </c>
      <c r="E20" s="53">
        <v>12.097</v>
      </c>
      <c r="F20" s="53">
        <v>87.234999999999999</v>
      </c>
      <c r="G20" s="53">
        <v>62.747999999999998</v>
      </c>
      <c r="H20" s="53">
        <v>398.81599999999997</v>
      </c>
      <c r="I20" s="53">
        <v>188.21199999999999</v>
      </c>
      <c r="J20" s="53">
        <v>52.472999999999999</v>
      </c>
      <c r="K20" s="53">
        <v>131.31100000000001</v>
      </c>
      <c r="L20" s="53">
        <v>100.22</v>
      </c>
      <c r="M20" s="53">
        <v>161.31100000000001</v>
      </c>
      <c r="N20" s="53">
        <v>169.07300000000001</v>
      </c>
      <c r="O20" s="53">
        <v>111.163</v>
      </c>
      <c r="P20" s="53">
        <v>35.764000000000003</v>
      </c>
      <c r="Q20" s="53">
        <v>32.131</v>
      </c>
      <c r="R20" s="53">
        <v>97.706000000000003</v>
      </c>
    </row>
    <row r="21" spans="2:18" ht="15.75" customHeight="1" x14ac:dyDescent="0.25">
      <c r="B21" s="55" t="s">
        <v>467</v>
      </c>
      <c r="C21" s="54" t="s">
        <v>714</v>
      </c>
      <c r="D21" s="53" t="s">
        <v>703</v>
      </c>
      <c r="E21" s="50">
        <v>0</v>
      </c>
      <c r="F21" s="53" t="s">
        <v>703</v>
      </c>
      <c r="G21" s="53" t="s">
        <v>703</v>
      </c>
      <c r="H21" s="53">
        <v>11.476000000000001</v>
      </c>
      <c r="I21" s="53" t="s">
        <v>703</v>
      </c>
      <c r="J21" s="53" t="s">
        <v>703</v>
      </c>
      <c r="K21" s="53">
        <v>50.021000000000001</v>
      </c>
      <c r="L21" s="53">
        <v>28.788</v>
      </c>
      <c r="M21" s="53">
        <v>22.471</v>
      </c>
      <c r="N21" s="53">
        <v>71.566000000000003</v>
      </c>
      <c r="O21" s="53">
        <v>71.131</v>
      </c>
      <c r="P21" s="53">
        <v>35.622</v>
      </c>
      <c r="Q21" s="53">
        <v>67.983999999999995</v>
      </c>
      <c r="R21" s="53">
        <v>72.613</v>
      </c>
    </row>
    <row r="22" spans="2:18" ht="15.75" customHeight="1" x14ac:dyDescent="0.25">
      <c r="B22" s="55" t="s">
        <v>469</v>
      </c>
      <c r="C22" s="54" t="s">
        <v>715</v>
      </c>
      <c r="D22" s="53" t="s">
        <v>703</v>
      </c>
      <c r="E22" s="53">
        <v>3.129</v>
      </c>
      <c r="F22" s="53">
        <v>16.940000000000001</v>
      </c>
      <c r="G22" s="53">
        <v>1511.874</v>
      </c>
      <c r="H22" s="53">
        <v>101.004</v>
      </c>
      <c r="I22" s="53">
        <v>320.59300000000002</v>
      </c>
      <c r="J22" s="53">
        <v>2477.056</v>
      </c>
      <c r="K22" s="53">
        <v>3848.3589999999999</v>
      </c>
      <c r="L22" s="53">
        <v>4542.38</v>
      </c>
      <c r="M22" s="53">
        <v>5538.2489999999998</v>
      </c>
      <c r="N22" s="53">
        <v>4314.2359999999999</v>
      </c>
      <c r="O22" s="53">
        <v>5226.38</v>
      </c>
      <c r="P22" s="53">
        <v>5956.2659999999996</v>
      </c>
      <c r="Q22" s="53">
        <v>9047.2800000000007</v>
      </c>
      <c r="R22" s="53">
        <v>10179.808000000001</v>
      </c>
    </row>
    <row r="23" spans="2:18" ht="15.75" customHeight="1" x14ac:dyDescent="0.25">
      <c r="B23" s="55" t="s">
        <v>473</v>
      </c>
      <c r="C23" s="54" t="s">
        <v>716</v>
      </c>
      <c r="D23" s="53">
        <v>6.46</v>
      </c>
      <c r="E23" s="53">
        <v>3.048</v>
      </c>
      <c r="F23" s="53">
        <v>36.192999999999998</v>
      </c>
      <c r="G23" s="53">
        <v>5.0350000000000001</v>
      </c>
      <c r="H23" s="53">
        <v>17.509</v>
      </c>
      <c r="I23" s="53">
        <v>75.784000000000006</v>
      </c>
      <c r="J23" s="53">
        <v>75.177999999999997</v>
      </c>
      <c r="K23" s="53">
        <v>420.51100000000002</v>
      </c>
      <c r="L23" s="53">
        <v>319.25900000000001</v>
      </c>
      <c r="M23" s="53">
        <v>567.02</v>
      </c>
      <c r="N23" s="53">
        <v>600.36599999999999</v>
      </c>
      <c r="O23" s="53">
        <v>337.59500000000003</v>
      </c>
      <c r="P23" s="53">
        <v>297.11099999999999</v>
      </c>
      <c r="Q23" s="53">
        <v>421.73599999999999</v>
      </c>
      <c r="R23" s="53">
        <v>481.84500000000003</v>
      </c>
    </row>
    <row r="24" spans="2:18" ht="15.75" customHeight="1" x14ac:dyDescent="0.25">
      <c r="B24" s="55" t="s">
        <v>475</v>
      </c>
      <c r="C24" s="54" t="s">
        <v>717</v>
      </c>
      <c r="D24" s="50">
        <v>0</v>
      </c>
      <c r="E24" s="53">
        <v>7.0860000000000003</v>
      </c>
      <c r="F24" s="53">
        <v>52.127000000000002</v>
      </c>
      <c r="G24" s="50">
        <v>0</v>
      </c>
      <c r="H24" s="53">
        <v>1.25</v>
      </c>
      <c r="I24" s="53">
        <v>5.4960000000000004</v>
      </c>
      <c r="J24" s="53">
        <v>59.786000000000001</v>
      </c>
      <c r="K24" s="53">
        <v>116.041</v>
      </c>
      <c r="L24" s="53">
        <v>93.394999999999996</v>
      </c>
      <c r="M24" s="53">
        <v>92.930999999999997</v>
      </c>
      <c r="N24" s="53">
        <v>300.245</v>
      </c>
      <c r="O24" s="53">
        <v>154.25299999999999</v>
      </c>
      <c r="P24" s="53">
        <v>96.394999999999996</v>
      </c>
      <c r="Q24" s="53">
        <v>142.43100000000001</v>
      </c>
      <c r="R24" s="53">
        <v>199.14500000000001</v>
      </c>
    </row>
    <row r="25" spans="2:18" ht="15.75" customHeight="1" x14ac:dyDescent="0.25">
      <c r="B25" s="55" t="s">
        <v>477</v>
      </c>
      <c r="C25" s="54" t="s">
        <v>718</v>
      </c>
      <c r="D25" s="53" t="s">
        <v>703</v>
      </c>
      <c r="E25" s="50">
        <v>0</v>
      </c>
      <c r="F25" s="50">
        <v>0</v>
      </c>
      <c r="G25" s="50">
        <v>0</v>
      </c>
      <c r="H25" s="53" t="s">
        <v>703</v>
      </c>
      <c r="I25" s="53" t="s">
        <v>703</v>
      </c>
      <c r="J25" s="53">
        <v>43.484999999999999</v>
      </c>
      <c r="K25" s="53">
        <v>127.041</v>
      </c>
      <c r="L25" s="53">
        <v>91.129000000000005</v>
      </c>
      <c r="M25" s="53">
        <v>180.78100000000001</v>
      </c>
      <c r="N25" s="53">
        <v>332.78100000000001</v>
      </c>
      <c r="O25" s="53">
        <v>228.197</v>
      </c>
      <c r="P25" s="53">
        <v>6.7210000000000001</v>
      </c>
      <c r="Q25" s="53">
        <v>15.061</v>
      </c>
      <c r="R25" s="53">
        <v>17.760000000000002</v>
      </c>
    </row>
    <row r="26" spans="2:18" ht="15.75" customHeight="1" x14ac:dyDescent="0.25">
      <c r="B26" s="55" t="s">
        <v>481</v>
      </c>
      <c r="C26" s="54" t="s">
        <v>719</v>
      </c>
      <c r="D26" s="53" t="s">
        <v>703</v>
      </c>
      <c r="E26" s="53" t="s">
        <v>703</v>
      </c>
      <c r="F26" s="53">
        <v>29.962</v>
      </c>
      <c r="G26" s="53">
        <v>5.6609999999999996</v>
      </c>
      <c r="H26" s="53">
        <v>56.063000000000002</v>
      </c>
      <c r="I26" s="53">
        <v>84.563000000000002</v>
      </c>
      <c r="J26" s="53">
        <v>151.965</v>
      </c>
      <c r="K26" s="53">
        <v>440.58</v>
      </c>
      <c r="L26" s="53">
        <v>475.13600000000002</v>
      </c>
      <c r="M26" s="53">
        <v>520.94500000000005</v>
      </c>
      <c r="N26" s="53">
        <v>977.18399999999997</v>
      </c>
      <c r="O26" s="53">
        <v>2431.6619999999998</v>
      </c>
      <c r="P26" s="53">
        <v>249.85</v>
      </c>
      <c r="Q26" s="53">
        <v>395.44900000000001</v>
      </c>
      <c r="R26" s="53">
        <v>464.97800000000001</v>
      </c>
    </row>
    <row r="27" spans="2:18" ht="15.75" customHeight="1" x14ac:dyDescent="0.25">
      <c r="B27" s="55" t="s">
        <v>483</v>
      </c>
      <c r="C27" s="54" t="s">
        <v>720</v>
      </c>
      <c r="D27" s="53">
        <v>20.323</v>
      </c>
      <c r="E27" s="53">
        <v>162.602</v>
      </c>
      <c r="F27" s="53">
        <v>1133.348</v>
      </c>
      <c r="G27" s="53">
        <v>59.872</v>
      </c>
      <c r="H27" s="53">
        <v>266.255</v>
      </c>
      <c r="I27" s="53">
        <v>93.558999999999997</v>
      </c>
      <c r="J27" s="53">
        <v>218.84299999999999</v>
      </c>
      <c r="K27" s="53">
        <v>635.06399999999996</v>
      </c>
      <c r="L27" s="53">
        <v>1077.6089999999999</v>
      </c>
      <c r="M27" s="53">
        <v>1088.306</v>
      </c>
      <c r="N27" s="53">
        <v>4554.2939999999999</v>
      </c>
      <c r="O27" s="53">
        <v>2728.8420000000001</v>
      </c>
      <c r="P27" s="53">
        <v>240.815</v>
      </c>
      <c r="Q27" s="53">
        <v>692.93399999999997</v>
      </c>
      <c r="R27" s="53">
        <v>1028.787</v>
      </c>
    </row>
    <row r="28" spans="2:18" ht="15.75" customHeight="1" x14ac:dyDescent="0.25">
      <c r="B28" s="55" t="s">
        <v>485</v>
      </c>
      <c r="C28" s="54" t="s">
        <v>721</v>
      </c>
      <c r="D28" s="53" t="s">
        <v>703</v>
      </c>
      <c r="E28" s="53">
        <v>33.85</v>
      </c>
      <c r="F28" s="53">
        <v>96.864000000000004</v>
      </c>
      <c r="G28" s="53">
        <v>49.777000000000001</v>
      </c>
      <c r="H28" s="53">
        <v>157.346</v>
      </c>
      <c r="I28" s="53">
        <v>147.28200000000001</v>
      </c>
      <c r="J28" s="53">
        <v>20.452999999999999</v>
      </c>
      <c r="K28" s="53">
        <v>146.779</v>
      </c>
      <c r="L28" s="53">
        <v>66.622</v>
      </c>
      <c r="M28" s="53">
        <v>314.375</v>
      </c>
      <c r="N28" s="53">
        <v>196.99199999999999</v>
      </c>
      <c r="O28" s="53">
        <v>703.08500000000004</v>
      </c>
      <c r="P28" s="53">
        <v>412.91899999999998</v>
      </c>
      <c r="Q28" s="53">
        <v>326.14499999999998</v>
      </c>
      <c r="R28" s="53">
        <v>887.11900000000003</v>
      </c>
    </row>
    <row r="29" spans="2:18" ht="15.75" customHeight="1" x14ac:dyDescent="0.25">
      <c r="B29" s="55" t="s">
        <v>487</v>
      </c>
      <c r="C29" s="54" t="s">
        <v>722</v>
      </c>
      <c r="D29" s="53">
        <v>424.74799999999999</v>
      </c>
      <c r="E29" s="53">
        <v>40.841000000000001</v>
      </c>
      <c r="F29" s="53">
        <v>385.93599999999998</v>
      </c>
      <c r="G29" s="53">
        <v>228.22499999999999</v>
      </c>
      <c r="H29" s="53">
        <v>505.35899999999998</v>
      </c>
      <c r="I29" s="53">
        <v>317.26400000000001</v>
      </c>
      <c r="J29" s="53">
        <v>314.99</v>
      </c>
      <c r="K29" s="53">
        <v>191.785</v>
      </c>
      <c r="L29" s="53">
        <v>557.649</v>
      </c>
      <c r="M29" s="53">
        <v>469.81400000000002</v>
      </c>
      <c r="N29" s="53">
        <v>800.67399999999998</v>
      </c>
      <c r="O29" s="53">
        <v>1893.9880000000001</v>
      </c>
      <c r="P29" s="53">
        <v>239.45599999999999</v>
      </c>
      <c r="Q29" s="53">
        <v>552.51700000000005</v>
      </c>
      <c r="R29" s="53">
        <v>867.279</v>
      </c>
    </row>
    <row r="30" spans="2:18" ht="15.75" customHeight="1" x14ac:dyDescent="0.25">
      <c r="B30" s="55" t="s">
        <v>489</v>
      </c>
      <c r="C30" s="54" t="s">
        <v>723</v>
      </c>
      <c r="D30" s="53">
        <v>82.912000000000006</v>
      </c>
      <c r="E30" s="53">
        <v>32.813000000000002</v>
      </c>
      <c r="F30" s="53">
        <v>70.319000000000003</v>
      </c>
      <c r="G30" s="53">
        <v>45.613999999999997</v>
      </c>
      <c r="H30" s="53">
        <v>223.3</v>
      </c>
      <c r="I30" s="53">
        <v>121.97799999999999</v>
      </c>
      <c r="J30" s="53">
        <v>26.538</v>
      </c>
      <c r="K30" s="53">
        <v>115.913</v>
      </c>
      <c r="L30" s="53">
        <v>90.033000000000001</v>
      </c>
      <c r="M30" s="53">
        <v>331.55700000000002</v>
      </c>
      <c r="N30" s="53">
        <v>529.75400000000002</v>
      </c>
      <c r="O30" s="53">
        <v>636.923</v>
      </c>
      <c r="P30" s="53">
        <v>458.69</v>
      </c>
      <c r="Q30" s="53">
        <v>784.31399999999996</v>
      </c>
      <c r="R30" s="53">
        <v>567.95000000000005</v>
      </c>
    </row>
    <row r="31" spans="2:18" ht="15.75" customHeight="1" x14ac:dyDescent="0.25">
      <c r="B31" s="55" t="s">
        <v>491</v>
      </c>
      <c r="C31" s="54" t="s">
        <v>724</v>
      </c>
      <c r="D31" s="53">
        <v>252.55600000000001</v>
      </c>
      <c r="E31" s="53" t="s">
        <v>703</v>
      </c>
      <c r="F31" s="53">
        <v>33.838999999999999</v>
      </c>
      <c r="G31" s="53">
        <v>26.312000000000001</v>
      </c>
      <c r="H31" s="53" t="s">
        <v>703</v>
      </c>
      <c r="I31" s="53">
        <v>19.396999999999998</v>
      </c>
      <c r="J31" s="53">
        <v>30.899000000000001</v>
      </c>
      <c r="K31" s="53">
        <v>41.591000000000001</v>
      </c>
      <c r="L31" s="53">
        <v>88.38</v>
      </c>
      <c r="M31" s="53">
        <v>137.364</v>
      </c>
      <c r="N31" s="53">
        <v>238.23400000000001</v>
      </c>
      <c r="O31" s="53">
        <v>608.495</v>
      </c>
      <c r="P31" s="53">
        <v>6.383</v>
      </c>
      <c r="Q31" s="53">
        <v>11.384</v>
      </c>
      <c r="R31" s="53">
        <v>15.686</v>
      </c>
    </row>
    <row r="32" spans="2:18" ht="15.75" customHeight="1" x14ac:dyDescent="0.25">
      <c r="B32" s="55" t="s">
        <v>493</v>
      </c>
      <c r="C32" s="54" t="s">
        <v>725</v>
      </c>
      <c r="D32" s="53">
        <v>129.67699999999999</v>
      </c>
      <c r="E32" s="53">
        <v>45.44</v>
      </c>
      <c r="F32" s="53">
        <v>60.395000000000003</v>
      </c>
      <c r="G32" s="53">
        <v>108.328</v>
      </c>
      <c r="H32" s="53">
        <v>11.91</v>
      </c>
      <c r="I32" s="53">
        <v>55.307000000000002</v>
      </c>
      <c r="J32" s="53">
        <v>123.26300000000001</v>
      </c>
      <c r="K32" s="53">
        <v>679.21199999999999</v>
      </c>
      <c r="L32" s="53">
        <v>382.84100000000001</v>
      </c>
      <c r="M32" s="53">
        <v>594.97400000000005</v>
      </c>
      <c r="N32" s="53">
        <v>2006.9780000000001</v>
      </c>
      <c r="O32" s="53">
        <v>1078.6279999999999</v>
      </c>
      <c r="P32" s="53">
        <v>355.464</v>
      </c>
      <c r="Q32" s="53">
        <v>361.495</v>
      </c>
      <c r="R32" s="53">
        <v>518.42399999999998</v>
      </c>
    </row>
    <row r="33" spans="2:18" ht="15.75" customHeight="1" x14ac:dyDescent="0.25">
      <c r="B33" s="55" t="s">
        <v>495</v>
      </c>
      <c r="C33" s="54" t="s">
        <v>667</v>
      </c>
      <c r="D33" s="53" t="s">
        <v>703</v>
      </c>
      <c r="E33" s="53" t="s">
        <v>703</v>
      </c>
      <c r="F33" s="53">
        <v>1159.848</v>
      </c>
      <c r="G33" s="53" t="s">
        <v>703</v>
      </c>
      <c r="H33" s="53" t="s">
        <v>703</v>
      </c>
      <c r="I33" s="53">
        <v>19.645</v>
      </c>
      <c r="J33" s="53" t="s">
        <v>703</v>
      </c>
      <c r="K33" s="53">
        <v>831.56299999999999</v>
      </c>
      <c r="L33" s="53">
        <v>150.232</v>
      </c>
      <c r="M33" s="53" t="s">
        <v>703</v>
      </c>
      <c r="N33" s="53">
        <v>26.42</v>
      </c>
      <c r="O33" s="53">
        <v>2009.0029999999999</v>
      </c>
      <c r="P33" s="53">
        <v>1.202</v>
      </c>
      <c r="Q33" s="50">
        <v>0</v>
      </c>
      <c r="R33" s="53">
        <v>530.79999999999995</v>
      </c>
    </row>
    <row r="34" spans="2:18" ht="15.75" customHeight="1" x14ac:dyDescent="0.25">
      <c r="B34" s="55" t="s">
        <v>497</v>
      </c>
      <c r="C34" s="54" t="s">
        <v>726</v>
      </c>
      <c r="D34" s="53">
        <v>294.23500000000001</v>
      </c>
      <c r="E34" s="53">
        <v>188.08799999999999</v>
      </c>
      <c r="F34" s="53">
        <v>179.923</v>
      </c>
      <c r="G34" s="53">
        <v>2468.6840000000002</v>
      </c>
      <c r="H34" s="53">
        <v>401.63099999999997</v>
      </c>
      <c r="I34" s="53">
        <v>199.33099999999999</v>
      </c>
      <c r="J34" s="53">
        <v>131.35900000000001</v>
      </c>
      <c r="K34" s="53">
        <v>244.60900000000001</v>
      </c>
      <c r="L34" s="53">
        <v>199.72399999999999</v>
      </c>
      <c r="M34" s="53">
        <v>330.392</v>
      </c>
      <c r="N34" s="53">
        <v>553.59699999999998</v>
      </c>
      <c r="O34" s="53">
        <v>427.78100000000001</v>
      </c>
      <c r="P34" s="53">
        <v>200.41300000000001</v>
      </c>
      <c r="Q34" s="53">
        <v>203.69399999999999</v>
      </c>
      <c r="R34" s="53">
        <v>343.87099999999998</v>
      </c>
    </row>
    <row r="35" spans="2:18" ht="15.75" customHeight="1" x14ac:dyDescent="0.25">
      <c r="B35" s="55" t="s">
        <v>507</v>
      </c>
      <c r="C35" s="54" t="s">
        <v>727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3" t="s">
        <v>703</v>
      </c>
      <c r="O35" s="50">
        <v>0</v>
      </c>
      <c r="P35" s="50">
        <v>0</v>
      </c>
      <c r="Q35" s="50">
        <v>0</v>
      </c>
      <c r="R35" s="50">
        <v>0</v>
      </c>
    </row>
    <row r="36" spans="2:18" ht="15.75" customHeight="1" x14ac:dyDescent="0.25">
      <c r="B36" s="55" t="s">
        <v>587</v>
      </c>
      <c r="C36" s="54" t="s">
        <v>728</v>
      </c>
      <c r="D36" s="50">
        <v>0</v>
      </c>
      <c r="E36" s="50">
        <v>0</v>
      </c>
      <c r="F36" s="53" t="s">
        <v>703</v>
      </c>
      <c r="G36" s="53">
        <v>23.47</v>
      </c>
      <c r="H36" s="53" t="s">
        <v>703</v>
      </c>
      <c r="I36" s="53" t="s">
        <v>703</v>
      </c>
      <c r="J36" s="53" t="s">
        <v>703</v>
      </c>
      <c r="K36" s="53" t="s">
        <v>703</v>
      </c>
      <c r="L36" s="50">
        <v>0</v>
      </c>
      <c r="M36" s="53" t="s">
        <v>703</v>
      </c>
      <c r="N36" s="53" t="s">
        <v>703</v>
      </c>
      <c r="O36" s="53" t="s">
        <v>703</v>
      </c>
      <c r="P36" s="53">
        <v>5.3920000000000003</v>
      </c>
      <c r="Q36" s="53">
        <v>1.4930000000000001</v>
      </c>
      <c r="R36" s="53">
        <v>67.622</v>
      </c>
    </row>
    <row r="37" spans="2:18" ht="15.75" customHeight="1" x14ac:dyDescent="0.25">
      <c r="B37" s="55" t="s">
        <v>591</v>
      </c>
      <c r="C37" s="54" t="s">
        <v>729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3" t="s">
        <v>703</v>
      </c>
      <c r="P37" s="50">
        <v>0</v>
      </c>
      <c r="Q37" s="50">
        <v>0</v>
      </c>
      <c r="R37" s="50">
        <v>0</v>
      </c>
    </row>
    <row r="38" spans="2:18" ht="15.75" customHeight="1" x14ac:dyDescent="0.25">
      <c r="B38" s="55" t="s">
        <v>631</v>
      </c>
      <c r="C38" s="54" t="s">
        <v>730</v>
      </c>
      <c r="D38" s="53" t="s">
        <v>703</v>
      </c>
      <c r="E38" s="50">
        <v>0</v>
      </c>
      <c r="F38" s="53" t="s">
        <v>703</v>
      </c>
      <c r="G38" s="50">
        <v>0</v>
      </c>
      <c r="H38" s="50">
        <v>0</v>
      </c>
      <c r="I38" s="53" t="s">
        <v>703</v>
      </c>
      <c r="J38" s="50">
        <v>0</v>
      </c>
      <c r="K38" s="53" t="s">
        <v>703</v>
      </c>
      <c r="L38" s="50">
        <v>0</v>
      </c>
      <c r="M38" s="53">
        <v>1.196</v>
      </c>
      <c r="N38" s="53" t="s">
        <v>703</v>
      </c>
      <c r="O38" s="53">
        <v>3.2730000000000001</v>
      </c>
      <c r="P38" s="53">
        <v>1.27</v>
      </c>
      <c r="Q38" s="50">
        <v>0</v>
      </c>
      <c r="R38" s="50">
        <v>0</v>
      </c>
    </row>
    <row r="39" spans="2:18" ht="12.75" customHeight="1" x14ac:dyDescent="0.25">
      <c r="B39" s="55"/>
      <c r="C39" s="54"/>
      <c r="D39" s="53"/>
      <c r="E39" s="50"/>
      <c r="F39" s="53"/>
      <c r="G39" s="50"/>
      <c r="H39" s="50"/>
      <c r="I39" s="53"/>
      <c r="J39" s="50"/>
      <c r="K39" s="53"/>
      <c r="L39" s="50"/>
      <c r="M39" s="53"/>
      <c r="N39" s="53"/>
      <c r="O39" s="53"/>
      <c r="P39" s="53"/>
      <c r="Q39" s="50"/>
      <c r="R39" s="50"/>
    </row>
    <row r="40" spans="2:18" ht="3" customHeight="1" x14ac:dyDescent="0.25">
      <c r="B40" s="273"/>
      <c r="C40" s="274"/>
      <c r="D40" s="275"/>
      <c r="E40" s="276"/>
      <c r="F40" s="275"/>
      <c r="G40" s="276"/>
      <c r="H40" s="276"/>
      <c r="I40" s="275"/>
      <c r="J40" s="276"/>
      <c r="K40" s="275"/>
      <c r="L40" s="276"/>
      <c r="M40" s="275"/>
      <c r="N40" s="275"/>
      <c r="O40" s="275"/>
      <c r="P40" s="275"/>
      <c r="Q40" s="276"/>
      <c r="R40" s="276"/>
    </row>
    <row r="41" spans="2:18" ht="10.5" customHeight="1" x14ac:dyDescent="0.25"/>
    <row r="42" spans="2:18" ht="12.75" customHeight="1" x14ac:dyDescent="0.25">
      <c r="B42" s="623" t="s">
        <v>40</v>
      </c>
      <c r="C42" s="623"/>
      <c r="D42" s="623"/>
      <c r="E42" s="623"/>
    </row>
    <row r="43" spans="2:18" ht="10.5" customHeight="1" x14ac:dyDescent="0.25"/>
    <row r="44" spans="2:18" ht="12.75" customHeight="1" x14ac:dyDescent="0.2">
      <c r="B44" s="644" t="s">
        <v>5</v>
      </c>
      <c r="C44" s="644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2:18" ht="12.75" customHeight="1" x14ac:dyDescent="0.25">
      <c r="B45" s="5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60"/>
      <c r="Q45" s="60"/>
      <c r="R45" s="60"/>
    </row>
    <row r="46" spans="2:18" ht="12.75" customHeight="1" x14ac:dyDescent="0.25"/>
    <row r="47" spans="2:18" ht="12.75" customHeight="1" x14ac:dyDescent="0.25"/>
    <row r="48" spans="2:18" ht="12.75" customHeight="1" x14ac:dyDescent="0.25"/>
    <row r="49" ht="12.75" customHeight="1" x14ac:dyDescent="0.25"/>
    <row r="50" ht="12.75" customHeight="1" x14ac:dyDescent="0.25"/>
    <row r="51" ht="12.75" customHeight="1" x14ac:dyDescent="0.25"/>
  </sheetData>
  <mergeCells count="5">
    <mergeCell ref="Q3:R3"/>
    <mergeCell ref="B6:C6"/>
    <mergeCell ref="B44:C44"/>
    <mergeCell ref="B42:E42"/>
    <mergeCell ref="B1:C1"/>
  </mergeCells>
  <hyperlinks>
    <hyperlink ref="B44:C44" location="Indice!A1" display="(Voltar ao Índice)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  <ignoredErrors>
    <ignoredError sqref="B8:B38 D4:R4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035F-8B8E-466E-AA1F-19F9AF3B4B55}">
  <dimension ref="B1:W85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5"/>
  <cols>
    <col min="1" max="1" width="6.7109375" style="431" customWidth="1"/>
    <col min="2" max="2" width="5.140625" style="432" customWidth="1"/>
    <col min="3" max="3" width="1.85546875" style="432" customWidth="1"/>
    <col min="4" max="4" width="7.85546875" style="432" customWidth="1"/>
    <col min="5" max="5" width="72.7109375" style="431" customWidth="1"/>
    <col min="6" max="22" width="9.7109375" style="431" customWidth="1"/>
    <col min="23" max="16384" width="9.140625" style="431"/>
  </cols>
  <sheetData>
    <row r="1" spans="2:23" s="410" customFormat="1" ht="18" customHeight="1" x14ac:dyDescent="0.25">
      <c r="B1" s="661" t="s">
        <v>731</v>
      </c>
      <c r="C1" s="661"/>
      <c r="D1" s="661"/>
      <c r="E1" s="661"/>
      <c r="F1" s="311"/>
      <c r="G1" s="311"/>
      <c r="H1" s="311"/>
      <c r="I1" s="311"/>
      <c r="J1" s="311"/>
      <c r="K1" s="311"/>
      <c r="L1" s="311"/>
    </row>
    <row r="2" spans="2:23" s="410" customFormat="1" ht="15" customHeight="1" x14ac:dyDescent="0.2">
      <c r="B2" s="411"/>
      <c r="C2" s="411"/>
      <c r="D2" s="411"/>
      <c r="E2" s="662"/>
      <c r="F2" s="662"/>
      <c r="G2" s="662"/>
      <c r="H2" s="662"/>
      <c r="I2" s="662"/>
      <c r="J2" s="662"/>
      <c r="L2" s="45"/>
    </row>
    <row r="3" spans="2:23" s="410" customFormat="1" ht="15" customHeight="1" x14ac:dyDescent="0.15">
      <c r="B3" s="411"/>
      <c r="C3" s="411"/>
      <c r="D3" s="411"/>
      <c r="E3" s="412"/>
      <c r="F3" s="412"/>
      <c r="G3" s="412"/>
      <c r="H3" s="312"/>
      <c r="N3" s="459"/>
      <c r="P3" s="459"/>
      <c r="Q3" s="459"/>
      <c r="T3" s="406"/>
      <c r="U3" s="657" t="s">
        <v>76</v>
      </c>
      <c r="V3" s="657"/>
    </row>
    <row r="4" spans="2:23" s="130" customFormat="1" ht="33" customHeight="1" x14ac:dyDescent="0.25">
      <c r="B4" s="628" t="s">
        <v>683</v>
      </c>
      <c r="C4" s="628"/>
      <c r="D4" s="663" t="s">
        <v>684</v>
      </c>
      <c r="E4" s="663"/>
      <c r="F4" s="535" t="s">
        <v>732</v>
      </c>
      <c r="G4" s="535">
        <v>2009</v>
      </c>
      <c r="H4" s="231">
        <v>2010</v>
      </c>
      <c r="I4" s="231">
        <v>2011</v>
      </c>
      <c r="J4" s="231">
        <v>2012</v>
      </c>
      <c r="K4" s="231">
        <v>2013</v>
      </c>
      <c r="L4" s="231">
        <v>2014</v>
      </c>
      <c r="M4" s="231">
        <v>2015</v>
      </c>
      <c r="N4" s="231">
        <v>2016</v>
      </c>
      <c r="O4" s="231">
        <v>2017</v>
      </c>
      <c r="P4" s="413">
        <v>2018</v>
      </c>
      <c r="Q4" s="231">
        <v>2019</v>
      </c>
      <c r="R4" s="231">
        <v>2020</v>
      </c>
      <c r="S4" s="231">
        <v>2021</v>
      </c>
      <c r="T4" s="392">
        <v>2022</v>
      </c>
      <c r="U4" s="392">
        <v>2023</v>
      </c>
      <c r="V4" s="392">
        <v>2024</v>
      </c>
    </row>
    <row r="5" spans="2:23" s="130" customFormat="1" ht="3.75" customHeight="1" x14ac:dyDescent="0.25">
      <c r="B5" s="140"/>
      <c r="C5" s="140"/>
      <c r="D5" s="140"/>
      <c r="E5" s="414"/>
      <c r="F5" s="414"/>
      <c r="G5" s="414"/>
      <c r="H5" s="140"/>
      <c r="I5" s="140"/>
      <c r="J5" s="140"/>
    </row>
    <row r="6" spans="2:23" s="130" customFormat="1" ht="20.25" customHeight="1" x14ac:dyDescent="0.25">
      <c r="B6" s="140"/>
      <c r="C6" s="140"/>
      <c r="D6" s="140"/>
      <c r="E6" s="534" t="s">
        <v>66</v>
      </c>
      <c r="F6" s="111">
        <v>65963.108999999997</v>
      </c>
      <c r="G6" s="111">
        <v>59931.677999999971</v>
      </c>
      <c r="H6" s="103">
        <v>58353.449000000001</v>
      </c>
      <c r="I6" s="103">
        <v>62328.135000000002</v>
      </c>
      <c r="J6" s="111">
        <v>145059.4390000001</v>
      </c>
      <c r="K6" s="111">
        <v>83543.015999999989</v>
      </c>
      <c r="L6" s="111">
        <v>125772.13399999998</v>
      </c>
      <c r="M6" s="111">
        <v>110593.99599999991</v>
      </c>
      <c r="N6" s="111">
        <v>98762.062999999995</v>
      </c>
      <c r="O6" s="111">
        <v>153248.63800000012</v>
      </c>
      <c r="P6" s="111">
        <v>229663.80600000013</v>
      </c>
      <c r="Q6" s="111">
        <v>272057.43700000009</v>
      </c>
      <c r="R6" s="111">
        <v>268290.05800000002</v>
      </c>
      <c r="S6" s="111">
        <v>267217.86</v>
      </c>
      <c r="T6" s="111">
        <v>355417.88299999986</v>
      </c>
      <c r="U6" s="111">
        <v>350528.63800000004</v>
      </c>
      <c r="V6" s="111">
        <v>367727.97800000006</v>
      </c>
      <c r="W6" s="589"/>
    </row>
    <row r="7" spans="2:23" s="130" customFormat="1" ht="3.75" customHeight="1" x14ac:dyDescent="0.25">
      <c r="B7" s="140"/>
      <c r="C7" s="140"/>
      <c r="D7" s="140"/>
      <c r="E7" s="534"/>
      <c r="F7" s="111"/>
      <c r="G7" s="111"/>
      <c r="H7" s="106"/>
      <c r="I7" s="335"/>
      <c r="J7" s="106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</row>
    <row r="8" spans="2:23" s="141" customFormat="1" ht="16.350000000000001" customHeight="1" x14ac:dyDescent="0.25">
      <c r="B8" s="414" t="s">
        <v>733</v>
      </c>
      <c r="C8" s="660" t="s">
        <v>734</v>
      </c>
      <c r="D8" s="660"/>
      <c r="E8" s="660"/>
      <c r="F8" s="111">
        <v>3031.6160000000004</v>
      </c>
      <c r="G8" s="111">
        <v>3539.28</v>
      </c>
      <c r="H8" s="128">
        <v>4023.0239999999999</v>
      </c>
      <c r="I8" s="128">
        <v>2574.806</v>
      </c>
      <c r="J8" s="128">
        <v>5130.6030000000001</v>
      </c>
      <c r="K8" s="14">
        <v>4782.7750000000005</v>
      </c>
      <c r="L8" s="14">
        <v>6397.4860000000008</v>
      </c>
      <c r="M8" s="128">
        <v>2908.5929999999998</v>
      </c>
      <c r="N8" s="128">
        <v>1745.463</v>
      </c>
      <c r="O8" s="128">
        <v>10906.925000000001</v>
      </c>
      <c r="P8" s="128">
        <v>3856.6380000000004</v>
      </c>
      <c r="Q8" s="128">
        <v>10197.629000000003</v>
      </c>
      <c r="R8" s="128">
        <v>4511.0910000000003</v>
      </c>
      <c r="S8" s="128">
        <v>8227.5340000000015</v>
      </c>
      <c r="T8" s="128">
        <v>4376.692</v>
      </c>
      <c r="U8" s="128">
        <v>4841.92</v>
      </c>
      <c r="V8" s="128">
        <v>2965.2049999999999</v>
      </c>
    </row>
    <row r="9" spans="2:23" s="130" customFormat="1" ht="16.350000000000001" customHeight="1" x14ac:dyDescent="0.25">
      <c r="B9" s="140"/>
      <c r="C9" s="109"/>
      <c r="D9" s="140">
        <v>1</v>
      </c>
      <c r="E9" s="416" t="s">
        <v>701</v>
      </c>
      <c r="F9" s="417">
        <v>431.899</v>
      </c>
      <c r="G9" s="417">
        <v>494.53</v>
      </c>
      <c r="H9" s="107">
        <v>348.98599999999999</v>
      </c>
      <c r="I9" s="107">
        <v>333.20100000000002</v>
      </c>
      <c r="J9" s="107">
        <v>84.548000000000002</v>
      </c>
      <c r="K9" s="1">
        <v>106.125</v>
      </c>
      <c r="L9" s="1">
        <v>47.322000000000003</v>
      </c>
      <c r="M9" s="84">
        <v>83.973000000000013</v>
      </c>
      <c r="N9" s="136">
        <v>134.94399999999999</v>
      </c>
      <c r="O9" s="136">
        <v>692.21199999999999</v>
      </c>
      <c r="P9" s="115">
        <v>1155.8460000000002</v>
      </c>
      <c r="Q9" s="84">
        <v>851.31100000000026</v>
      </c>
      <c r="R9" s="84">
        <v>879.17700000000036</v>
      </c>
      <c r="S9" s="84">
        <v>1198.1089999999999</v>
      </c>
      <c r="T9" s="84">
        <v>1089.954</v>
      </c>
      <c r="U9" s="84">
        <v>1654.46</v>
      </c>
      <c r="V9" s="84">
        <v>1050.896</v>
      </c>
    </row>
    <row r="10" spans="2:23" s="130" customFormat="1" ht="16.350000000000001" customHeight="1" x14ac:dyDescent="0.25">
      <c r="B10" s="140"/>
      <c r="C10" s="109"/>
      <c r="D10" s="140">
        <v>2</v>
      </c>
      <c r="E10" s="416" t="s">
        <v>702</v>
      </c>
      <c r="F10" s="417" t="s">
        <v>405</v>
      </c>
      <c r="G10" s="417" t="s">
        <v>405</v>
      </c>
      <c r="H10" s="83">
        <v>3.411</v>
      </c>
      <c r="I10" s="83">
        <v>9.8249999999999993</v>
      </c>
      <c r="J10" s="83">
        <v>1.63</v>
      </c>
      <c r="K10" s="148">
        <v>1.1599999999999999</v>
      </c>
      <c r="L10" s="136">
        <v>0</v>
      </c>
      <c r="M10" s="118" t="s">
        <v>405</v>
      </c>
      <c r="N10" s="89">
        <v>0</v>
      </c>
      <c r="O10" s="84">
        <v>7.65</v>
      </c>
      <c r="P10" s="84">
        <v>51.59</v>
      </c>
      <c r="Q10" s="84">
        <v>19.091999999999999</v>
      </c>
      <c r="R10" s="84">
        <v>8.3309999999999995</v>
      </c>
      <c r="S10" s="84">
        <v>13.656000000000001</v>
      </c>
      <c r="T10" s="84">
        <v>17.103999999999999</v>
      </c>
      <c r="U10" s="84">
        <v>11.823</v>
      </c>
      <c r="V10" s="84">
        <v>35.619999999999997</v>
      </c>
    </row>
    <row r="11" spans="2:23" s="130" customFormat="1" ht="16.350000000000001" customHeight="1" x14ac:dyDescent="0.25">
      <c r="B11" s="140"/>
      <c r="C11" s="109"/>
      <c r="D11" s="140">
        <v>3</v>
      </c>
      <c r="E11" s="416" t="s">
        <v>735</v>
      </c>
      <c r="F11" s="417">
        <v>2599.6320000000001</v>
      </c>
      <c r="G11" s="417">
        <v>3044.7139999999999</v>
      </c>
      <c r="H11" s="84">
        <v>3670.627</v>
      </c>
      <c r="I11" s="84">
        <v>2231.7800000000002</v>
      </c>
      <c r="J11" s="84">
        <v>5044.4249999999993</v>
      </c>
      <c r="K11" s="1">
        <v>4675.49</v>
      </c>
      <c r="L11" s="1">
        <v>6350.1639999999998</v>
      </c>
      <c r="M11" s="84">
        <v>2824.6120000000001</v>
      </c>
      <c r="N11" s="84">
        <v>1610.519</v>
      </c>
      <c r="O11" s="84">
        <v>10207.063000000002</v>
      </c>
      <c r="P11" s="84">
        <v>2649.2020000000002</v>
      </c>
      <c r="Q11" s="84">
        <v>9327.2260000000006</v>
      </c>
      <c r="R11" s="84">
        <v>3623.5830000000005</v>
      </c>
      <c r="S11" s="84">
        <v>7015.7690000000002</v>
      </c>
      <c r="T11" s="84">
        <v>3269.634</v>
      </c>
      <c r="U11" s="84">
        <v>3175.6369999999997</v>
      </c>
      <c r="V11" s="84">
        <v>1878.6890000000001</v>
      </c>
    </row>
    <row r="12" spans="2:23" s="141" customFormat="1" ht="16.350000000000001" customHeight="1" x14ac:dyDescent="0.25">
      <c r="B12" s="414" t="s">
        <v>736</v>
      </c>
      <c r="C12" s="660" t="s">
        <v>737</v>
      </c>
      <c r="D12" s="660"/>
      <c r="E12" s="660"/>
      <c r="F12" s="111">
        <v>210.08800000000002</v>
      </c>
      <c r="G12" s="111">
        <v>228.78899999999999</v>
      </c>
      <c r="H12" s="79">
        <v>208.166</v>
      </c>
      <c r="I12" s="79">
        <v>184.62200000000001</v>
      </c>
      <c r="J12" s="79">
        <v>123.72500000000001</v>
      </c>
      <c r="K12" s="142">
        <v>147.20600000000002</v>
      </c>
      <c r="L12" s="142">
        <v>328.00700000000001</v>
      </c>
      <c r="M12" s="128">
        <v>172.78399999999999</v>
      </c>
      <c r="N12" s="142">
        <v>212.876</v>
      </c>
      <c r="O12" s="142">
        <v>205.27600000000001</v>
      </c>
      <c r="P12" s="142">
        <v>488.83599999999996</v>
      </c>
      <c r="Q12" s="142">
        <v>636.55700000000024</v>
      </c>
      <c r="R12" s="142">
        <v>752.096</v>
      </c>
      <c r="S12" s="142">
        <v>532.39700000000005</v>
      </c>
      <c r="T12" s="142">
        <v>555.16600000000005</v>
      </c>
      <c r="U12" s="142">
        <v>229.083</v>
      </c>
      <c r="V12" s="142">
        <v>332.02200000000005</v>
      </c>
    </row>
    <row r="13" spans="2:23" s="130" customFormat="1" ht="16.350000000000001" customHeight="1" x14ac:dyDescent="0.25">
      <c r="B13" s="140"/>
      <c r="C13" s="109"/>
      <c r="D13" s="140">
        <v>5</v>
      </c>
      <c r="E13" s="416" t="s">
        <v>738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137" t="s">
        <v>405</v>
      </c>
      <c r="L13" s="136">
        <v>0</v>
      </c>
      <c r="M13" s="117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</row>
    <row r="14" spans="2:23" s="130" customFormat="1" ht="16.350000000000001" customHeight="1" x14ac:dyDescent="0.25">
      <c r="B14" s="140"/>
      <c r="C14" s="109"/>
      <c r="D14" s="140">
        <v>6</v>
      </c>
      <c r="E14" s="109" t="s">
        <v>739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136">
        <v>0</v>
      </c>
      <c r="L14" s="136">
        <v>0</v>
      </c>
      <c r="M14" s="117">
        <v>0</v>
      </c>
      <c r="N14" s="136">
        <v>0</v>
      </c>
      <c r="O14" s="136">
        <v>0</v>
      </c>
      <c r="P14" s="136">
        <v>1.486</v>
      </c>
      <c r="Q14" s="136">
        <v>0</v>
      </c>
      <c r="R14" s="136">
        <v>0</v>
      </c>
      <c r="S14" s="88">
        <v>0</v>
      </c>
      <c r="T14" s="88">
        <v>0</v>
      </c>
      <c r="U14" s="88">
        <v>0</v>
      </c>
      <c r="V14" s="88">
        <v>0</v>
      </c>
    </row>
    <row r="15" spans="2:23" s="130" customFormat="1" ht="16.350000000000001" customHeight="1" x14ac:dyDescent="0.25">
      <c r="B15" s="140"/>
      <c r="C15" s="109"/>
      <c r="D15" s="140">
        <v>7</v>
      </c>
      <c r="E15" s="109" t="s">
        <v>740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136">
        <v>0</v>
      </c>
      <c r="L15" s="136">
        <v>0</v>
      </c>
      <c r="M15" s="117">
        <v>0</v>
      </c>
      <c r="N15" s="137" t="s">
        <v>405</v>
      </c>
      <c r="O15" s="137">
        <v>0</v>
      </c>
      <c r="P15" s="124">
        <v>0</v>
      </c>
      <c r="Q15" s="136">
        <v>0</v>
      </c>
      <c r="R15" s="136">
        <v>0</v>
      </c>
      <c r="S15" s="88">
        <v>0</v>
      </c>
      <c r="T15" s="88">
        <v>0</v>
      </c>
      <c r="U15" s="88">
        <v>0</v>
      </c>
      <c r="V15" s="88">
        <v>0</v>
      </c>
    </row>
    <row r="16" spans="2:23" s="130" customFormat="1" ht="16.350000000000001" customHeight="1" x14ac:dyDescent="0.25">
      <c r="B16" s="140"/>
      <c r="C16" s="109"/>
      <c r="D16" s="140">
        <v>8</v>
      </c>
      <c r="E16" s="109" t="s">
        <v>706</v>
      </c>
      <c r="F16" s="417">
        <v>210.08800000000002</v>
      </c>
      <c r="G16" s="112">
        <v>228.78899999999999</v>
      </c>
      <c r="H16" s="84">
        <v>208.166</v>
      </c>
      <c r="I16" s="83">
        <v>184.62200000000001</v>
      </c>
      <c r="J16" s="84">
        <v>123.72500000000001</v>
      </c>
      <c r="K16" s="1">
        <v>147.001</v>
      </c>
      <c r="L16" s="1">
        <v>328.00700000000001</v>
      </c>
      <c r="M16" s="84">
        <v>172.78399999999999</v>
      </c>
      <c r="N16" s="136">
        <v>212.74700000000001</v>
      </c>
      <c r="O16" s="136">
        <v>205.27600000000001</v>
      </c>
      <c r="P16" s="136">
        <v>487.34999999999997</v>
      </c>
      <c r="Q16" s="136">
        <v>636.55700000000024</v>
      </c>
      <c r="R16" s="136">
        <v>752.096</v>
      </c>
      <c r="S16" s="136">
        <v>532.39700000000005</v>
      </c>
      <c r="T16" s="136">
        <v>555.16600000000005</v>
      </c>
      <c r="U16" s="136">
        <v>229.083</v>
      </c>
      <c r="V16" s="136">
        <v>332.02200000000005</v>
      </c>
    </row>
    <row r="17" spans="2:22" s="130" customFormat="1" ht="16.350000000000001" customHeight="1" x14ac:dyDescent="0.25">
      <c r="B17" s="140"/>
      <c r="C17" s="109"/>
      <c r="D17" s="140">
        <v>9</v>
      </c>
      <c r="E17" s="109" t="s">
        <v>741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136">
        <v>0</v>
      </c>
      <c r="L17" s="136">
        <v>0</v>
      </c>
      <c r="M17" s="117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</row>
    <row r="18" spans="2:22" s="141" customFormat="1" ht="16.350000000000001" customHeight="1" x14ac:dyDescent="0.25">
      <c r="B18" s="414" t="s">
        <v>742</v>
      </c>
      <c r="C18" s="660" t="s">
        <v>743</v>
      </c>
      <c r="D18" s="660"/>
      <c r="E18" s="660"/>
      <c r="F18" s="111">
        <v>61375.122999999992</v>
      </c>
      <c r="G18" s="111">
        <v>54489.696999999971</v>
      </c>
      <c r="H18" s="79">
        <v>53134.978000000003</v>
      </c>
      <c r="I18" s="79">
        <v>58362.923999999999</v>
      </c>
      <c r="J18" s="79">
        <v>138359.91299999997</v>
      </c>
      <c r="K18" s="14">
        <v>76559.796999999977</v>
      </c>
      <c r="L18" s="14">
        <v>118566.40999999995</v>
      </c>
      <c r="M18" s="79">
        <v>107145.22599999992</v>
      </c>
      <c r="N18" s="79">
        <v>95908.901999999987</v>
      </c>
      <c r="O18" s="79">
        <v>141515.40299999999</v>
      </c>
      <c r="P18" s="79">
        <v>224843.98600000012</v>
      </c>
      <c r="Q18" s="79">
        <v>260850.29900000009</v>
      </c>
      <c r="R18" s="79">
        <v>262665.592</v>
      </c>
      <c r="S18" s="79">
        <v>257548.93100000004</v>
      </c>
      <c r="T18" s="79">
        <v>349268.05300000001</v>
      </c>
      <c r="U18" s="79">
        <v>344440.77800000005</v>
      </c>
      <c r="V18" s="79">
        <v>363213.13500000001</v>
      </c>
    </row>
    <row r="19" spans="2:22" s="130" customFormat="1" ht="16.350000000000001" customHeight="1" x14ac:dyDescent="0.25">
      <c r="B19" s="140"/>
      <c r="C19" s="109"/>
      <c r="D19" s="140">
        <v>10</v>
      </c>
      <c r="E19" s="109" t="s">
        <v>744</v>
      </c>
      <c r="F19" s="417">
        <v>13506.048999999997</v>
      </c>
      <c r="G19" s="112">
        <v>6246.3220000000001</v>
      </c>
      <c r="H19" s="84">
        <v>5304.6970000000001</v>
      </c>
      <c r="I19" s="84">
        <v>6225.0730000000003</v>
      </c>
      <c r="J19" s="84">
        <v>4149.1999999999989</v>
      </c>
      <c r="K19" s="1">
        <v>2237.1350000000002</v>
      </c>
      <c r="L19" s="1">
        <v>6533.0470000000005</v>
      </c>
      <c r="M19" s="84">
        <v>6283.0210000000006</v>
      </c>
      <c r="N19" s="84">
        <v>12064.687999999998</v>
      </c>
      <c r="O19" s="84">
        <v>18252.285</v>
      </c>
      <c r="P19" s="84">
        <v>22122.441999999992</v>
      </c>
      <c r="Q19" s="84">
        <v>16012.251</v>
      </c>
      <c r="R19" s="84">
        <v>17014.47800000001</v>
      </c>
      <c r="S19" s="84">
        <v>19787.612999999994</v>
      </c>
      <c r="T19" s="84">
        <v>23398.467000000001</v>
      </c>
      <c r="U19" s="84">
        <v>33705.127999999997</v>
      </c>
      <c r="V19" s="84">
        <v>53240.395000000004</v>
      </c>
    </row>
    <row r="20" spans="2:22" s="130" customFormat="1" ht="16.350000000000001" customHeight="1" x14ac:dyDescent="0.25">
      <c r="B20" s="140"/>
      <c r="C20" s="109"/>
      <c r="D20" s="140">
        <v>11</v>
      </c>
      <c r="E20" s="109" t="s">
        <v>745</v>
      </c>
      <c r="F20" s="417">
        <v>11696.721</v>
      </c>
      <c r="G20" s="112">
        <v>11523.237999999999</v>
      </c>
      <c r="H20" s="84">
        <v>12023.448</v>
      </c>
      <c r="I20" s="84">
        <v>11836.618</v>
      </c>
      <c r="J20" s="84">
        <v>13421.884</v>
      </c>
      <c r="K20" s="1">
        <v>14067.804</v>
      </c>
      <c r="L20" s="1">
        <v>14554.128999999999</v>
      </c>
      <c r="M20" s="84">
        <v>15636.951999999999</v>
      </c>
      <c r="N20" s="84">
        <v>17405.017</v>
      </c>
      <c r="O20" s="84">
        <v>19402.807000000001</v>
      </c>
      <c r="P20" s="84">
        <v>18623.878000000001</v>
      </c>
      <c r="Q20" s="84">
        <v>15442.178999999993</v>
      </c>
      <c r="R20" s="84">
        <v>13359.204</v>
      </c>
      <c r="S20" s="84">
        <v>17506.391</v>
      </c>
      <c r="T20" s="84">
        <v>17722.201999999997</v>
      </c>
      <c r="U20" s="84">
        <v>17012.755000000001</v>
      </c>
      <c r="V20" s="84">
        <v>15782.529</v>
      </c>
    </row>
    <row r="21" spans="2:22" s="130" customFormat="1" ht="16.350000000000001" customHeight="1" x14ac:dyDescent="0.25">
      <c r="B21" s="140"/>
      <c r="C21" s="109"/>
      <c r="D21" s="140">
        <v>12</v>
      </c>
      <c r="E21" s="109" t="s">
        <v>707</v>
      </c>
      <c r="F21" s="417">
        <v>5.9249999999999998</v>
      </c>
      <c r="G21" s="112">
        <v>290.93299999999999</v>
      </c>
      <c r="H21" s="84">
        <v>605.10500000000002</v>
      </c>
      <c r="I21" s="84">
        <v>777.44600000000003</v>
      </c>
      <c r="J21" s="84">
        <v>806.33699999999999</v>
      </c>
      <c r="K21" s="1">
        <v>428.83300000000003</v>
      </c>
      <c r="L21" s="1">
        <v>202.09899999999999</v>
      </c>
      <c r="M21" s="117">
        <v>0</v>
      </c>
      <c r="N21" s="136">
        <v>0</v>
      </c>
      <c r="O21" s="136">
        <v>0</v>
      </c>
      <c r="P21" s="136">
        <v>31.027999999999999</v>
      </c>
      <c r="Q21" s="136">
        <v>53.027000000000001</v>
      </c>
      <c r="R21" s="136">
        <v>291.58699999999999</v>
      </c>
      <c r="S21" s="136">
        <v>78.231999999999999</v>
      </c>
      <c r="T21" s="136">
        <v>529.64599999999996</v>
      </c>
      <c r="U21" s="136">
        <v>1467.9390000000001</v>
      </c>
      <c r="V21" s="136">
        <v>1782.3889999999999</v>
      </c>
    </row>
    <row r="22" spans="2:22" s="130" customFormat="1" ht="16.350000000000001" customHeight="1" x14ac:dyDescent="0.25">
      <c r="B22" s="140"/>
      <c r="C22" s="109"/>
      <c r="D22" s="140">
        <v>13</v>
      </c>
      <c r="E22" s="109" t="s">
        <v>708</v>
      </c>
      <c r="F22" s="417">
        <v>576.50900000000001</v>
      </c>
      <c r="G22" s="112">
        <v>692.45899999999995</v>
      </c>
      <c r="H22" s="84">
        <v>554.44200000000001</v>
      </c>
      <c r="I22" s="84">
        <v>591.36599999999999</v>
      </c>
      <c r="J22" s="84">
        <v>779.14599999999996</v>
      </c>
      <c r="K22" s="1">
        <v>1029.3979999999999</v>
      </c>
      <c r="L22" s="1">
        <v>736.29500000000007</v>
      </c>
      <c r="M22" s="84">
        <v>1799.1020000000001</v>
      </c>
      <c r="N22" s="84">
        <v>3264.2040000000002</v>
      </c>
      <c r="O22" s="84">
        <v>3391.5160000000001</v>
      </c>
      <c r="P22" s="84">
        <v>1916.1759999999999</v>
      </c>
      <c r="Q22" s="84">
        <v>1024.0219999999997</v>
      </c>
      <c r="R22" s="84">
        <v>1632.3719999999996</v>
      </c>
      <c r="S22" s="84">
        <v>1386.7599999999998</v>
      </c>
      <c r="T22" s="84">
        <v>2242.9349999999999</v>
      </c>
      <c r="U22" s="84">
        <v>3283.11</v>
      </c>
      <c r="V22" s="84">
        <v>2822.6589999999997</v>
      </c>
    </row>
    <row r="23" spans="2:22" s="130" customFormat="1" ht="16.350000000000001" customHeight="1" x14ac:dyDescent="0.25">
      <c r="B23" s="140"/>
      <c r="C23" s="109"/>
      <c r="D23" s="140">
        <v>14</v>
      </c>
      <c r="E23" s="109" t="s">
        <v>746</v>
      </c>
      <c r="F23" s="417">
        <v>4683.7370000000001</v>
      </c>
      <c r="G23" s="112">
        <v>3845.5200000000004</v>
      </c>
      <c r="H23" s="84">
        <v>1123.627</v>
      </c>
      <c r="I23" s="84">
        <v>1294.521</v>
      </c>
      <c r="J23" s="84">
        <v>2011.4299999999998</v>
      </c>
      <c r="K23" s="1">
        <v>2130.4849999999997</v>
      </c>
      <c r="L23" s="1">
        <v>1814.5519999999997</v>
      </c>
      <c r="M23" s="84">
        <v>823.40899999999999</v>
      </c>
      <c r="N23" s="84">
        <v>997.87599999999998</v>
      </c>
      <c r="O23" s="84">
        <v>2227.67</v>
      </c>
      <c r="P23" s="84">
        <v>13567.176000000001</v>
      </c>
      <c r="Q23" s="84">
        <v>13452.519000000004</v>
      </c>
      <c r="R23" s="84">
        <v>9939.6169999999966</v>
      </c>
      <c r="S23" s="84">
        <v>15330.259999999998</v>
      </c>
      <c r="T23" s="84">
        <v>18283.043000000001</v>
      </c>
      <c r="U23" s="84">
        <v>20677.790999999997</v>
      </c>
      <c r="V23" s="84">
        <v>23686.882000000001</v>
      </c>
    </row>
    <row r="24" spans="2:22" s="130" customFormat="1" ht="16.350000000000001" customHeight="1" x14ac:dyDescent="0.25">
      <c r="B24" s="140"/>
      <c r="C24" s="109"/>
      <c r="D24" s="140">
        <v>15</v>
      </c>
      <c r="E24" s="109" t="s">
        <v>747</v>
      </c>
      <c r="F24" s="417">
        <v>28.777999999999999</v>
      </c>
      <c r="G24" s="112">
        <v>590.74400000000003</v>
      </c>
      <c r="H24" s="84">
        <v>424.375</v>
      </c>
      <c r="I24" s="84">
        <v>304.08499999999998</v>
      </c>
      <c r="J24" s="84">
        <v>469.46499999999997</v>
      </c>
      <c r="K24" s="1">
        <v>635.24099999999999</v>
      </c>
      <c r="L24" s="1">
        <v>644.875</v>
      </c>
      <c r="M24" s="84">
        <v>1838.393</v>
      </c>
      <c r="N24" s="84">
        <v>1891.1440000000002</v>
      </c>
      <c r="O24" s="84">
        <v>2896.01</v>
      </c>
      <c r="P24" s="84">
        <v>1457.3020000000001</v>
      </c>
      <c r="Q24" s="84">
        <v>684.76599999999985</v>
      </c>
      <c r="R24" s="84">
        <v>387.51400000000001</v>
      </c>
      <c r="S24" s="84">
        <v>326.91600000000005</v>
      </c>
      <c r="T24" s="84">
        <v>810.34399999999994</v>
      </c>
      <c r="U24" s="84">
        <v>915.41399999999999</v>
      </c>
      <c r="V24" s="84">
        <v>757.02500000000009</v>
      </c>
    </row>
    <row r="25" spans="2:22" s="130" customFormat="1" ht="16.350000000000001" customHeight="1" x14ac:dyDescent="0.25">
      <c r="B25" s="140"/>
      <c r="C25" s="109"/>
      <c r="D25" s="140">
        <v>16</v>
      </c>
      <c r="E25" s="109" t="s">
        <v>748</v>
      </c>
      <c r="F25" s="417">
        <v>194.73100000000002</v>
      </c>
      <c r="G25" s="112">
        <v>272.92500000000001</v>
      </c>
      <c r="H25" s="84">
        <v>232.73099999999999</v>
      </c>
      <c r="I25" s="84">
        <v>435.23899999999998</v>
      </c>
      <c r="J25" s="84">
        <v>514.03700000000003</v>
      </c>
      <c r="K25" s="1">
        <v>391.52800000000008</v>
      </c>
      <c r="L25" s="1">
        <v>1290.116</v>
      </c>
      <c r="M25" s="84">
        <v>490.63800000000003</v>
      </c>
      <c r="N25" s="84">
        <v>786.04299999999989</v>
      </c>
      <c r="O25" s="84">
        <v>476.01</v>
      </c>
      <c r="P25" s="84">
        <v>3648.2080000000005</v>
      </c>
      <c r="Q25" s="84">
        <v>4746.652</v>
      </c>
      <c r="R25" s="84">
        <v>2144.8679999999999</v>
      </c>
      <c r="S25" s="84">
        <v>2697.752</v>
      </c>
      <c r="T25" s="84">
        <v>3084.373</v>
      </c>
      <c r="U25" s="84">
        <v>2477.038</v>
      </c>
      <c r="V25" s="84">
        <v>1799.2820000000002</v>
      </c>
    </row>
    <row r="26" spans="2:22" s="130" customFormat="1" ht="16.350000000000001" customHeight="1" x14ac:dyDescent="0.25">
      <c r="B26" s="140"/>
      <c r="C26" s="109"/>
      <c r="D26" s="140">
        <v>17</v>
      </c>
      <c r="E26" s="109" t="s">
        <v>749</v>
      </c>
      <c r="F26" s="417">
        <v>152.935</v>
      </c>
      <c r="G26" s="112">
        <v>132.58600000000001</v>
      </c>
      <c r="H26" s="84">
        <v>192.46299999999999</v>
      </c>
      <c r="I26" s="84">
        <v>403.43599999999998</v>
      </c>
      <c r="J26" s="84">
        <v>349.00700000000001</v>
      </c>
      <c r="K26" s="1">
        <v>276.34200000000004</v>
      </c>
      <c r="L26" s="1">
        <v>359.04</v>
      </c>
      <c r="M26" s="84">
        <v>290.2820000000001</v>
      </c>
      <c r="N26" s="84">
        <v>245.09400000000002</v>
      </c>
      <c r="O26" s="84">
        <v>703.10900000000004</v>
      </c>
      <c r="P26" s="84">
        <v>2134.8270000000002</v>
      </c>
      <c r="Q26" s="84">
        <v>1984.0689999999997</v>
      </c>
      <c r="R26" s="84">
        <v>2398.7920000000013</v>
      </c>
      <c r="S26" s="84">
        <v>3610.5080000000003</v>
      </c>
      <c r="T26" s="84">
        <v>5561.643</v>
      </c>
      <c r="U26" s="84">
        <v>5357.4940000000006</v>
      </c>
      <c r="V26" s="84">
        <v>3377.0219999999999</v>
      </c>
    </row>
    <row r="27" spans="2:22" s="130" customFormat="1" ht="16.350000000000001" customHeight="1" x14ac:dyDescent="0.25">
      <c r="B27" s="140"/>
      <c r="C27" s="109"/>
      <c r="D27" s="140">
        <v>18</v>
      </c>
      <c r="E27" s="109" t="s">
        <v>750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36">
        <v>0</v>
      </c>
      <c r="L27" s="136">
        <v>0</v>
      </c>
      <c r="M27" s="117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7" t="s">
        <v>405</v>
      </c>
      <c r="T27" s="137">
        <v>1.6459999999999999</v>
      </c>
      <c r="U27" s="137">
        <v>0</v>
      </c>
      <c r="V27" s="137">
        <v>0</v>
      </c>
    </row>
    <row r="28" spans="2:22" s="130" customFormat="1" ht="16.350000000000001" customHeight="1" x14ac:dyDescent="0.25">
      <c r="B28" s="140"/>
      <c r="C28" s="109"/>
      <c r="D28" s="140">
        <v>19</v>
      </c>
      <c r="E28" s="109" t="s">
        <v>751</v>
      </c>
      <c r="F28" s="417">
        <v>186.001</v>
      </c>
      <c r="G28" s="112">
        <v>358.57499999999999</v>
      </c>
      <c r="H28" s="84">
        <v>218.66800000000001</v>
      </c>
      <c r="I28" s="84">
        <v>160.321</v>
      </c>
      <c r="J28" s="84">
        <v>188.94900000000001</v>
      </c>
      <c r="K28" s="1">
        <v>210.35199999999998</v>
      </c>
      <c r="L28" s="1">
        <v>2511.4009999999994</v>
      </c>
      <c r="M28" s="84">
        <v>1361.15</v>
      </c>
      <c r="N28" s="115">
        <v>522.11900000000003</v>
      </c>
      <c r="O28" s="115">
        <v>812.99</v>
      </c>
      <c r="P28" s="115">
        <v>1236.623</v>
      </c>
      <c r="Q28" s="115">
        <v>2437.873</v>
      </c>
      <c r="R28" s="115">
        <v>848.34900000000016</v>
      </c>
      <c r="S28" s="115">
        <v>476.81500000000005</v>
      </c>
      <c r="T28" s="115">
        <v>2542.8580000000002</v>
      </c>
      <c r="U28" s="115">
        <v>5108.0829999999996</v>
      </c>
      <c r="V28" s="115">
        <v>2030.8019999999999</v>
      </c>
    </row>
    <row r="29" spans="2:22" s="130" customFormat="1" ht="16.350000000000001" customHeight="1" x14ac:dyDescent="0.25">
      <c r="B29" s="140"/>
      <c r="C29" s="109"/>
      <c r="D29" s="140">
        <v>20</v>
      </c>
      <c r="E29" s="109" t="s">
        <v>715</v>
      </c>
      <c r="F29" s="417">
        <v>12467.521000000002</v>
      </c>
      <c r="G29" s="112">
        <v>9962.5909999999985</v>
      </c>
      <c r="H29" s="84">
        <v>11145.950999999999</v>
      </c>
      <c r="I29" s="84">
        <v>11540.880999999999</v>
      </c>
      <c r="J29" s="84">
        <v>13654.296000000002</v>
      </c>
      <c r="K29" s="1">
        <v>12515.129999999997</v>
      </c>
      <c r="L29" s="1">
        <v>15341.925000000001</v>
      </c>
      <c r="M29" s="84">
        <v>14398.200999999997</v>
      </c>
      <c r="N29" s="84">
        <v>11115.014999999996</v>
      </c>
      <c r="O29" s="84">
        <v>32365.567999999999</v>
      </c>
      <c r="P29" s="84">
        <v>19907.530999999999</v>
      </c>
      <c r="Q29" s="84">
        <v>19753.358000000007</v>
      </c>
      <c r="R29" s="84">
        <v>16933.678</v>
      </c>
      <c r="S29" s="84">
        <v>34233.338999999985</v>
      </c>
      <c r="T29" s="84">
        <v>49415.095999999998</v>
      </c>
      <c r="U29" s="84">
        <v>45206.76</v>
      </c>
      <c r="V29" s="84">
        <v>42428.877</v>
      </c>
    </row>
    <row r="30" spans="2:22" s="130" customFormat="1" ht="16.350000000000001" customHeight="1" x14ac:dyDescent="0.25">
      <c r="B30" s="140"/>
      <c r="C30" s="109"/>
      <c r="D30" s="140">
        <v>21</v>
      </c>
      <c r="E30" s="109" t="s">
        <v>752</v>
      </c>
      <c r="F30" s="417" t="s">
        <v>405</v>
      </c>
      <c r="G30" s="112">
        <v>455.05200000000002</v>
      </c>
      <c r="H30" s="84">
        <v>913.005</v>
      </c>
      <c r="I30" s="84">
        <v>27.177</v>
      </c>
      <c r="J30" s="84">
        <v>0.57200000000000006</v>
      </c>
      <c r="K30" s="1">
        <v>125.756</v>
      </c>
      <c r="L30" s="1">
        <v>751.01400000000001</v>
      </c>
      <c r="M30" s="84">
        <v>3146.84</v>
      </c>
      <c r="N30" s="84">
        <v>1498.011</v>
      </c>
      <c r="O30" s="84">
        <v>8760.9310000000005</v>
      </c>
      <c r="P30" s="84">
        <v>12106.244999999999</v>
      </c>
      <c r="Q30" s="84">
        <v>16750.144999999997</v>
      </c>
      <c r="R30" s="84">
        <v>12557.789000000001</v>
      </c>
      <c r="S30" s="84">
        <v>12257.932000000001</v>
      </c>
      <c r="T30" s="84">
        <v>17515.135000000002</v>
      </c>
      <c r="U30" s="84">
        <v>17298.991000000002</v>
      </c>
      <c r="V30" s="84">
        <v>18385.080000000002</v>
      </c>
    </row>
    <row r="31" spans="2:22" s="130" customFormat="1" ht="16.350000000000001" customHeight="1" x14ac:dyDescent="0.25">
      <c r="B31" s="140"/>
      <c r="C31" s="109"/>
      <c r="D31" s="140">
        <v>22</v>
      </c>
      <c r="E31" s="109" t="s">
        <v>716</v>
      </c>
      <c r="F31" s="417">
        <v>912.72699999999986</v>
      </c>
      <c r="G31" s="112">
        <v>969.17800000000011</v>
      </c>
      <c r="H31" s="84">
        <v>1053.607</v>
      </c>
      <c r="I31" s="84">
        <v>1196.4480000000001</v>
      </c>
      <c r="J31" s="84">
        <v>2108.5380000000005</v>
      </c>
      <c r="K31" s="1">
        <v>3331.8469999999998</v>
      </c>
      <c r="L31" s="1">
        <v>4305.3509999999987</v>
      </c>
      <c r="M31" s="84">
        <v>6029.8279999999995</v>
      </c>
      <c r="N31" s="84">
        <v>4172.0909999999994</v>
      </c>
      <c r="O31" s="84">
        <v>6201.85</v>
      </c>
      <c r="P31" s="84">
        <v>7510.0440000000017</v>
      </c>
      <c r="Q31" s="84">
        <v>7950.2299999999959</v>
      </c>
      <c r="R31" s="84">
        <v>5743.0640000000021</v>
      </c>
      <c r="S31" s="84">
        <v>8357.2010000000009</v>
      </c>
      <c r="T31" s="84">
        <v>9851.2660000000014</v>
      </c>
      <c r="U31" s="84">
        <v>9678.3670000000002</v>
      </c>
      <c r="V31" s="84">
        <v>8181.6959999999999</v>
      </c>
    </row>
    <row r="32" spans="2:22" s="130" customFormat="1" ht="16.350000000000001" customHeight="1" x14ac:dyDescent="0.25">
      <c r="B32" s="140"/>
      <c r="C32" s="109"/>
      <c r="D32" s="140">
        <v>23</v>
      </c>
      <c r="E32" s="109" t="s">
        <v>717</v>
      </c>
      <c r="F32" s="417">
        <v>361.37899999999996</v>
      </c>
      <c r="G32" s="112">
        <v>500.69199999999989</v>
      </c>
      <c r="H32" s="84">
        <v>407.70100000000002</v>
      </c>
      <c r="I32" s="84">
        <v>506.28899999999999</v>
      </c>
      <c r="J32" s="84">
        <v>1034.7570000000003</v>
      </c>
      <c r="K32" s="1">
        <v>2958.1549999999993</v>
      </c>
      <c r="L32" s="1">
        <v>3691.5579999999982</v>
      </c>
      <c r="M32" s="84">
        <v>3417.9570000000008</v>
      </c>
      <c r="N32" s="84">
        <v>2859.616</v>
      </c>
      <c r="O32" s="84">
        <v>4848.241</v>
      </c>
      <c r="P32" s="84">
        <v>7802.893</v>
      </c>
      <c r="Q32" s="84">
        <v>6797.0140000000038</v>
      </c>
      <c r="R32" s="84">
        <v>6966.6770000000015</v>
      </c>
      <c r="S32" s="84">
        <v>7076.4319999999998</v>
      </c>
      <c r="T32" s="84">
        <v>7148.384</v>
      </c>
      <c r="U32" s="84">
        <v>4760.9620000000004</v>
      </c>
      <c r="V32" s="84">
        <v>4564.8019999999997</v>
      </c>
    </row>
    <row r="33" spans="2:22" s="130" customFormat="1" ht="16.350000000000001" customHeight="1" x14ac:dyDescent="0.25">
      <c r="B33" s="140"/>
      <c r="C33" s="109"/>
      <c r="D33" s="140">
        <v>24</v>
      </c>
      <c r="E33" s="109" t="s">
        <v>718</v>
      </c>
      <c r="F33" s="417">
        <v>87.475999999999985</v>
      </c>
      <c r="G33" s="112">
        <v>123.50700000000002</v>
      </c>
      <c r="H33" s="84">
        <v>530.07799999999997</v>
      </c>
      <c r="I33" s="84">
        <v>711.87199999999996</v>
      </c>
      <c r="J33" s="84">
        <v>6772.6589999999987</v>
      </c>
      <c r="K33" s="1">
        <v>4892.1009999999997</v>
      </c>
      <c r="L33" s="1">
        <v>5354.5469999999996</v>
      </c>
      <c r="M33" s="84">
        <v>1676.1409999999996</v>
      </c>
      <c r="N33" s="84">
        <v>1105.5799999999997</v>
      </c>
      <c r="O33" s="84">
        <v>1048.5170000000001</v>
      </c>
      <c r="P33" s="84">
        <v>14435.205</v>
      </c>
      <c r="Q33" s="84">
        <v>58516.845999999998</v>
      </c>
      <c r="R33" s="84">
        <v>74481.77399999999</v>
      </c>
      <c r="S33" s="84">
        <v>40930.251999999993</v>
      </c>
      <c r="T33" s="84">
        <v>59477.163</v>
      </c>
      <c r="U33" s="84">
        <v>52991.127</v>
      </c>
      <c r="V33" s="84">
        <v>63802.055999999997</v>
      </c>
    </row>
    <row r="34" spans="2:22" s="130" customFormat="1" ht="16.350000000000001" customHeight="1" x14ac:dyDescent="0.25">
      <c r="B34" s="140"/>
      <c r="C34" s="109"/>
      <c r="D34" s="140">
        <v>25</v>
      </c>
      <c r="E34" s="109" t="s">
        <v>719</v>
      </c>
      <c r="F34" s="417">
        <v>946.49499999999989</v>
      </c>
      <c r="G34" s="112">
        <v>797.36299999999983</v>
      </c>
      <c r="H34" s="84">
        <v>2932.7750000000001</v>
      </c>
      <c r="I34" s="84">
        <v>2933.1950000000002</v>
      </c>
      <c r="J34" s="84">
        <v>5240.5389999999998</v>
      </c>
      <c r="K34" s="1">
        <v>6491.0379999999996</v>
      </c>
      <c r="L34" s="1">
        <v>4573.3599999999997</v>
      </c>
      <c r="M34" s="84">
        <v>7187.1530000000002</v>
      </c>
      <c r="N34" s="84">
        <v>3881.6460000000006</v>
      </c>
      <c r="O34" s="84">
        <v>8586.7240000000002</v>
      </c>
      <c r="P34" s="84">
        <v>12028.357999999997</v>
      </c>
      <c r="Q34" s="84">
        <v>9052.0570000000116</v>
      </c>
      <c r="R34" s="84">
        <v>5949.4209999999994</v>
      </c>
      <c r="S34" s="84">
        <v>7936.2129999999997</v>
      </c>
      <c r="T34" s="84">
        <v>8752.18</v>
      </c>
      <c r="U34" s="84">
        <v>7974.6149999999998</v>
      </c>
      <c r="V34" s="84">
        <v>7611.4840000000004</v>
      </c>
    </row>
    <row r="35" spans="2:22" s="130" customFormat="1" ht="16.350000000000001" customHeight="1" x14ac:dyDescent="0.25">
      <c r="B35" s="140"/>
      <c r="C35" s="109"/>
      <c r="D35" s="140">
        <v>26</v>
      </c>
      <c r="E35" s="109" t="s">
        <v>753</v>
      </c>
      <c r="F35" s="417">
        <v>6640.2749999999978</v>
      </c>
      <c r="G35" s="112">
        <v>7629.8429999999998</v>
      </c>
      <c r="H35" s="84">
        <v>5117.3860000000004</v>
      </c>
      <c r="I35" s="84">
        <v>4234.2719999999999</v>
      </c>
      <c r="J35" s="84">
        <v>2142.346</v>
      </c>
      <c r="K35" s="1">
        <v>3000.4649999999992</v>
      </c>
      <c r="L35" s="1">
        <v>5288.6859999999997</v>
      </c>
      <c r="M35" s="84">
        <v>7333.686999999999</v>
      </c>
      <c r="N35" s="84">
        <v>6385.5820000000012</v>
      </c>
      <c r="O35" s="84">
        <v>2632.7269999999999</v>
      </c>
      <c r="P35" s="84">
        <v>4762.2670000000016</v>
      </c>
      <c r="Q35" s="84">
        <v>5369.195999999999</v>
      </c>
      <c r="R35" s="84">
        <v>33237.135000000009</v>
      </c>
      <c r="S35" s="84">
        <v>18123.463000000007</v>
      </c>
      <c r="T35" s="84">
        <v>24238.669000000002</v>
      </c>
      <c r="U35" s="84">
        <v>26604.218000000001</v>
      </c>
      <c r="V35" s="84">
        <v>32212.742000000002</v>
      </c>
    </row>
    <row r="36" spans="2:22" s="130" customFormat="1" ht="16.350000000000001" customHeight="1" x14ac:dyDescent="0.25">
      <c r="B36" s="140"/>
      <c r="C36" s="109"/>
      <c r="D36" s="140">
        <v>27</v>
      </c>
      <c r="E36" s="109" t="s">
        <v>754</v>
      </c>
      <c r="F36" s="417">
        <v>1046.8500000000001</v>
      </c>
      <c r="G36" s="112">
        <v>1449.6419999999998</v>
      </c>
      <c r="H36" s="84">
        <v>1277.751</v>
      </c>
      <c r="I36" s="84">
        <v>3336.902</v>
      </c>
      <c r="J36" s="84">
        <v>7324.8749999999982</v>
      </c>
      <c r="K36" s="1">
        <v>5430.6410000000014</v>
      </c>
      <c r="L36" s="1">
        <v>7306.7039999999997</v>
      </c>
      <c r="M36" s="84">
        <v>5569.0940000000001</v>
      </c>
      <c r="N36" s="84">
        <v>2570.6570000000015</v>
      </c>
      <c r="O36" s="84">
        <v>3798.942</v>
      </c>
      <c r="P36" s="84">
        <v>11185.017000000003</v>
      </c>
      <c r="Q36" s="84">
        <v>10518.647999999992</v>
      </c>
      <c r="R36" s="84">
        <v>10714.012000000008</v>
      </c>
      <c r="S36" s="84">
        <v>12439.154999999999</v>
      </c>
      <c r="T36" s="84">
        <v>14365.384</v>
      </c>
      <c r="U36" s="84">
        <v>11049.081</v>
      </c>
      <c r="V36" s="84">
        <v>9463.2310000000016</v>
      </c>
    </row>
    <row r="37" spans="2:22" s="130" customFormat="1" ht="16.350000000000001" customHeight="1" x14ac:dyDescent="0.25">
      <c r="B37" s="140"/>
      <c r="C37" s="109"/>
      <c r="D37" s="140">
        <v>28</v>
      </c>
      <c r="E37" s="109" t="s">
        <v>720</v>
      </c>
      <c r="F37" s="417">
        <v>5568.0559999999987</v>
      </c>
      <c r="G37" s="112">
        <v>2715.2229999999995</v>
      </c>
      <c r="H37" s="84">
        <v>4017.6869999999999</v>
      </c>
      <c r="I37" s="84">
        <v>4651.6450000000004</v>
      </c>
      <c r="J37" s="84">
        <v>12753.484</v>
      </c>
      <c r="K37" s="1">
        <v>7306.5300000000007</v>
      </c>
      <c r="L37" s="1">
        <v>28546.668999999998</v>
      </c>
      <c r="M37" s="84">
        <v>16635.649999999998</v>
      </c>
      <c r="N37" s="84">
        <v>13058.011000000002</v>
      </c>
      <c r="O37" s="84">
        <v>18227.73</v>
      </c>
      <c r="P37" s="84">
        <v>23704.224000000006</v>
      </c>
      <c r="Q37" s="84">
        <v>19202.741999999998</v>
      </c>
      <c r="R37" s="84">
        <v>19981.649000000005</v>
      </c>
      <c r="S37" s="84">
        <v>24105.526000000009</v>
      </c>
      <c r="T37" s="84">
        <v>34754.678</v>
      </c>
      <c r="U37" s="84">
        <v>42167.020000000004</v>
      </c>
      <c r="V37" s="84">
        <v>37498.82</v>
      </c>
    </row>
    <row r="38" spans="2:22" s="130" customFormat="1" ht="16.350000000000001" customHeight="1" x14ac:dyDescent="0.25">
      <c r="B38" s="140"/>
      <c r="C38" s="109"/>
      <c r="D38" s="140">
        <v>29</v>
      </c>
      <c r="E38" s="109" t="s">
        <v>725</v>
      </c>
      <c r="F38" s="417">
        <v>1271.585</v>
      </c>
      <c r="G38" s="112">
        <v>1643.3540000000003</v>
      </c>
      <c r="H38" s="84">
        <v>535.54999999999995</v>
      </c>
      <c r="I38" s="84">
        <v>467.22300000000001</v>
      </c>
      <c r="J38" s="84">
        <v>777.92400000000021</v>
      </c>
      <c r="K38" s="1">
        <v>1200.9949999999999</v>
      </c>
      <c r="L38" s="1">
        <v>6141.6360000000004</v>
      </c>
      <c r="M38" s="84">
        <v>3563.9290000000001</v>
      </c>
      <c r="N38" s="84">
        <v>1962.8239999999998</v>
      </c>
      <c r="O38" s="84">
        <v>1086.0139999999999</v>
      </c>
      <c r="P38" s="84">
        <v>4262.9560000000001</v>
      </c>
      <c r="Q38" s="84">
        <v>3705.5789999999993</v>
      </c>
      <c r="R38" s="84">
        <v>5132.3770000000004</v>
      </c>
      <c r="S38" s="84">
        <v>6787.2779999999993</v>
      </c>
      <c r="T38" s="84">
        <v>10163.675999999999</v>
      </c>
      <c r="U38" s="84">
        <v>10397.850999999999</v>
      </c>
      <c r="V38" s="84">
        <v>9597.6059999999998</v>
      </c>
    </row>
    <row r="39" spans="2:22" s="130" customFormat="1" ht="16.350000000000001" customHeight="1" x14ac:dyDescent="0.25">
      <c r="B39" s="140"/>
      <c r="C39" s="109"/>
      <c r="D39" s="140">
        <v>30</v>
      </c>
      <c r="E39" s="109" t="s">
        <v>755</v>
      </c>
      <c r="F39" s="417">
        <v>14.170999999999999</v>
      </c>
      <c r="G39" s="112">
        <v>63.807999999999993</v>
      </c>
      <c r="H39" s="84">
        <v>16.143000000000001</v>
      </c>
      <c r="I39" s="84">
        <v>834.221</v>
      </c>
      <c r="J39" s="84">
        <v>55038.421999999999</v>
      </c>
      <c r="K39" s="1">
        <v>78.318999999999988</v>
      </c>
      <c r="L39" s="1">
        <v>82.591000000000008</v>
      </c>
      <c r="M39" s="84">
        <v>543.66599999999994</v>
      </c>
      <c r="N39" s="84">
        <v>5079.192</v>
      </c>
      <c r="O39" s="84">
        <v>132.4</v>
      </c>
      <c r="P39" s="84">
        <v>31098.419000000002</v>
      </c>
      <c r="Q39" s="84">
        <v>32719.103999999999</v>
      </c>
      <c r="R39" s="84">
        <v>169.24200000000002</v>
      </c>
      <c r="S39" s="84">
        <v>626.55200000000002</v>
      </c>
      <c r="T39" s="84">
        <v>655.76800000000003</v>
      </c>
      <c r="U39" s="84">
        <v>918.81799999999998</v>
      </c>
      <c r="V39" s="84">
        <v>955.64300000000003</v>
      </c>
    </row>
    <row r="40" spans="2:22" s="130" customFormat="1" ht="16.350000000000001" customHeight="1" x14ac:dyDescent="0.25">
      <c r="B40" s="140"/>
      <c r="C40" s="109"/>
      <c r="D40" s="140">
        <v>31</v>
      </c>
      <c r="E40" s="109" t="s">
        <v>756</v>
      </c>
      <c r="F40" s="417">
        <v>293.00200000000001</v>
      </c>
      <c r="G40" s="112">
        <v>616.69299999999998</v>
      </c>
      <c r="H40" s="84">
        <v>780.779</v>
      </c>
      <c r="I40" s="84">
        <v>895.72500000000002</v>
      </c>
      <c r="J40" s="84">
        <v>3633.2510000000002</v>
      </c>
      <c r="K40" s="1">
        <v>2514.8179999999998</v>
      </c>
      <c r="L40" s="1">
        <v>3966.3990000000003</v>
      </c>
      <c r="M40" s="84">
        <v>1339.777</v>
      </c>
      <c r="N40" s="84">
        <v>2614.7139999999999</v>
      </c>
      <c r="O40" s="84">
        <v>2843.5360000000001</v>
      </c>
      <c r="P40" s="84">
        <v>7207.7700000000023</v>
      </c>
      <c r="Q40" s="84">
        <v>10610.41</v>
      </c>
      <c r="R40" s="84">
        <v>10047.994999999999</v>
      </c>
      <c r="S40" s="84">
        <v>8386.351999999999</v>
      </c>
      <c r="T40" s="84">
        <v>11758.06</v>
      </c>
      <c r="U40" s="84">
        <v>6619.6869999999999</v>
      </c>
      <c r="V40" s="84">
        <v>7051.99</v>
      </c>
    </row>
    <row r="41" spans="2:22" s="130" customFormat="1" ht="16.350000000000001" customHeight="1" x14ac:dyDescent="0.25">
      <c r="B41" s="140"/>
      <c r="C41" s="109"/>
      <c r="D41" s="140">
        <v>32</v>
      </c>
      <c r="E41" s="109" t="s">
        <v>757</v>
      </c>
      <c r="F41" s="417">
        <v>734.19200000000001</v>
      </c>
      <c r="G41" s="112">
        <v>3609.4490000000001</v>
      </c>
      <c r="H41" s="84">
        <v>3727.009</v>
      </c>
      <c r="I41" s="84">
        <v>4998.9690000000001</v>
      </c>
      <c r="J41" s="84">
        <v>5188.7950000000001</v>
      </c>
      <c r="K41" s="1">
        <v>5306.8840000000009</v>
      </c>
      <c r="L41" s="1">
        <v>4570.4160000000002</v>
      </c>
      <c r="M41" s="84">
        <v>7780.3560000000016</v>
      </c>
      <c r="N41" s="84">
        <v>2429.7779999999989</v>
      </c>
      <c r="O41" s="84">
        <v>2819.826</v>
      </c>
      <c r="P41" s="84">
        <v>4095.3969999999999</v>
      </c>
      <c r="Q41" s="84">
        <v>4067.6119999999987</v>
      </c>
      <c r="R41" s="84">
        <v>12733.998</v>
      </c>
      <c r="S41" s="84">
        <v>15087.892999999998</v>
      </c>
      <c r="T41" s="84">
        <v>26995.437000000002</v>
      </c>
      <c r="U41" s="84">
        <v>18768.528999999999</v>
      </c>
      <c r="V41" s="84">
        <v>16180.123</v>
      </c>
    </row>
    <row r="42" spans="2:22" s="130" customFormat="1" ht="16.350000000000001" customHeight="1" x14ac:dyDescent="0.25">
      <c r="B42" s="140"/>
      <c r="C42" s="109"/>
      <c r="D42" s="140">
        <v>33</v>
      </c>
      <c r="E42" s="109" t="s">
        <v>758</v>
      </c>
      <c r="F42" s="109">
        <v>0</v>
      </c>
      <c r="G42" s="109">
        <v>0</v>
      </c>
      <c r="H42" s="109">
        <v>0</v>
      </c>
      <c r="I42" s="109">
        <v>0</v>
      </c>
      <c r="J42" s="109">
        <v>0</v>
      </c>
      <c r="K42" s="136">
        <v>0</v>
      </c>
      <c r="L42" s="136">
        <v>0</v>
      </c>
      <c r="M42" s="117">
        <v>0</v>
      </c>
      <c r="N42" s="136">
        <v>0</v>
      </c>
      <c r="O42" s="136">
        <v>0</v>
      </c>
      <c r="P42" s="136">
        <v>0</v>
      </c>
      <c r="Q42" s="136">
        <v>0</v>
      </c>
      <c r="R42" s="136">
        <v>0</v>
      </c>
      <c r="S42" s="136">
        <v>0</v>
      </c>
      <c r="T42" s="136">
        <v>0</v>
      </c>
      <c r="U42" s="136">
        <v>0</v>
      </c>
      <c r="V42" s="136">
        <v>0</v>
      </c>
    </row>
    <row r="43" spans="2:22" s="141" customFormat="1" ht="16.350000000000001" customHeight="1" x14ac:dyDescent="0.25">
      <c r="B43" s="414" t="s">
        <v>759</v>
      </c>
      <c r="C43" s="660" t="s">
        <v>760</v>
      </c>
      <c r="D43" s="660"/>
      <c r="E43" s="660"/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142">
        <v>0</v>
      </c>
      <c r="L43" s="142">
        <v>0</v>
      </c>
      <c r="M43" s="119">
        <v>0</v>
      </c>
      <c r="N43" s="142">
        <v>0</v>
      </c>
      <c r="O43" s="142">
        <v>0</v>
      </c>
      <c r="P43" s="142">
        <v>0</v>
      </c>
      <c r="Q43" s="142">
        <v>0</v>
      </c>
      <c r="R43" s="142">
        <v>0</v>
      </c>
      <c r="S43" s="205" t="s">
        <v>405</v>
      </c>
      <c r="T43" s="205">
        <v>0</v>
      </c>
      <c r="U43" s="205" t="s">
        <v>405</v>
      </c>
      <c r="V43" s="205">
        <v>0</v>
      </c>
    </row>
    <row r="44" spans="2:22" s="130" customFormat="1" ht="16.350000000000001" customHeight="1" x14ac:dyDescent="0.25">
      <c r="B44" s="140"/>
      <c r="C44" s="109"/>
      <c r="D44" s="140">
        <v>35</v>
      </c>
      <c r="E44" s="109" t="s">
        <v>761</v>
      </c>
      <c r="F44" s="89">
        <v>0</v>
      </c>
      <c r="G44" s="89">
        <v>0</v>
      </c>
      <c r="H44" s="89">
        <v>0</v>
      </c>
      <c r="I44" s="89">
        <v>0</v>
      </c>
      <c r="J44" s="89">
        <v>0</v>
      </c>
      <c r="K44" s="136">
        <v>0</v>
      </c>
      <c r="L44" s="136">
        <v>0</v>
      </c>
      <c r="M44" s="117">
        <v>0</v>
      </c>
      <c r="N44" s="136">
        <v>0</v>
      </c>
      <c r="O44" s="136">
        <v>0</v>
      </c>
      <c r="P44" s="136">
        <v>0</v>
      </c>
      <c r="Q44" s="136">
        <v>0</v>
      </c>
      <c r="R44" s="136">
        <v>0</v>
      </c>
      <c r="S44" s="137" t="s">
        <v>405</v>
      </c>
      <c r="T44" s="137">
        <v>0</v>
      </c>
      <c r="U44" s="137" t="s">
        <v>405</v>
      </c>
      <c r="V44" s="137">
        <v>0</v>
      </c>
    </row>
    <row r="45" spans="2:22" s="141" customFormat="1" ht="25.5" customHeight="1" x14ac:dyDescent="0.25">
      <c r="B45" s="414" t="s">
        <v>762</v>
      </c>
      <c r="C45" s="664" t="s">
        <v>763</v>
      </c>
      <c r="D45" s="664"/>
      <c r="E45" s="664"/>
      <c r="F45" s="111">
        <v>23.645</v>
      </c>
      <c r="G45" s="460">
        <v>12.414</v>
      </c>
      <c r="H45" s="79">
        <v>73.242000000000004</v>
      </c>
      <c r="I45" s="79">
        <v>11.048999999999999</v>
      </c>
      <c r="J45" s="79">
        <v>4.0830000000000002</v>
      </c>
      <c r="K45" s="142">
        <v>6.3170000000000011</v>
      </c>
      <c r="L45" s="142">
        <v>107.63200000000001</v>
      </c>
      <c r="M45" s="79">
        <v>29.535</v>
      </c>
      <c r="N45" s="142">
        <v>54.600999999999999</v>
      </c>
      <c r="O45" s="142">
        <v>2.13</v>
      </c>
      <c r="P45" s="142">
        <v>3.246</v>
      </c>
      <c r="Q45" s="142">
        <v>5.7059999999999995</v>
      </c>
      <c r="R45" s="142">
        <v>3.4790000000000001</v>
      </c>
      <c r="S45" s="142">
        <v>3.6399999999999997</v>
      </c>
      <c r="T45" s="142">
        <v>0</v>
      </c>
      <c r="U45" s="142">
        <v>5.1359999999999992</v>
      </c>
      <c r="V45" s="142">
        <v>0</v>
      </c>
    </row>
    <row r="46" spans="2:22" s="130" customFormat="1" ht="16.350000000000001" customHeight="1" x14ac:dyDescent="0.25">
      <c r="B46" s="140"/>
      <c r="C46" s="109"/>
      <c r="D46" s="140">
        <v>36</v>
      </c>
      <c r="E46" s="109" t="s">
        <v>764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136">
        <v>0</v>
      </c>
      <c r="L46" s="136">
        <v>0</v>
      </c>
      <c r="M46" s="117">
        <v>0</v>
      </c>
      <c r="N46" s="136">
        <v>0</v>
      </c>
      <c r="O46" s="136">
        <v>0</v>
      </c>
      <c r="P46" s="136">
        <v>0</v>
      </c>
      <c r="Q46" s="136">
        <v>0</v>
      </c>
      <c r="R46" s="136">
        <v>0</v>
      </c>
      <c r="S46" s="136">
        <v>0</v>
      </c>
      <c r="T46" s="136">
        <v>0</v>
      </c>
      <c r="U46" s="136">
        <v>0</v>
      </c>
      <c r="V46" s="136">
        <v>0</v>
      </c>
    </row>
    <row r="47" spans="2:22" s="130" customFormat="1" ht="16.350000000000001" customHeight="1" x14ac:dyDescent="0.25">
      <c r="B47" s="140"/>
      <c r="C47" s="109"/>
      <c r="D47" s="140">
        <v>37</v>
      </c>
      <c r="E47" s="109" t="s">
        <v>765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136">
        <v>0</v>
      </c>
      <c r="L47" s="136">
        <v>0</v>
      </c>
      <c r="M47" s="117">
        <v>0</v>
      </c>
      <c r="N47" s="136">
        <v>0</v>
      </c>
      <c r="O47" s="136">
        <v>0</v>
      </c>
      <c r="P47" s="136">
        <v>0</v>
      </c>
      <c r="Q47" s="136">
        <v>0</v>
      </c>
      <c r="R47" s="136">
        <v>0</v>
      </c>
      <c r="S47" s="136">
        <v>0</v>
      </c>
      <c r="T47" s="136">
        <v>0</v>
      </c>
      <c r="U47" s="136">
        <v>0</v>
      </c>
      <c r="V47" s="136">
        <v>0</v>
      </c>
    </row>
    <row r="48" spans="2:22" s="130" customFormat="1" ht="16.350000000000001" customHeight="1" x14ac:dyDescent="0.25">
      <c r="B48" s="140"/>
      <c r="C48" s="109"/>
      <c r="D48" s="140">
        <v>38</v>
      </c>
      <c r="E48" s="109" t="s">
        <v>766</v>
      </c>
      <c r="F48" s="417">
        <v>23.645</v>
      </c>
      <c r="G48" s="112">
        <v>12.414</v>
      </c>
      <c r="H48" s="84">
        <v>73.242000000000004</v>
      </c>
      <c r="I48" s="84">
        <v>11.048999999999999</v>
      </c>
      <c r="J48" s="84">
        <v>4.0830000000000002</v>
      </c>
      <c r="K48" s="136">
        <v>6.3170000000000011</v>
      </c>
      <c r="L48" s="136">
        <v>107.63200000000001</v>
      </c>
      <c r="M48" s="84">
        <v>29.535</v>
      </c>
      <c r="N48" s="136">
        <v>54.600999999999999</v>
      </c>
      <c r="O48" s="136">
        <v>2.13</v>
      </c>
      <c r="P48" s="136">
        <v>3.246</v>
      </c>
      <c r="Q48" s="136">
        <v>5.7059999999999995</v>
      </c>
      <c r="R48" s="136">
        <v>3.4790000000000001</v>
      </c>
      <c r="S48" s="136">
        <v>3.6399999999999997</v>
      </c>
      <c r="T48" s="136">
        <v>0</v>
      </c>
      <c r="U48" s="136">
        <v>5.1359999999999992</v>
      </c>
      <c r="V48" s="136">
        <v>0</v>
      </c>
    </row>
    <row r="49" spans="2:22" s="130" customFormat="1" ht="16.350000000000001" customHeight="1" x14ac:dyDescent="0.25">
      <c r="B49" s="140"/>
      <c r="C49" s="109"/>
      <c r="D49" s="140">
        <v>39</v>
      </c>
      <c r="E49" s="109" t="s">
        <v>767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136">
        <v>0</v>
      </c>
      <c r="L49" s="136">
        <v>0</v>
      </c>
      <c r="M49" s="136">
        <v>0</v>
      </c>
      <c r="N49" s="136">
        <v>0</v>
      </c>
      <c r="O49" s="136">
        <v>0</v>
      </c>
      <c r="P49" s="136">
        <v>0</v>
      </c>
      <c r="Q49" s="136">
        <v>0</v>
      </c>
      <c r="R49" s="136">
        <v>0</v>
      </c>
      <c r="S49" s="136">
        <v>0</v>
      </c>
      <c r="T49" s="136">
        <v>0</v>
      </c>
      <c r="U49" s="136">
        <v>0</v>
      </c>
      <c r="V49" s="136">
        <v>0</v>
      </c>
    </row>
    <row r="50" spans="2:22" s="141" customFormat="1" ht="25.5" customHeight="1" x14ac:dyDescent="0.25">
      <c r="B50" s="414" t="s">
        <v>768</v>
      </c>
      <c r="C50" s="664" t="s">
        <v>769</v>
      </c>
      <c r="D50" s="664"/>
      <c r="E50" s="664"/>
      <c r="F50" s="111">
        <v>936.63699999999994</v>
      </c>
      <c r="G50" s="460">
        <v>1524.11</v>
      </c>
      <c r="H50" s="79">
        <v>243.995</v>
      </c>
      <c r="I50" s="79">
        <v>500</v>
      </c>
      <c r="J50" s="79">
        <v>813.67099999999994</v>
      </c>
      <c r="K50" s="142">
        <v>106.685</v>
      </c>
      <c r="L50" s="142">
        <v>229</v>
      </c>
      <c r="M50" s="79">
        <v>54.555999999999997</v>
      </c>
      <c r="N50" s="142">
        <v>241.58500000000001</v>
      </c>
      <c r="O50" s="142">
        <v>190.53</v>
      </c>
      <c r="P50" s="142">
        <v>26.241999999999997</v>
      </c>
      <c r="Q50" s="142">
        <v>31.187000000000001</v>
      </c>
      <c r="R50" s="142">
        <v>217.34200000000001</v>
      </c>
      <c r="S50" s="142">
        <v>360.57599999999996</v>
      </c>
      <c r="T50" s="142">
        <v>371.95</v>
      </c>
      <c r="U50" s="142">
        <v>174.148</v>
      </c>
      <c r="V50" s="142">
        <v>632.31600000000003</v>
      </c>
    </row>
    <row r="51" spans="2:22" s="130" customFormat="1" ht="16.350000000000001" customHeight="1" x14ac:dyDescent="0.25">
      <c r="B51" s="140"/>
      <c r="C51" s="109"/>
      <c r="D51" s="140">
        <v>45</v>
      </c>
      <c r="E51" s="109" t="s">
        <v>770</v>
      </c>
      <c r="F51" s="417">
        <v>936.63699999999994</v>
      </c>
      <c r="G51" s="112">
        <v>1511.61</v>
      </c>
      <c r="H51" s="84">
        <v>243.995</v>
      </c>
      <c r="I51" s="84">
        <v>500</v>
      </c>
      <c r="J51" s="84">
        <v>808.67099999999994</v>
      </c>
      <c r="K51" s="136">
        <v>106.685</v>
      </c>
      <c r="L51" s="136">
        <v>222</v>
      </c>
      <c r="M51" s="84">
        <v>54.555999999999997</v>
      </c>
      <c r="N51" s="136">
        <v>37.585000000000001</v>
      </c>
      <c r="O51" s="136">
        <v>190.53</v>
      </c>
      <c r="P51" s="136">
        <v>26.241999999999997</v>
      </c>
      <c r="Q51" s="136">
        <v>31.187000000000001</v>
      </c>
      <c r="R51" s="136">
        <v>217.34200000000001</v>
      </c>
      <c r="S51" s="136">
        <v>165.88800000000001</v>
      </c>
      <c r="T51" s="136">
        <v>371.95</v>
      </c>
      <c r="U51" s="136">
        <v>153.048</v>
      </c>
      <c r="V51" s="136">
        <v>632.31600000000003</v>
      </c>
    </row>
    <row r="52" spans="2:22" s="130" customFormat="1" ht="16.350000000000001" customHeight="1" x14ac:dyDescent="0.25">
      <c r="B52" s="140"/>
      <c r="C52" s="109"/>
      <c r="D52" s="140">
        <v>46</v>
      </c>
      <c r="E52" s="109" t="s">
        <v>771</v>
      </c>
      <c r="F52" s="81">
        <v>0</v>
      </c>
      <c r="G52" s="112">
        <v>12.5</v>
      </c>
      <c r="H52" s="81">
        <v>0</v>
      </c>
      <c r="I52" s="81">
        <v>0</v>
      </c>
      <c r="J52" s="84">
        <v>5</v>
      </c>
      <c r="K52" s="136">
        <v>0</v>
      </c>
      <c r="L52" s="136">
        <v>7</v>
      </c>
      <c r="M52" s="136">
        <v>0</v>
      </c>
      <c r="N52" s="136">
        <v>204</v>
      </c>
      <c r="O52" s="136">
        <v>0</v>
      </c>
      <c r="P52" s="136">
        <v>0</v>
      </c>
      <c r="Q52" s="136">
        <v>0</v>
      </c>
      <c r="R52" s="136">
        <v>0</v>
      </c>
      <c r="S52" s="136">
        <v>194.68799999999999</v>
      </c>
      <c r="T52" s="136">
        <v>0</v>
      </c>
      <c r="U52" s="136">
        <v>21.1</v>
      </c>
      <c r="V52" s="136">
        <v>0</v>
      </c>
    </row>
    <row r="53" spans="2:22" s="130" customFormat="1" ht="16.350000000000001" customHeight="1" x14ac:dyDescent="0.25">
      <c r="B53" s="140"/>
      <c r="C53" s="109"/>
      <c r="D53" s="140">
        <v>47</v>
      </c>
      <c r="E53" s="109" t="s">
        <v>772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136">
        <v>0</v>
      </c>
      <c r="L53" s="136">
        <v>0</v>
      </c>
      <c r="M53" s="117">
        <v>0</v>
      </c>
      <c r="N53" s="136">
        <v>0</v>
      </c>
      <c r="O53" s="136">
        <v>0</v>
      </c>
      <c r="P53" s="136">
        <v>0</v>
      </c>
      <c r="Q53" s="136">
        <v>0</v>
      </c>
      <c r="R53" s="136">
        <v>0</v>
      </c>
      <c r="S53" s="136">
        <v>0</v>
      </c>
      <c r="T53" s="136">
        <v>0</v>
      </c>
      <c r="U53" s="136">
        <v>0</v>
      </c>
      <c r="V53" s="136">
        <v>0</v>
      </c>
    </row>
    <row r="54" spans="2:22" s="141" customFormat="1" ht="16.350000000000001" customHeight="1" x14ac:dyDescent="0.25">
      <c r="B54" s="414" t="s">
        <v>773</v>
      </c>
      <c r="C54" s="660" t="s">
        <v>774</v>
      </c>
      <c r="D54" s="660"/>
      <c r="E54" s="660"/>
      <c r="F54" s="111">
        <v>386</v>
      </c>
      <c r="G54" s="111">
        <v>132.25</v>
      </c>
      <c r="H54" s="79">
        <v>299.74099999999999</v>
      </c>
      <c r="I54" s="79">
        <v>206.476</v>
      </c>
      <c r="J54" s="79">
        <v>184.458</v>
      </c>
      <c r="K54" s="142">
        <v>167.11399999999998</v>
      </c>
      <c r="L54" s="142">
        <v>123.24799999999998</v>
      </c>
      <c r="M54" s="79">
        <v>260.62800000000004</v>
      </c>
      <c r="N54" s="142">
        <v>560.22900000000004</v>
      </c>
      <c r="O54" s="142">
        <v>359.21300000000002</v>
      </c>
      <c r="P54" s="142">
        <v>347.22700000000003</v>
      </c>
      <c r="Q54" s="142">
        <v>130.45399999999998</v>
      </c>
      <c r="R54" s="142">
        <v>106.59200000000004</v>
      </c>
      <c r="S54" s="142">
        <v>408.8660000000001</v>
      </c>
      <c r="T54" s="142">
        <v>747.74</v>
      </c>
      <c r="U54" s="142">
        <v>532.06699999999989</v>
      </c>
      <c r="V54" s="142">
        <v>436.68400000000003</v>
      </c>
    </row>
    <row r="55" spans="2:22" s="130" customFormat="1" ht="16.350000000000001" customHeight="1" x14ac:dyDescent="0.25">
      <c r="B55" s="140"/>
      <c r="C55" s="109"/>
      <c r="D55" s="140">
        <v>58</v>
      </c>
      <c r="E55" s="109" t="s">
        <v>775</v>
      </c>
      <c r="F55" s="417">
        <v>207.89</v>
      </c>
      <c r="G55" s="112">
        <v>87.518999999999991</v>
      </c>
      <c r="H55" s="83">
        <v>298.11099999999999</v>
      </c>
      <c r="I55" s="83">
        <v>167.08099999999999</v>
      </c>
      <c r="J55" s="83">
        <v>164.77599999999998</v>
      </c>
      <c r="K55" s="136">
        <v>162.45899999999997</v>
      </c>
      <c r="L55" s="136">
        <v>123.09399999999997</v>
      </c>
      <c r="M55" s="84">
        <v>258.23599999999999</v>
      </c>
      <c r="N55" s="136">
        <v>449.06099999999998</v>
      </c>
      <c r="O55" s="136">
        <v>271.37200000000001</v>
      </c>
      <c r="P55" s="136">
        <v>66.95</v>
      </c>
      <c r="Q55" s="136">
        <v>99.592999999999989</v>
      </c>
      <c r="R55" s="136">
        <v>64.435999999999993</v>
      </c>
      <c r="S55" s="136">
        <v>163.02900000000002</v>
      </c>
      <c r="T55" s="136">
        <v>319.59300000000002</v>
      </c>
      <c r="U55" s="136">
        <v>92.167000000000002</v>
      </c>
      <c r="V55" s="136">
        <v>89.637999999999991</v>
      </c>
    </row>
    <row r="56" spans="2:22" s="130" customFormat="1" ht="16.350000000000001" customHeight="1" x14ac:dyDescent="0.25">
      <c r="B56" s="140"/>
      <c r="C56" s="109"/>
      <c r="D56" s="140">
        <v>59</v>
      </c>
      <c r="E56" s="109" t="s">
        <v>776</v>
      </c>
      <c r="F56" s="417">
        <v>178.11</v>
      </c>
      <c r="G56" s="112">
        <v>44.731000000000002</v>
      </c>
      <c r="H56" s="83">
        <v>1.63</v>
      </c>
      <c r="I56" s="83">
        <v>39.395000000000003</v>
      </c>
      <c r="J56" s="83">
        <v>19.681999999999999</v>
      </c>
      <c r="K56" s="136">
        <v>4.6550000000000002</v>
      </c>
      <c r="L56" s="137" t="s">
        <v>405</v>
      </c>
      <c r="M56" s="84">
        <v>2.3919999999999999</v>
      </c>
      <c r="N56" s="137">
        <v>111.16800000000001</v>
      </c>
      <c r="O56" s="137">
        <v>87.840999999999994</v>
      </c>
      <c r="P56" s="137">
        <v>280.27699999999999</v>
      </c>
      <c r="Q56" s="137">
        <v>30.861000000000001</v>
      </c>
      <c r="R56" s="137">
        <v>42.155999999999999</v>
      </c>
      <c r="S56" s="137">
        <v>245.83699999999999</v>
      </c>
      <c r="T56" s="137">
        <v>428.14699999999999</v>
      </c>
      <c r="U56" s="137">
        <v>439.9</v>
      </c>
      <c r="V56" s="137">
        <v>347.04599999999999</v>
      </c>
    </row>
    <row r="57" spans="2:22" s="130" customFormat="1" ht="16.350000000000001" customHeight="1" x14ac:dyDescent="0.25">
      <c r="B57" s="140"/>
      <c r="C57" s="109"/>
      <c r="D57" s="140">
        <v>60</v>
      </c>
      <c r="E57" s="109" t="s">
        <v>777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136">
        <v>0</v>
      </c>
      <c r="L57" s="136">
        <v>0</v>
      </c>
      <c r="M57" s="117">
        <v>0</v>
      </c>
      <c r="N57" s="136">
        <v>0</v>
      </c>
      <c r="O57" s="136">
        <v>0</v>
      </c>
      <c r="P57" s="125">
        <v>0</v>
      </c>
      <c r="Q57" s="136">
        <v>0</v>
      </c>
      <c r="R57" s="136">
        <v>0</v>
      </c>
      <c r="S57" s="125">
        <v>0</v>
      </c>
      <c r="T57" s="125">
        <v>0</v>
      </c>
      <c r="U57" s="125">
        <v>0</v>
      </c>
      <c r="V57" s="125">
        <v>0</v>
      </c>
    </row>
    <row r="58" spans="2:22" s="130" customFormat="1" ht="16.350000000000001" customHeight="1" x14ac:dyDescent="0.25">
      <c r="B58" s="140"/>
      <c r="C58" s="109"/>
      <c r="D58" s="140">
        <v>61</v>
      </c>
      <c r="E58" s="109" t="s">
        <v>778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136">
        <v>0</v>
      </c>
      <c r="L58" s="136">
        <v>0</v>
      </c>
      <c r="M58" s="117">
        <v>0</v>
      </c>
      <c r="N58" s="136">
        <v>0</v>
      </c>
      <c r="O58" s="136">
        <v>0</v>
      </c>
      <c r="P58" s="136">
        <v>0</v>
      </c>
      <c r="Q58" s="136">
        <v>0</v>
      </c>
      <c r="R58" s="136">
        <v>0</v>
      </c>
      <c r="S58" s="136">
        <v>0</v>
      </c>
      <c r="T58" s="136">
        <v>0</v>
      </c>
      <c r="U58" s="136">
        <v>0</v>
      </c>
      <c r="V58" s="136">
        <v>0</v>
      </c>
    </row>
    <row r="59" spans="2:22" s="130" customFormat="1" ht="16.350000000000001" customHeight="1" x14ac:dyDescent="0.25">
      <c r="B59" s="140"/>
      <c r="C59" s="109"/>
      <c r="D59" s="140">
        <v>62</v>
      </c>
      <c r="E59" s="109" t="s">
        <v>779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136">
        <v>0</v>
      </c>
      <c r="L59" s="136">
        <v>0</v>
      </c>
      <c r="M59" s="117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  <c r="T59" s="136">
        <v>0</v>
      </c>
      <c r="U59" s="136">
        <v>0</v>
      </c>
      <c r="V59" s="136">
        <v>0</v>
      </c>
    </row>
    <row r="60" spans="2:22" s="130" customFormat="1" ht="16.350000000000001" customHeight="1" x14ac:dyDescent="0.25">
      <c r="B60" s="140"/>
      <c r="C60" s="109"/>
      <c r="D60" s="140">
        <v>63</v>
      </c>
      <c r="E60" s="109" t="s">
        <v>780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136">
        <v>0</v>
      </c>
      <c r="L60" s="136">
        <v>0</v>
      </c>
      <c r="M60" s="117">
        <v>0</v>
      </c>
      <c r="N60" s="136">
        <v>0</v>
      </c>
      <c r="O60" s="136">
        <v>0</v>
      </c>
      <c r="P60" s="136"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v>0</v>
      </c>
    </row>
    <row r="61" spans="2:22" s="141" customFormat="1" ht="16.350000000000001" customHeight="1" x14ac:dyDescent="0.25">
      <c r="B61" s="414" t="s">
        <v>781</v>
      </c>
      <c r="C61" s="660" t="s">
        <v>782</v>
      </c>
      <c r="D61" s="660"/>
      <c r="E61" s="660"/>
      <c r="F61" s="78">
        <v>0</v>
      </c>
      <c r="G61" s="78">
        <v>0</v>
      </c>
      <c r="H61" s="79">
        <v>14.14</v>
      </c>
      <c r="I61" s="78">
        <v>0</v>
      </c>
      <c r="J61" s="78">
        <v>0</v>
      </c>
      <c r="K61" s="142">
        <v>0</v>
      </c>
      <c r="L61" s="142">
        <v>0</v>
      </c>
      <c r="M61" s="99" t="s">
        <v>405</v>
      </c>
      <c r="N61" s="99">
        <v>0</v>
      </c>
      <c r="O61" s="99" t="s">
        <v>405</v>
      </c>
      <c r="P61" s="99">
        <v>0</v>
      </c>
      <c r="Q61" s="99">
        <v>0</v>
      </c>
      <c r="R61" s="99" t="s">
        <v>405</v>
      </c>
      <c r="S61" s="99" t="s">
        <v>405</v>
      </c>
      <c r="T61" s="142">
        <v>34.47</v>
      </c>
      <c r="U61" s="142">
        <v>13.461</v>
      </c>
      <c r="V61" s="142">
        <v>45.161000000000001</v>
      </c>
    </row>
    <row r="62" spans="2:22" s="130" customFormat="1" ht="16.350000000000001" customHeight="1" x14ac:dyDescent="0.25">
      <c r="B62" s="140"/>
      <c r="C62" s="109"/>
      <c r="D62" s="140">
        <v>69</v>
      </c>
      <c r="E62" s="109" t="s">
        <v>783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136">
        <v>0</v>
      </c>
      <c r="L62" s="136">
        <v>0</v>
      </c>
      <c r="M62" s="117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</row>
    <row r="63" spans="2:22" s="130" customFormat="1" ht="16.350000000000001" customHeight="1" x14ac:dyDescent="0.25">
      <c r="B63" s="140"/>
      <c r="C63" s="109"/>
      <c r="D63" s="140">
        <v>70</v>
      </c>
      <c r="E63" s="109" t="s">
        <v>784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136">
        <v>0</v>
      </c>
      <c r="L63" s="136">
        <v>0</v>
      </c>
      <c r="M63" s="117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</row>
    <row r="64" spans="2:22" s="130" customFormat="1" ht="16.350000000000001" customHeight="1" x14ac:dyDescent="0.25">
      <c r="B64" s="140"/>
      <c r="C64" s="109"/>
      <c r="D64" s="140">
        <v>71</v>
      </c>
      <c r="E64" s="109" t="s">
        <v>785</v>
      </c>
      <c r="F64" s="81">
        <v>0</v>
      </c>
      <c r="G64" s="81">
        <v>0</v>
      </c>
      <c r="H64" s="84">
        <v>14.14</v>
      </c>
      <c r="I64" s="81">
        <v>0</v>
      </c>
      <c r="J64" s="81">
        <v>0</v>
      </c>
      <c r="K64" s="136">
        <v>0</v>
      </c>
      <c r="L64" s="136">
        <v>0</v>
      </c>
      <c r="M64" s="89" t="s">
        <v>405</v>
      </c>
      <c r="N64" s="89">
        <v>0</v>
      </c>
      <c r="O64" s="89" t="s">
        <v>405</v>
      </c>
      <c r="P64" s="89">
        <v>0</v>
      </c>
      <c r="Q64" s="89">
        <v>0</v>
      </c>
      <c r="R64" s="89" t="s">
        <v>405</v>
      </c>
      <c r="S64" s="89" t="s">
        <v>405</v>
      </c>
      <c r="T64" s="89" t="s">
        <v>405</v>
      </c>
      <c r="U64" s="89" t="s">
        <v>405</v>
      </c>
      <c r="V64" s="89">
        <v>0</v>
      </c>
    </row>
    <row r="65" spans="2:22" s="130" customFormat="1" ht="16.350000000000001" customHeight="1" x14ac:dyDescent="0.25">
      <c r="B65" s="140"/>
      <c r="C65" s="109"/>
      <c r="D65" s="140">
        <v>72</v>
      </c>
      <c r="E65" s="109" t="s">
        <v>786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136">
        <v>0</v>
      </c>
      <c r="L65" s="136">
        <v>0</v>
      </c>
      <c r="M65" s="117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</v>
      </c>
      <c r="V65" s="136">
        <v>0</v>
      </c>
    </row>
    <row r="66" spans="2:22" s="130" customFormat="1" ht="16.350000000000001" customHeight="1" x14ac:dyDescent="0.25">
      <c r="B66" s="140"/>
      <c r="C66" s="109"/>
      <c r="D66" s="140">
        <v>73</v>
      </c>
      <c r="E66" s="109" t="s">
        <v>787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136">
        <v>0</v>
      </c>
      <c r="L66" s="136">
        <v>0</v>
      </c>
      <c r="M66" s="117">
        <v>0</v>
      </c>
      <c r="N66" s="136">
        <v>0</v>
      </c>
      <c r="O66" s="136">
        <v>0</v>
      </c>
      <c r="P66" s="136">
        <v>0</v>
      </c>
      <c r="Q66" s="136">
        <v>0</v>
      </c>
      <c r="R66" s="136">
        <v>0</v>
      </c>
      <c r="S66" s="136">
        <v>0</v>
      </c>
      <c r="T66" s="136">
        <v>0</v>
      </c>
      <c r="U66" s="136">
        <v>0</v>
      </c>
      <c r="V66" s="136">
        <v>0</v>
      </c>
    </row>
    <row r="67" spans="2:22" s="130" customFormat="1" ht="16.350000000000001" customHeight="1" x14ac:dyDescent="0.25">
      <c r="B67" s="140"/>
      <c r="C67" s="109"/>
      <c r="D67" s="140">
        <v>74</v>
      </c>
      <c r="E67" s="109" t="s">
        <v>788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136">
        <v>0</v>
      </c>
      <c r="L67" s="136">
        <v>0</v>
      </c>
      <c r="M67" s="117">
        <v>0</v>
      </c>
      <c r="N67" s="136">
        <v>0</v>
      </c>
      <c r="O67" s="136">
        <v>0</v>
      </c>
      <c r="P67" s="136">
        <v>0</v>
      </c>
      <c r="Q67" s="136">
        <v>0</v>
      </c>
      <c r="R67" s="136">
        <v>0</v>
      </c>
      <c r="S67" s="136">
        <v>0</v>
      </c>
      <c r="T67" s="136">
        <v>34.25</v>
      </c>
      <c r="U67" s="136">
        <v>13.361000000000001</v>
      </c>
      <c r="V67" s="136">
        <v>45.161000000000001</v>
      </c>
    </row>
    <row r="68" spans="2:22" s="130" customFormat="1" ht="16.350000000000001" customHeight="1" x14ac:dyDescent="0.25">
      <c r="B68" s="140"/>
      <c r="C68" s="109"/>
      <c r="D68" s="140">
        <v>75</v>
      </c>
      <c r="E68" s="109" t="s">
        <v>789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136">
        <v>0</v>
      </c>
      <c r="L68" s="136">
        <v>0</v>
      </c>
      <c r="M68" s="117">
        <v>0</v>
      </c>
      <c r="N68" s="136">
        <v>0</v>
      </c>
      <c r="O68" s="136">
        <v>0</v>
      </c>
      <c r="P68" s="136">
        <v>0</v>
      </c>
      <c r="Q68" s="136">
        <v>0</v>
      </c>
      <c r="R68" s="136">
        <v>0</v>
      </c>
      <c r="S68" s="136">
        <v>0</v>
      </c>
      <c r="T68" s="136">
        <v>0</v>
      </c>
      <c r="U68" s="136">
        <v>0</v>
      </c>
      <c r="V68" s="136">
        <v>0</v>
      </c>
    </row>
    <row r="69" spans="2:22" s="141" customFormat="1" ht="16.350000000000001" customHeight="1" x14ac:dyDescent="0.25">
      <c r="B69" s="414" t="s">
        <v>790</v>
      </c>
      <c r="C69" s="660" t="s">
        <v>791</v>
      </c>
      <c r="D69" s="660"/>
      <c r="E69" s="660"/>
      <c r="F69" s="78">
        <v>0</v>
      </c>
      <c r="G69" s="111">
        <v>5.1379999999999999</v>
      </c>
      <c r="H69" s="79">
        <v>356.16300000000001</v>
      </c>
      <c r="I69" s="79">
        <v>488.25799999999998</v>
      </c>
      <c r="J69" s="79">
        <v>442.98599999999999</v>
      </c>
      <c r="K69" s="14">
        <v>1773.1220000000001</v>
      </c>
      <c r="L69" s="14">
        <v>20.350999999999999</v>
      </c>
      <c r="M69" s="79">
        <v>22.524000000000001</v>
      </c>
      <c r="N69" s="79">
        <v>38.406999999999996</v>
      </c>
      <c r="O69" s="79">
        <v>69.061000000000007</v>
      </c>
      <c r="P69" s="79">
        <v>97.631</v>
      </c>
      <c r="Q69" s="79">
        <v>205.60499999999996</v>
      </c>
      <c r="R69" s="79">
        <v>33.816000000000003</v>
      </c>
      <c r="S69" s="79">
        <v>135.79</v>
      </c>
      <c r="T69" s="79">
        <v>63.811999999999998</v>
      </c>
      <c r="U69" s="79">
        <v>291.95600000000002</v>
      </c>
      <c r="V69" s="79">
        <v>103.455</v>
      </c>
    </row>
    <row r="70" spans="2:22" s="130" customFormat="1" ht="16.350000000000001" customHeight="1" x14ac:dyDescent="0.25">
      <c r="B70" s="140"/>
      <c r="C70" s="109"/>
      <c r="D70" s="140">
        <v>90</v>
      </c>
      <c r="E70" s="109" t="s">
        <v>792</v>
      </c>
      <c r="F70" s="81">
        <v>0</v>
      </c>
      <c r="G70" s="112">
        <v>5.1379999999999999</v>
      </c>
      <c r="H70" s="84">
        <v>4.0439999999999996</v>
      </c>
      <c r="I70" s="84">
        <v>43.914000000000001</v>
      </c>
      <c r="J70" s="84">
        <v>41.488999999999997</v>
      </c>
      <c r="K70" s="136">
        <v>58.683999999999997</v>
      </c>
      <c r="L70" s="136">
        <v>20.350999999999999</v>
      </c>
      <c r="M70" s="84">
        <v>22.524000000000001</v>
      </c>
      <c r="N70" s="136">
        <v>38.406999999999996</v>
      </c>
      <c r="O70" s="136">
        <v>69.061000000000007</v>
      </c>
      <c r="P70" s="136">
        <v>97.631</v>
      </c>
      <c r="Q70" s="136">
        <v>205.60499999999996</v>
      </c>
      <c r="R70" s="136">
        <v>33.816000000000003</v>
      </c>
      <c r="S70" s="136">
        <v>135.79</v>
      </c>
      <c r="T70" s="136">
        <v>63.811999999999998</v>
      </c>
      <c r="U70" s="136">
        <v>291.95600000000002</v>
      </c>
      <c r="V70" s="136">
        <v>103.455</v>
      </c>
    </row>
    <row r="71" spans="2:22" s="130" customFormat="1" ht="16.350000000000001" customHeight="1" x14ac:dyDescent="0.25">
      <c r="B71" s="140"/>
      <c r="C71" s="109"/>
      <c r="D71" s="140">
        <v>91</v>
      </c>
      <c r="E71" s="109" t="s">
        <v>793</v>
      </c>
      <c r="F71" s="81">
        <v>0</v>
      </c>
      <c r="G71" s="81">
        <v>0</v>
      </c>
      <c r="H71" s="84">
        <v>352.11900000000003</v>
      </c>
      <c r="I71" s="84">
        <v>444.34399999999999</v>
      </c>
      <c r="J71" s="84">
        <v>401.49700000000001</v>
      </c>
      <c r="K71" s="1">
        <v>1714.4380000000001</v>
      </c>
      <c r="L71" s="136">
        <v>0</v>
      </c>
      <c r="M71" s="117">
        <v>0</v>
      </c>
      <c r="N71" s="81">
        <v>0</v>
      </c>
      <c r="O71" s="81">
        <v>0</v>
      </c>
      <c r="P71" s="81">
        <v>0</v>
      </c>
      <c r="Q71" s="81">
        <v>0</v>
      </c>
      <c r="R71" s="81">
        <v>0</v>
      </c>
      <c r="S71" s="81">
        <v>0</v>
      </c>
      <c r="T71" s="81">
        <v>0</v>
      </c>
      <c r="U71" s="81">
        <v>0</v>
      </c>
      <c r="V71" s="81">
        <v>0</v>
      </c>
    </row>
    <row r="72" spans="2:22" s="130" customFormat="1" ht="16.350000000000001" customHeight="1" x14ac:dyDescent="0.25">
      <c r="B72" s="140"/>
      <c r="C72" s="109"/>
      <c r="D72" s="140">
        <v>92</v>
      </c>
      <c r="E72" s="109" t="s">
        <v>794</v>
      </c>
      <c r="F72" s="81">
        <v>0</v>
      </c>
      <c r="G72" s="81">
        <v>0</v>
      </c>
      <c r="H72" s="81">
        <v>0</v>
      </c>
      <c r="I72" s="81">
        <v>0</v>
      </c>
      <c r="J72" s="81">
        <v>0</v>
      </c>
      <c r="K72" s="136">
        <v>0</v>
      </c>
      <c r="L72" s="136">
        <v>0</v>
      </c>
      <c r="M72" s="117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</row>
    <row r="73" spans="2:22" s="130" customFormat="1" ht="16.350000000000001" customHeight="1" x14ac:dyDescent="0.25">
      <c r="B73" s="140"/>
      <c r="C73" s="109"/>
      <c r="D73" s="140">
        <v>93</v>
      </c>
      <c r="E73" s="109" t="s">
        <v>795</v>
      </c>
      <c r="F73" s="81">
        <v>0</v>
      </c>
      <c r="G73" s="81">
        <v>0</v>
      </c>
      <c r="H73" s="81">
        <v>0</v>
      </c>
      <c r="I73" s="81">
        <v>0</v>
      </c>
      <c r="J73" s="81">
        <v>0</v>
      </c>
      <c r="K73" s="136">
        <v>0</v>
      </c>
      <c r="L73" s="136">
        <v>0</v>
      </c>
      <c r="M73" s="117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</row>
    <row r="74" spans="2:22" s="141" customFormat="1" ht="16.350000000000001" customHeight="1" x14ac:dyDescent="0.25">
      <c r="B74" s="414" t="s">
        <v>796</v>
      </c>
      <c r="C74" s="660" t="s">
        <v>797</v>
      </c>
      <c r="D74" s="660"/>
      <c r="E74" s="660"/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142">
        <v>0</v>
      </c>
      <c r="L74" s="142">
        <v>0</v>
      </c>
      <c r="M74" s="119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142">
        <v>0</v>
      </c>
      <c r="U74" s="142">
        <v>0</v>
      </c>
      <c r="V74" s="142">
        <v>0</v>
      </c>
    </row>
    <row r="75" spans="2:22" s="130" customFormat="1" ht="16.350000000000001" customHeight="1" x14ac:dyDescent="0.25">
      <c r="B75" s="140"/>
      <c r="C75" s="109"/>
      <c r="D75" s="140">
        <v>94</v>
      </c>
      <c r="E75" s="109" t="s">
        <v>798</v>
      </c>
      <c r="F75" s="81">
        <v>0</v>
      </c>
      <c r="G75" s="81">
        <v>0</v>
      </c>
      <c r="H75" s="81">
        <v>0</v>
      </c>
      <c r="I75" s="81">
        <v>0</v>
      </c>
      <c r="J75" s="81">
        <v>0</v>
      </c>
      <c r="K75" s="136">
        <v>0</v>
      </c>
      <c r="L75" s="136">
        <v>0</v>
      </c>
      <c r="M75" s="117">
        <v>0</v>
      </c>
      <c r="N75" s="136">
        <v>0</v>
      </c>
      <c r="O75" s="136">
        <v>0</v>
      </c>
      <c r="P75" s="136">
        <v>0</v>
      </c>
      <c r="Q75" s="136">
        <v>0</v>
      </c>
      <c r="R75" s="136">
        <v>0</v>
      </c>
      <c r="S75" s="136">
        <v>0</v>
      </c>
      <c r="T75" s="136">
        <v>0</v>
      </c>
      <c r="U75" s="136">
        <v>0</v>
      </c>
      <c r="V75" s="136">
        <v>0</v>
      </c>
    </row>
    <row r="76" spans="2:22" s="130" customFormat="1" ht="16.350000000000001" customHeight="1" x14ac:dyDescent="0.25">
      <c r="B76" s="140"/>
      <c r="C76" s="109"/>
      <c r="D76" s="140">
        <v>95</v>
      </c>
      <c r="E76" s="109" t="s">
        <v>799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136">
        <v>0</v>
      </c>
      <c r="L76" s="136">
        <v>0</v>
      </c>
      <c r="M76" s="117">
        <v>0</v>
      </c>
      <c r="N76" s="136">
        <v>0</v>
      </c>
      <c r="O76" s="136">
        <v>0</v>
      </c>
      <c r="P76" s="136">
        <v>0</v>
      </c>
      <c r="Q76" s="136">
        <v>0</v>
      </c>
      <c r="R76" s="136">
        <v>0</v>
      </c>
      <c r="S76" s="136">
        <v>0</v>
      </c>
      <c r="T76" s="136">
        <v>0</v>
      </c>
      <c r="U76" s="136">
        <v>0</v>
      </c>
      <c r="V76" s="136">
        <v>0</v>
      </c>
    </row>
    <row r="77" spans="2:22" s="130" customFormat="1" ht="16.350000000000001" customHeight="1" x14ac:dyDescent="0.25">
      <c r="B77" s="140"/>
      <c r="C77" s="109"/>
      <c r="D77" s="140">
        <v>96</v>
      </c>
      <c r="E77" s="109" t="s">
        <v>800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136">
        <v>0</v>
      </c>
      <c r="L77" s="136">
        <v>0</v>
      </c>
      <c r="M77" s="117">
        <v>0</v>
      </c>
      <c r="N77" s="136"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0</v>
      </c>
      <c r="V77" s="136">
        <v>0</v>
      </c>
    </row>
    <row r="78" spans="2:22" s="130" customFormat="1" ht="9.75" customHeight="1" x14ac:dyDescent="0.25">
      <c r="I78" s="246"/>
      <c r="K78" s="246"/>
      <c r="L78" s="246"/>
      <c r="M78" s="246"/>
      <c r="N78" s="246"/>
      <c r="O78" s="246"/>
      <c r="P78" s="246"/>
      <c r="Q78" s="246"/>
      <c r="T78" s="111"/>
      <c r="U78" s="540"/>
      <c r="V78" s="540"/>
    </row>
    <row r="79" spans="2:22" s="109" customFormat="1" ht="3" customHeight="1" x14ac:dyDescent="0.25">
      <c r="B79" s="461"/>
      <c r="C79" s="265"/>
      <c r="D79" s="265"/>
      <c r="E79" s="462"/>
      <c r="F79" s="462"/>
      <c r="G79" s="462"/>
      <c r="H79" s="462"/>
      <c r="I79" s="462"/>
      <c r="J79" s="462"/>
      <c r="K79" s="462"/>
      <c r="L79" s="265"/>
      <c r="M79" s="265"/>
      <c r="N79" s="265"/>
      <c r="O79" s="265"/>
      <c r="P79" s="265"/>
      <c r="Q79" s="265"/>
      <c r="R79" s="265"/>
      <c r="S79" s="265"/>
      <c r="T79" s="462"/>
      <c r="U79" s="462"/>
      <c r="V79" s="462"/>
    </row>
    <row r="80" spans="2:22" ht="10.5" customHeight="1" x14ac:dyDescent="0.25">
      <c r="B80" s="431"/>
      <c r="C80" s="431"/>
      <c r="D80" s="431"/>
    </row>
    <row r="81" spans="2:20" x14ac:dyDescent="0.25">
      <c r="B81" s="623" t="s">
        <v>40</v>
      </c>
      <c r="C81" s="623"/>
      <c r="D81" s="623"/>
      <c r="E81" s="623"/>
    </row>
    <row r="82" spans="2:20" x14ac:dyDescent="0.25">
      <c r="B82" s="445"/>
    </row>
    <row r="83" spans="2:20" s="130" customFormat="1" ht="12" x14ac:dyDescent="0.2">
      <c r="B83" s="644" t="s">
        <v>5</v>
      </c>
      <c r="C83" s="644"/>
      <c r="D83" s="644"/>
      <c r="E83" s="109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  <c r="R83" s="385"/>
      <c r="S83" s="385"/>
      <c r="T83" s="385"/>
    </row>
    <row r="84" spans="2:20" s="130" customFormat="1" ht="16.350000000000001" customHeight="1" x14ac:dyDescent="0.25">
      <c r="B84" s="140"/>
      <c r="C84" s="109"/>
      <c r="D84" s="140"/>
      <c r="E84" s="109"/>
      <c r="F84" s="109"/>
      <c r="G84" s="109"/>
      <c r="H84" s="84"/>
      <c r="I84" s="84"/>
      <c r="J84" s="84"/>
    </row>
    <row r="85" spans="2:20" s="130" customFormat="1" ht="16.350000000000001" customHeight="1" x14ac:dyDescent="0.25">
      <c r="B85" s="140"/>
      <c r="C85" s="109"/>
      <c r="D85" s="140"/>
      <c r="E85" s="109"/>
      <c r="F85" s="109"/>
      <c r="G85" s="109"/>
      <c r="H85" s="84"/>
      <c r="I85" s="84"/>
      <c r="J85" s="84"/>
    </row>
  </sheetData>
  <mergeCells count="17">
    <mergeCell ref="C54:E54"/>
    <mergeCell ref="B1:E1"/>
    <mergeCell ref="E2:J2"/>
    <mergeCell ref="U3:V3"/>
    <mergeCell ref="B4:C4"/>
    <mergeCell ref="D4:E4"/>
    <mergeCell ref="C8:E8"/>
    <mergeCell ref="C12:E12"/>
    <mergeCell ref="C18:E18"/>
    <mergeCell ref="C43:E43"/>
    <mergeCell ref="C45:E45"/>
    <mergeCell ref="C50:E50"/>
    <mergeCell ref="C61:E61"/>
    <mergeCell ref="C69:E69"/>
    <mergeCell ref="C74:E74"/>
    <mergeCell ref="B81:E81"/>
    <mergeCell ref="B83:D83"/>
  </mergeCells>
  <conditionalFormatting sqref="F83:T83">
    <cfRule type="cellIs" dxfId="17" priority="1" operator="notEqual">
      <formula>0</formula>
    </cfRule>
  </conditionalFormatting>
  <hyperlinks>
    <hyperlink ref="B83" location="Indice!A1" display="Indice!A1" xr:uid="{8743D8F1-511D-40BA-B6BA-5E98145E0BBF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R54"/>
  <sheetViews>
    <sheetView zoomScaleNormal="100" workbookViewId="0">
      <pane xSplit="3" ySplit="4" topLeftCell="D5" activePane="bottomRight" state="frozen"/>
      <selection activeCell="AO82" sqref="AO82"/>
      <selection pane="topRight" activeCell="AO82" sqref="AO82"/>
      <selection pane="bottomLeft" activeCell="AO82" sqref="AO82"/>
      <selection pane="bottomRight" activeCell="B1" sqref="B1:C1"/>
    </sheetView>
  </sheetViews>
  <sheetFormatPr defaultColWidth="9.140625" defaultRowHeight="11.25" x14ac:dyDescent="0.25"/>
  <cols>
    <col min="1" max="1" width="6.7109375" style="48" customWidth="1"/>
    <col min="2" max="2" width="8.7109375" style="49" customWidth="1"/>
    <col min="3" max="3" width="62.7109375" style="48" customWidth="1"/>
    <col min="4" max="18" width="9.7109375" style="48" customWidth="1"/>
    <col min="19" max="19" width="6.7109375" style="48" customWidth="1"/>
    <col min="20" max="16384" width="9.140625" style="48"/>
  </cols>
  <sheetData>
    <row r="1" spans="2:18" ht="18" customHeight="1" x14ac:dyDescent="0.25">
      <c r="B1" s="659" t="s">
        <v>801</v>
      </c>
      <c r="C1" s="659"/>
      <c r="D1" s="102"/>
      <c r="E1" s="102"/>
      <c r="F1" s="102"/>
      <c r="G1" s="102"/>
      <c r="H1" s="102"/>
      <c r="I1" s="102"/>
      <c r="J1" s="102"/>
      <c r="K1" s="476"/>
      <c r="L1" s="476"/>
      <c r="M1" s="476"/>
      <c r="N1" s="476"/>
      <c r="O1" s="476"/>
      <c r="P1" s="476"/>
      <c r="Q1" s="476"/>
      <c r="R1" s="476"/>
    </row>
    <row r="2" spans="2:18" ht="15" customHeight="1" x14ac:dyDescent="0.2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2:18" ht="15" customHeight="1" x14ac:dyDescent="0.15">
      <c r="Q3" s="657" t="s">
        <v>76</v>
      </c>
      <c r="R3" s="657"/>
    </row>
    <row r="4" spans="2:18" ht="33" customHeight="1" x14ac:dyDescent="0.25">
      <c r="B4" s="220" t="s">
        <v>802</v>
      </c>
      <c r="C4" s="286" t="s">
        <v>684</v>
      </c>
      <c r="D4" s="286" t="s">
        <v>685</v>
      </c>
      <c r="E4" s="286" t="s">
        <v>686</v>
      </c>
      <c r="F4" s="286" t="s">
        <v>687</v>
      </c>
      <c r="G4" s="286" t="s">
        <v>688</v>
      </c>
      <c r="H4" s="286" t="s">
        <v>689</v>
      </c>
      <c r="I4" s="286" t="s">
        <v>690</v>
      </c>
      <c r="J4" s="286" t="s">
        <v>691</v>
      </c>
      <c r="K4" s="286" t="s">
        <v>692</v>
      </c>
      <c r="L4" s="286" t="s">
        <v>693</v>
      </c>
      <c r="M4" s="286" t="s">
        <v>694</v>
      </c>
      <c r="N4" s="286" t="s">
        <v>695</v>
      </c>
      <c r="O4" s="286" t="s">
        <v>696</v>
      </c>
      <c r="P4" s="286" t="s">
        <v>697</v>
      </c>
      <c r="Q4" s="286" t="s">
        <v>698</v>
      </c>
      <c r="R4" s="299" t="s">
        <v>699</v>
      </c>
    </row>
    <row r="5" spans="2:18" ht="3.75" customHeight="1" x14ac:dyDescent="0.25">
      <c r="B5" s="31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</row>
    <row r="6" spans="2:18" s="56" customFormat="1" ht="15.75" customHeight="1" x14ac:dyDescent="0.25">
      <c r="B6" s="200" t="s">
        <v>700</v>
      </c>
      <c r="C6" s="200"/>
      <c r="D6" s="59">
        <v>66391.385999999999</v>
      </c>
      <c r="E6" s="59">
        <v>165816.856</v>
      </c>
      <c r="F6" s="59">
        <v>73317.823000000004</v>
      </c>
      <c r="G6" s="59">
        <v>93705.698000000004</v>
      </c>
      <c r="H6" s="59">
        <v>65782.070999999996</v>
      </c>
      <c r="I6" s="59">
        <v>104352.367</v>
      </c>
      <c r="J6" s="59">
        <v>98384.638999999996</v>
      </c>
      <c r="K6" s="59">
        <v>106307.43799999999</v>
      </c>
      <c r="L6" s="59">
        <v>98883.714999999997</v>
      </c>
      <c r="M6" s="59">
        <v>130295.42600000001</v>
      </c>
      <c r="N6" s="59">
        <v>139144.288</v>
      </c>
      <c r="O6" s="59">
        <v>176830.106</v>
      </c>
      <c r="P6" s="59">
        <v>157121.17499999999</v>
      </c>
      <c r="Q6" s="59">
        <v>168877.63</v>
      </c>
      <c r="R6" s="59">
        <v>156873.027</v>
      </c>
    </row>
    <row r="7" spans="2:18" s="56" customFormat="1" ht="3.75" customHeight="1" x14ac:dyDescent="0.25">
      <c r="B7" s="533"/>
      <c r="C7" s="533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7"/>
      <c r="Q7" s="57"/>
      <c r="R7" s="57"/>
    </row>
    <row r="8" spans="2:18" ht="15.75" customHeight="1" x14ac:dyDescent="0.25">
      <c r="B8" s="55" t="s">
        <v>417</v>
      </c>
      <c r="C8" s="54" t="s">
        <v>701</v>
      </c>
      <c r="D8" s="53">
        <v>7806.9780000000001</v>
      </c>
      <c r="E8" s="53">
        <v>9687.9120000000003</v>
      </c>
      <c r="F8" s="53">
        <v>5511.3609999999999</v>
      </c>
      <c r="G8" s="53">
        <v>7853.6869999999999</v>
      </c>
      <c r="H8" s="53">
        <v>6471.3</v>
      </c>
      <c r="I8" s="53">
        <v>10054.959000000001</v>
      </c>
      <c r="J8" s="53">
        <v>8938.6509999999998</v>
      </c>
      <c r="K8" s="53">
        <v>6969.8919999999998</v>
      </c>
      <c r="L8" s="53">
        <v>4281.7640000000001</v>
      </c>
      <c r="M8" s="53">
        <v>10069.25</v>
      </c>
      <c r="N8" s="53">
        <v>6862.3559999999998</v>
      </c>
      <c r="O8" s="53">
        <v>10288.216</v>
      </c>
      <c r="P8" s="53">
        <v>7842.6670000000004</v>
      </c>
      <c r="Q8" s="53">
        <v>3818.087</v>
      </c>
      <c r="R8" s="53">
        <v>5860.4930000000004</v>
      </c>
    </row>
    <row r="9" spans="2:18" ht="15.75" customHeight="1" x14ac:dyDescent="0.25">
      <c r="B9" s="55" t="s">
        <v>419</v>
      </c>
      <c r="C9" s="54" t="s">
        <v>702</v>
      </c>
      <c r="D9" s="53">
        <v>432.08300000000003</v>
      </c>
      <c r="E9" s="53" t="s">
        <v>703</v>
      </c>
      <c r="F9" s="53">
        <v>324.93099999999998</v>
      </c>
      <c r="G9" s="53">
        <v>565.17999999999995</v>
      </c>
      <c r="H9" s="53">
        <v>231.78200000000001</v>
      </c>
      <c r="I9" s="53">
        <v>593.40300000000002</v>
      </c>
      <c r="J9" s="53">
        <v>363.93299999999999</v>
      </c>
      <c r="K9" s="53">
        <v>567.73699999999997</v>
      </c>
      <c r="L9" s="53">
        <v>162.845</v>
      </c>
      <c r="M9" s="53">
        <v>101.746</v>
      </c>
      <c r="N9" s="53">
        <v>46.198999999999998</v>
      </c>
      <c r="O9" s="53">
        <v>310.39</v>
      </c>
      <c r="P9" s="53">
        <v>75.167000000000002</v>
      </c>
      <c r="Q9" s="53">
        <v>18.71</v>
      </c>
      <c r="R9" s="53">
        <v>61.478999999999999</v>
      </c>
    </row>
    <row r="10" spans="2:18" ht="15.75" customHeight="1" x14ac:dyDescent="0.25">
      <c r="B10" s="55" t="s">
        <v>425</v>
      </c>
      <c r="C10" s="54" t="s">
        <v>704</v>
      </c>
      <c r="D10" s="53" t="s">
        <v>703</v>
      </c>
      <c r="E10" s="60">
        <v>0</v>
      </c>
      <c r="F10" s="53" t="s">
        <v>703</v>
      </c>
      <c r="G10" s="53" t="s">
        <v>703</v>
      </c>
      <c r="H10" s="53" t="s">
        <v>703</v>
      </c>
      <c r="I10" s="53" t="s">
        <v>703</v>
      </c>
      <c r="J10" s="53">
        <v>21.603000000000002</v>
      </c>
      <c r="K10" s="53">
        <v>39.805</v>
      </c>
      <c r="L10" s="53">
        <v>42.405999999999999</v>
      </c>
      <c r="M10" s="53">
        <v>8.0920000000000005</v>
      </c>
      <c r="N10" s="53">
        <v>150.976</v>
      </c>
      <c r="O10" s="53">
        <v>164.16</v>
      </c>
      <c r="P10" s="53">
        <v>97.177999999999997</v>
      </c>
      <c r="Q10" s="53">
        <v>171.84299999999999</v>
      </c>
      <c r="R10" s="53">
        <v>532.37300000000005</v>
      </c>
    </row>
    <row r="11" spans="2:18" ht="15.75" customHeight="1" x14ac:dyDescent="0.25">
      <c r="B11" s="55" t="s">
        <v>437</v>
      </c>
      <c r="C11" s="54" t="s">
        <v>705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53" t="s">
        <v>703</v>
      </c>
      <c r="P11" s="60">
        <v>0.48399999999999999</v>
      </c>
      <c r="Q11" s="60">
        <v>0</v>
      </c>
      <c r="R11" s="60">
        <v>0</v>
      </c>
    </row>
    <row r="12" spans="2:18" ht="22.5" x14ac:dyDescent="0.25">
      <c r="B12" s="55" t="s">
        <v>439</v>
      </c>
      <c r="C12" s="54" t="s">
        <v>803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</row>
    <row r="13" spans="2:18" ht="15.75" customHeight="1" x14ac:dyDescent="0.25">
      <c r="B13" s="55" t="s">
        <v>443</v>
      </c>
      <c r="C13" s="54" t="s">
        <v>740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</row>
    <row r="14" spans="2:18" ht="15.75" customHeight="1" x14ac:dyDescent="0.25">
      <c r="B14" s="55" t="s">
        <v>445</v>
      </c>
      <c r="C14" s="54" t="s">
        <v>706</v>
      </c>
      <c r="D14" s="53" t="s">
        <v>703</v>
      </c>
      <c r="E14" s="60">
        <v>0</v>
      </c>
      <c r="F14" s="53" t="s">
        <v>703</v>
      </c>
      <c r="G14" s="53" t="s">
        <v>703</v>
      </c>
      <c r="H14" s="53">
        <v>2.97</v>
      </c>
      <c r="I14" s="53">
        <v>29.940999999999999</v>
      </c>
      <c r="J14" s="53">
        <v>39.008000000000003</v>
      </c>
      <c r="K14" s="53">
        <v>29.681999999999999</v>
      </c>
      <c r="L14" s="53">
        <v>15.743</v>
      </c>
      <c r="M14" s="53">
        <v>12.705</v>
      </c>
      <c r="N14" s="53">
        <v>20.858000000000001</v>
      </c>
      <c r="O14" s="53">
        <v>283.18400000000003</v>
      </c>
      <c r="P14" s="53">
        <v>135.17699999999999</v>
      </c>
      <c r="Q14" s="53">
        <v>280.05599999999998</v>
      </c>
      <c r="R14" s="53">
        <v>223.048</v>
      </c>
    </row>
    <row r="15" spans="2:18" ht="15.75" customHeight="1" x14ac:dyDescent="0.25">
      <c r="B15" s="55" t="s">
        <v>449</v>
      </c>
      <c r="C15" s="54" t="s">
        <v>657</v>
      </c>
      <c r="D15" s="53">
        <v>35214.519999999997</v>
      </c>
      <c r="E15" s="53">
        <v>42731.656000000003</v>
      </c>
      <c r="F15" s="53">
        <v>34894.580999999998</v>
      </c>
      <c r="G15" s="53">
        <v>33440.487000000001</v>
      </c>
      <c r="H15" s="53">
        <v>30292.312999999998</v>
      </c>
      <c r="I15" s="53">
        <v>30574.523000000001</v>
      </c>
      <c r="J15" s="53">
        <v>31719.712</v>
      </c>
      <c r="K15" s="53">
        <v>34231.493999999999</v>
      </c>
      <c r="L15" s="53">
        <v>31149.73</v>
      </c>
      <c r="M15" s="53">
        <v>39738.228000000003</v>
      </c>
      <c r="N15" s="53">
        <v>38718.9</v>
      </c>
      <c r="O15" s="53">
        <v>42587.803</v>
      </c>
      <c r="P15" s="53">
        <v>38425.33</v>
      </c>
      <c r="Q15" s="53">
        <v>42717.902000000002</v>
      </c>
      <c r="R15" s="53">
        <v>44323.114000000001</v>
      </c>
    </row>
    <row r="16" spans="2:18" ht="15.75" customHeight="1" x14ac:dyDescent="0.25">
      <c r="B16" s="55" t="s">
        <v>453</v>
      </c>
      <c r="C16" s="54" t="s">
        <v>707</v>
      </c>
      <c r="D16" s="53">
        <v>37.334000000000003</v>
      </c>
      <c r="E16" s="53">
        <v>137.989</v>
      </c>
      <c r="F16" s="53">
        <v>98.826999999999998</v>
      </c>
      <c r="G16" s="53">
        <v>55.566000000000003</v>
      </c>
      <c r="H16" s="53">
        <v>545.10500000000002</v>
      </c>
      <c r="I16" s="53">
        <v>88.296000000000006</v>
      </c>
      <c r="J16" s="53" t="s">
        <v>703</v>
      </c>
      <c r="K16" s="53" t="s">
        <v>703</v>
      </c>
      <c r="L16" s="53" t="s">
        <v>703</v>
      </c>
      <c r="M16" s="53" t="s">
        <v>703</v>
      </c>
      <c r="N16" s="53" t="s">
        <v>703</v>
      </c>
      <c r="O16" s="53">
        <v>67.090999999999994</v>
      </c>
      <c r="P16" s="53">
        <v>51.447000000000003</v>
      </c>
      <c r="Q16" s="53">
        <v>215.262</v>
      </c>
      <c r="R16" s="53">
        <v>189.43899999999999</v>
      </c>
    </row>
    <row r="17" spans="2:18" ht="15.75" customHeight="1" x14ac:dyDescent="0.25">
      <c r="B17" s="55" t="s">
        <v>455</v>
      </c>
      <c r="C17" s="54" t="s">
        <v>708</v>
      </c>
      <c r="D17" s="53">
        <v>2821.4569999999999</v>
      </c>
      <c r="E17" s="53">
        <v>3689.25</v>
      </c>
      <c r="F17" s="53">
        <v>3620.6289999999999</v>
      </c>
      <c r="G17" s="53">
        <v>3740.1060000000002</v>
      </c>
      <c r="H17" s="53">
        <v>2959.076</v>
      </c>
      <c r="I17" s="53">
        <v>3900.643</v>
      </c>
      <c r="J17" s="53">
        <v>3615.473</v>
      </c>
      <c r="K17" s="53">
        <v>3700.3829999999998</v>
      </c>
      <c r="L17" s="53">
        <v>3745.76</v>
      </c>
      <c r="M17" s="53">
        <v>4175.2640000000001</v>
      </c>
      <c r="N17" s="53">
        <v>3438.62</v>
      </c>
      <c r="O17" s="53">
        <v>3990.9</v>
      </c>
      <c r="P17" s="53">
        <v>2963.9749999999999</v>
      </c>
      <c r="Q17" s="53">
        <v>2695.4360000000001</v>
      </c>
      <c r="R17" s="53">
        <v>2386.6849999999999</v>
      </c>
    </row>
    <row r="18" spans="2:18" ht="15.75" customHeight="1" x14ac:dyDescent="0.25">
      <c r="B18" s="55" t="s">
        <v>457</v>
      </c>
      <c r="C18" s="54" t="s">
        <v>709</v>
      </c>
      <c r="D18" s="53">
        <v>1942.498</v>
      </c>
      <c r="E18" s="53">
        <v>2095.1239999999998</v>
      </c>
      <c r="F18" s="53">
        <v>1689.153</v>
      </c>
      <c r="G18" s="53">
        <v>1943.077</v>
      </c>
      <c r="H18" s="53">
        <v>2474.3020000000001</v>
      </c>
      <c r="I18" s="53">
        <v>3282.8939999999998</v>
      </c>
      <c r="J18" s="53">
        <v>2807.7890000000002</v>
      </c>
      <c r="K18" s="53">
        <v>3000.7350000000001</v>
      </c>
      <c r="L18" s="53">
        <v>3633.6289999999999</v>
      </c>
      <c r="M18" s="53">
        <v>5010.2290000000003</v>
      </c>
      <c r="N18" s="53">
        <v>6421.1270000000004</v>
      </c>
      <c r="O18" s="53">
        <v>6669.5680000000002</v>
      </c>
      <c r="P18" s="53">
        <v>5103.2340000000004</v>
      </c>
      <c r="Q18" s="53">
        <v>4898.0370000000003</v>
      </c>
      <c r="R18" s="53">
        <v>4788.32</v>
      </c>
    </row>
    <row r="19" spans="2:18" ht="15.75" customHeight="1" x14ac:dyDescent="0.25">
      <c r="B19" s="55" t="s">
        <v>459</v>
      </c>
      <c r="C19" s="54" t="s">
        <v>710</v>
      </c>
      <c r="D19" s="53">
        <v>33.509</v>
      </c>
      <c r="E19" s="53">
        <v>104.173</v>
      </c>
      <c r="F19" s="53">
        <v>43.567999999999998</v>
      </c>
      <c r="G19" s="53">
        <v>105.25</v>
      </c>
      <c r="H19" s="53">
        <v>175.87299999999999</v>
      </c>
      <c r="I19" s="53">
        <v>295.29899999999998</v>
      </c>
      <c r="J19" s="53">
        <v>491.726</v>
      </c>
      <c r="K19" s="53">
        <v>531.03300000000002</v>
      </c>
      <c r="L19" s="53">
        <v>872.202</v>
      </c>
      <c r="M19" s="53">
        <v>1746.6969999999999</v>
      </c>
      <c r="N19" s="53">
        <v>2001.758</v>
      </c>
      <c r="O19" s="53">
        <v>2649.8319999999999</v>
      </c>
      <c r="P19" s="53">
        <v>2904.3470000000002</v>
      </c>
      <c r="Q19" s="53">
        <v>2992.3440000000001</v>
      </c>
      <c r="R19" s="53">
        <v>3689.0210000000002</v>
      </c>
    </row>
    <row r="20" spans="2:18" ht="15.75" customHeight="1" x14ac:dyDescent="0.25">
      <c r="B20" s="55" t="s">
        <v>461</v>
      </c>
      <c r="C20" s="54" t="s">
        <v>711</v>
      </c>
      <c r="D20" s="53">
        <v>1032.2270000000001</v>
      </c>
      <c r="E20" s="53">
        <v>761.46900000000005</v>
      </c>
      <c r="F20" s="53">
        <v>1330.9929999999999</v>
      </c>
      <c r="G20" s="53">
        <v>1173.181</v>
      </c>
      <c r="H20" s="53">
        <v>1222.981</v>
      </c>
      <c r="I20" s="53">
        <v>1386.1410000000001</v>
      </c>
      <c r="J20" s="53">
        <v>1510.5039999999999</v>
      </c>
      <c r="K20" s="53">
        <v>1319.085</v>
      </c>
      <c r="L20" s="53">
        <v>1716.5239999999999</v>
      </c>
      <c r="M20" s="53">
        <v>1704.0840000000001</v>
      </c>
      <c r="N20" s="53">
        <v>1125.6420000000001</v>
      </c>
      <c r="O20" s="53">
        <v>1466.941</v>
      </c>
      <c r="P20" s="53">
        <v>1243.0730000000001</v>
      </c>
      <c r="Q20" s="53">
        <v>886.84299999999996</v>
      </c>
      <c r="R20" s="53">
        <v>1025.1310000000001</v>
      </c>
    </row>
    <row r="21" spans="2:18" ht="15.75" customHeight="1" x14ac:dyDescent="0.25">
      <c r="B21" s="55" t="s">
        <v>463</v>
      </c>
      <c r="C21" s="54" t="s">
        <v>712</v>
      </c>
      <c r="D21" s="53">
        <v>724.11800000000005</v>
      </c>
      <c r="E21" s="53">
        <v>478.351</v>
      </c>
      <c r="F21" s="53">
        <v>1293.6479999999999</v>
      </c>
      <c r="G21" s="53">
        <v>702.12400000000002</v>
      </c>
      <c r="H21" s="53">
        <v>721.32500000000005</v>
      </c>
      <c r="I21" s="53">
        <v>490.29</v>
      </c>
      <c r="J21" s="53">
        <v>684.76499999999999</v>
      </c>
      <c r="K21" s="53">
        <v>843.33299999999997</v>
      </c>
      <c r="L21" s="53">
        <v>491.97699999999998</v>
      </c>
      <c r="M21" s="53">
        <v>1380.7280000000001</v>
      </c>
      <c r="N21" s="53">
        <v>1179.971</v>
      </c>
      <c r="O21" s="53">
        <v>1876.037</v>
      </c>
      <c r="P21" s="53">
        <v>2343.0810000000001</v>
      </c>
      <c r="Q21" s="53">
        <v>2287.607</v>
      </c>
      <c r="R21" s="53">
        <v>2100.3870000000002</v>
      </c>
    </row>
    <row r="22" spans="2:18" ht="15.75" customHeight="1" x14ac:dyDescent="0.25">
      <c r="B22" s="55" t="s">
        <v>465</v>
      </c>
      <c r="C22" s="54" t="s">
        <v>713</v>
      </c>
      <c r="D22" s="53">
        <v>150.97200000000001</v>
      </c>
      <c r="E22" s="53">
        <v>170.57900000000001</v>
      </c>
      <c r="F22" s="53">
        <v>296.10700000000003</v>
      </c>
      <c r="G22" s="53">
        <v>775.60500000000002</v>
      </c>
      <c r="H22" s="53">
        <v>498.08800000000002</v>
      </c>
      <c r="I22" s="53">
        <v>545.01700000000005</v>
      </c>
      <c r="J22" s="53">
        <v>546.87800000000004</v>
      </c>
      <c r="K22" s="53">
        <v>703.60199999999998</v>
      </c>
      <c r="L22" s="53">
        <v>1407.63</v>
      </c>
      <c r="M22" s="53">
        <v>864.44299999999998</v>
      </c>
      <c r="N22" s="53">
        <v>568.91700000000003</v>
      </c>
      <c r="O22" s="53">
        <v>765.76099999999997</v>
      </c>
      <c r="P22" s="53">
        <v>614.17999999999995</v>
      </c>
      <c r="Q22" s="53">
        <v>621.928</v>
      </c>
      <c r="R22" s="53">
        <v>917.827</v>
      </c>
    </row>
    <row r="23" spans="2:18" ht="15.75" customHeight="1" x14ac:dyDescent="0.25">
      <c r="B23" s="55" t="s">
        <v>467</v>
      </c>
      <c r="C23" s="54" t="s">
        <v>714</v>
      </c>
      <c r="D23" s="53" t="s">
        <v>703</v>
      </c>
      <c r="E23" s="53" t="s">
        <v>703</v>
      </c>
      <c r="F23" s="53">
        <v>40.265000000000001</v>
      </c>
      <c r="G23" s="53" t="s">
        <v>703</v>
      </c>
      <c r="H23" s="53" t="s">
        <v>703</v>
      </c>
      <c r="I23" s="53">
        <v>48.761000000000003</v>
      </c>
      <c r="J23" s="53">
        <v>36.790999999999997</v>
      </c>
      <c r="K23" s="53">
        <v>66.489999999999995</v>
      </c>
      <c r="L23" s="53">
        <v>36.880000000000003</v>
      </c>
      <c r="M23" s="53">
        <v>26.231000000000002</v>
      </c>
      <c r="N23" s="53">
        <v>59.33</v>
      </c>
      <c r="O23" s="53">
        <v>169.86600000000001</v>
      </c>
      <c r="P23" s="53">
        <v>89.59</v>
      </c>
      <c r="Q23" s="53">
        <v>128.011</v>
      </c>
      <c r="R23" s="53">
        <v>39.362000000000002</v>
      </c>
    </row>
    <row r="24" spans="2:18" ht="15.75" customHeight="1" x14ac:dyDescent="0.25">
      <c r="B24" s="55" t="s">
        <v>469</v>
      </c>
      <c r="C24" s="54" t="s">
        <v>715</v>
      </c>
      <c r="D24" s="53">
        <v>449.35300000000001</v>
      </c>
      <c r="E24" s="53">
        <v>867.94200000000001</v>
      </c>
      <c r="F24" s="53">
        <v>606.71</v>
      </c>
      <c r="G24" s="53">
        <v>871.26300000000003</v>
      </c>
      <c r="H24" s="53">
        <v>896.63400000000001</v>
      </c>
      <c r="I24" s="53">
        <v>709.07799999999997</v>
      </c>
      <c r="J24" s="53">
        <v>1327.154</v>
      </c>
      <c r="K24" s="53">
        <v>2206.654</v>
      </c>
      <c r="L24" s="53">
        <v>2002.1010000000001</v>
      </c>
      <c r="M24" s="53">
        <v>2984.9960000000001</v>
      </c>
      <c r="N24" s="53">
        <v>2688.1509999999998</v>
      </c>
      <c r="O24" s="53">
        <v>3812.1750000000002</v>
      </c>
      <c r="P24" s="53">
        <v>3879.0659999999998</v>
      </c>
      <c r="Q24" s="53">
        <v>3963.6759999999999</v>
      </c>
      <c r="R24" s="53">
        <v>4230.3630000000003</v>
      </c>
    </row>
    <row r="25" spans="2:18" ht="15.75" customHeight="1" x14ac:dyDescent="0.25">
      <c r="B25" s="55" t="s">
        <v>473</v>
      </c>
      <c r="C25" s="54" t="s">
        <v>716</v>
      </c>
      <c r="D25" s="53">
        <v>772.70500000000004</v>
      </c>
      <c r="E25" s="53">
        <v>778.23400000000004</v>
      </c>
      <c r="F25" s="53">
        <v>1045.45</v>
      </c>
      <c r="G25" s="53">
        <v>1369.087</v>
      </c>
      <c r="H25" s="53">
        <v>1431.2760000000001</v>
      </c>
      <c r="I25" s="53">
        <v>1424.1379999999999</v>
      </c>
      <c r="J25" s="53">
        <v>1526.84</v>
      </c>
      <c r="K25" s="53">
        <v>1688.356</v>
      </c>
      <c r="L25" s="53">
        <v>1460.405</v>
      </c>
      <c r="M25" s="53">
        <v>2778.4569999999999</v>
      </c>
      <c r="N25" s="53">
        <v>2020.116</v>
      </c>
      <c r="O25" s="53">
        <v>2956.6880000000001</v>
      </c>
      <c r="P25" s="53">
        <v>2416.8989999999999</v>
      </c>
      <c r="Q25" s="53">
        <v>3161.3490000000002</v>
      </c>
      <c r="R25" s="53">
        <v>4129.2860000000001</v>
      </c>
    </row>
    <row r="26" spans="2:18" ht="15.75" customHeight="1" x14ac:dyDescent="0.25">
      <c r="B26" s="55" t="s">
        <v>475</v>
      </c>
      <c r="C26" s="54" t="s">
        <v>717</v>
      </c>
      <c r="D26" s="53">
        <v>554.899</v>
      </c>
      <c r="E26" s="53">
        <v>624.63699999999994</v>
      </c>
      <c r="F26" s="53">
        <v>621.71500000000003</v>
      </c>
      <c r="G26" s="53">
        <v>734.61300000000006</v>
      </c>
      <c r="H26" s="53">
        <v>510.52699999999999</v>
      </c>
      <c r="I26" s="53">
        <v>788.947</v>
      </c>
      <c r="J26" s="53">
        <v>1236.4839999999999</v>
      </c>
      <c r="K26" s="53">
        <v>917.31700000000001</v>
      </c>
      <c r="L26" s="53">
        <v>2665.0279999999998</v>
      </c>
      <c r="M26" s="53">
        <v>10795.531000000001</v>
      </c>
      <c r="N26" s="53">
        <v>16413.076000000001</v>
      </c>
      <c r="O26" s="53">
        <v>20967.098000000002</v>
      </c>
      <c r="P26" s="53">
        <v>15691.472</v>
      </c>
      <c r="Q26" s="53">
        <v>10231.919</v>
      </c>
      <c r="R26" s="53">
        <v>4790.9399999999996</v>
      </c>
    </row>
    <row r="27" spans="2:18" ht="15.75" customHeight="1" x14ac:dyDescent="0.25">
      <c r="B27" s="55" t="s">
        <v>477</v>
      </c>
      <c r="C27" s="54" t="s">
        <v>718</v>
      </c>
      <c r="D27" s="53">
        <v>1578.309</v>
      </c>
      <c r="E27" s="53">
        <v>594.18399999999997</v>
      </c>
      <c r="F27" s="53">
        <v>1097.9839999999999</v>
      </c>
      <c r="G27" s="53">
        <v>1455.9659999999999</v>
      </c>
      <c r="H27" s="53">
        <v>1855.6559999999999</v>
      </c>
      <c r="I27" s="53">
        <v>3740.1179999999999</v>
      </c>
      <c r="J27" s="53">
        <v>12563.117</v>
      </c>
      <c r="K27" s="53">
        <v>10136.039000000001</v>
      </c>
      <c r="L27" s="53">
        <v>13630.546</v>
      </c>
      <c r="M27" s="53">
        <v>14074.468000000001</v>
      </c>
      <c r="N27" s="53">
        <v>20527.743999999999</v>
      </c>
      <c r="O27" s="53">
        <v>27694.897000000001</v>
      </c>
      <c r="P27" s="53">
        <v>25042.620999999999</v>
      </c>
      <c r="Q27" s="53">
        <v>19263.236000000001</v>
      </c>
      <c r="R27" s="53">
        <v>11846.784</v>
      </c>
    </row>
    <row r="28" spans="2:18" ht="15.75" customHeight="1" x14ac:dyDescent="0.25">
      <c r="B28" s="55" t="s">
        <v>481</v>
      </c>
      <c r="C28" s="54" t="s">
        <v>719</v>
      </c>
      <c r="D28" s="53">
        <v>414.24700000000001</v>
      </c>
      <c r="E28" s="53">
        <v>794.74900000000002</v>
      </c>
      <c r="F28" s="53">
        <v>2012.8679999999999</v>
      </c>
      <c r="G28" s="53">
        <v>1686.1079999999999</v>
      </c>
      <c r="H28" s="53">
        <v>1371.5440000000001</v>
      </c>
      <c r="I28" s="53">
        <v>2040.029</v>
      </c>
      <c r="J28" s="53">
        <v>4064.3719999999998</v>
      </c>
      <c r="K28" s="53">
        <v>1551.3230000000001</v>
      </c>
      <c r="L28" s="53">
        <v>3179.9259999999999</v>
      </c>
      <c r="M28" s="53">
        <v>2957.3609999999999</v>
      </c>
      <c r="N28" s="53">
        <v>4113.9750000000004</v>
      </c>
      <c r="O28" s="53">
        <v>9515.8610000000008</v>
      </c>
      <c r="P28" s="53">
        <v>3774.4639999999999</v>
      </c>
      <c r="Q28" s="53">
        <v>3028.634</v>
      </c>
      <c r="R28" s="53">
        <v>3308.3029999999999</v>
      </c>
    </row>
    <row r="29" spans="2:18" ht="15.75" customHeight="1" x14ac:dyDescent="0.25">
      <c r="B29" s="55" t="s">
        <v>483</v>
      </c>
      <c r="C29" s="54" t="s">
        <v>720</v>
      </c>
      <c r="D29" s="53">
        <v>4808.8320000000003</v>
      </c>
      <c r="E29" s="53">
        <v>3628.9920000000002</v>
      </c>
      <c r="F29" s="53">
        <v>8654.393</v>
      </c>
      <c r="G29" s="53">
        <v>11141.034</v>
      </c>
      <c r="H29" s="53">
        <v>4616.2640000000001</v>
      </c>
      <c r="I29" s="53">
        <v>4773.2420000000002</v>
      </c>
      <c r="J29" s="53">
        <v>5869.3040000000001</v>
      </c>
      <c r="K29" s="53">
        <v>16983.625</v>
      </c>
      <c r="L29" s="53">
        <v>5956.4589999999998</v>
      </c>
      <c r="M29" s="53">
        <v>5421.076</v>
      </c>
      <c r="N29" s="53">
        <v>8635.9089999999997</v>
      </c>
      <c r="O29" s="53">
        <v>12832.119000000001</v>
      </c>
      <c r="P29" s="53">
        <v>7726.4189999999999</v>
      </c>
      <c r="Q29" s="53">
        <v>8478.0149999999994</v>
      </c>
      <c r="R29" s="53">
        <v>8312.7980000000007</v>
      </c>
    </row>
    <row r="30" spans="2:18" ht="15.75" customHeight="1" x14ac:dyDescent="0.25">
      <c r="B30" s="55" t="s">
        <v>485</v>
      </c>
      <c r="C30" s="54" t="s">
        <v>721</v>
      </c>
      <c r="D30" s="53">
        <v>725.37900000000002</v>
      </c>
      <c r="E30" s="53">
        <v>861.09900000000005</v>
      </c>
      <c r="F30" s="53">
        <v>241.98699999999999</v>
      </c>
      <c r="G30" s="53">
        <v>230.47399999999999</v>
      </c>
      <c r="H30" s="53">
        <v>186.678</v>
      </c>
      <c r="I30" s="53">
        <v>8920.723</v>
      </c>
      <c r="J30" s="53">
        <v>11161.365</v>
      </c>
      <c r="K30" s="53">
        <v>12546.382</v>
      </c>
      <c r="L30" s="53">
        <v>8741.1020000000008</v>
      </c>
      <c r="M30" s="53">
        <v>9317.0650000000005</v>
      </c>
      <c r="N30" s="53">
        <v>8188.723</v>
      </c>
      <c r="O30" s="53">
        <v>9467.7790000000005</v>
      </c>
      <c r="P30" s="53">
        <v>12312.817999999999</v>
      </c>
      <c r="Q30" s="53">
        <v>15758.71</v>
      </c>
      <c r="R30" s="53">
        <v>25632.875</v>
      </c>
    </row>
    <row r="31" spans="2:18" ht="15.75" customHeight="1" x14ac:dyDescent="0.25">
      <c r="B31" s="55" t="s">
        <v>487</v>
      </c>
      <c r="C31" s="54" t="s">
        <v>722</v>
      </c>
      <c r="D31" s="53">
        <v>340.89600000000002</v>
      </c>
      <c r="E31" s="53">
        <v>1275.133</v>
      </c>
      <c r="F31" s="53">
        <v>1035.866</v>
      </c>
      <c r="G31" s="53">
        <v>12291.647999999999</v>
      </c>
      <c r="H31" s="53">
        <v>937.35900000000004</v>
      </c>
      <c r="I31" s="53">
        <v>8177.9679999999998</v>
      </c>
      <c r="J31" s="53">
        <v>1284.1479999999999</v>
      </c>
      <c r="K31" s="53">
        <v>449.08699999999999</v>
      </c>
      <c r="L31" s="53">
        <v>2002.162</v>
      </c>
      <c r="M31" s="53">
        <v>3342.5050000000001</v>
      </c>
      <c r="N31" s="53">
        <v>2697.5630000000001</v>
      </c>
      <c r="O31" s="53">
        <v>5433.5410000000002</v>
      </c>
      <c r="P31" s="53">
        <v>2827.1039999999998</v>
      </c>
      <c r="Q31" s="53">
        <v>3719.8150000000001</v>
      </c>
      <c r="R31" s="53">
        <v>2199.9720000000002</v>
      </c>
    </row>
    <row r="32" spans="2:18" ht="15.75" customHeight="1" x14ac:dyDescent="0.25">
      <c r="B32" s="55" t="s">
        <v>489</v>
      </c>
      <c r="C32" s="54" t="s">
        <v>723</v>
      </c>
      <c r="D32" s="53">
        <v>215.126</v>
      </c>
      <c r="E32" s="53">
        <v>954.62800000000004</v>
      </c>
      <c r="F32" s="53">
        <v>2010.576</v>
      </c>
      <c r="G32" s="53">
        <v>1760.1279999999999</v>
      </c>
      <c r="H32" s="53">
        <v>970.43200000000002</v>
      </c>
      <c r="I32" s="53">
        <v>770.44299999999998</v>
      </c>
      <c r="J32" s="53">
        <v>359.33100000000002</v>
      </c>
      <c r="K32" s="53">
        <v>674.05600000000004</v>
      </c>
      <c r="L32" s="53">
        <v>1053.6659999999999</v>
      </c>
      <c r="M32" s="53">
        <v>1570.144</v>
      </c>
      <c r="N32" s="53">
        <v>629.88400000000001</v>
      </c>
      <c r="O32" s="53">
        <v>2164.1089999999999</v>
      </c>
      <c r="P32" s="53">
        <v>9039.0630000000001</v>
      </c>
      <c r="Q32" s="53">
        <v>12260.378000000001</v>
      </c>
      <c r="R32" s="53">
        <v>15945.066999999999</v>
      </c>
    </row>
    <row r="33" spans="2:18" ht="15.75" customHeight="1" x14ac:dyDescent="0.25">
      <c r="B33" s="55" t="s">
        <v>491</v>
      </c>
      <c r="C33" s="54" t="s">
        <v>724</v>
      </c>
      <c r="D33" s="53">
        <v>413.99400000000003</v>
      </c>
      <c r="E33" s="53">
        <v>419.79300000000001</v>
      </c>
      <c r="F33" s="53">
        <v>503.64100000000002</v>
      </c>
      <c r="G33" s="53">
        <v>395.935</v>
      </c>
      <c r="H33" s="53">
        <v>199.93299999999999</v>
      </c>
      <c r="I33" s="53">
        <v>503.31200000000001</v>
      </c>
      <c r="J33" s="53">
        <v>637.74099999999999</v>
      </c>
      <c r="K33" s="53">
        <v>397.47699999999998</v>
      </c>
      <c r="L33" s="53">
        <v>485.21199999999999</v>
      </c>
      <c r="M33" s="53">
        <v>856.90899999999999</v>
      </c>
      <c r="N33" s="53">
        <v>786.51700000000005</v>
      </c>
      <c r="O33" s="53">
        <v>691.60900000000004</v>
      </c>
      <c r="P33" s="53">
        <v>934.90899999999999</v>
      </c>
      <c r="Q33" s="53">
        <v>1279.6590000000001</v>
      </c>
      <c r="R33" s="53">
        <v>775.91899999999998</v>
      </c>
    </row>
    <row r="34" spans="2:18" ht="15.75" customHeight="1" x14ac:dyDescent="0.25">
      <c r="B34" s="55" t="s">
        <v>493</v>
      </c>
      <c r="C34" s="54" t="s">
        <v>725</v>
      </c>
      <c r="D34" s="53">
        <v>4851.2690000000002</v>
      </c>
      <c r="E34" s="53">
        <v>3816.114</v>
      </c>
      <c r="F34" s="53">
        <v>5526.125</v>
      </c>
      <c r="G34" s="53">
        <v>7513.8869999999997</v>
      </c>
      <c r="H34" s="53">
        <v>5118.9849999999997</v>
      </c>
      <c r="I34" s="53">
        <v>5595.6289999999999</v>
      </c>
      <c r="J34" s="53">
        <v>5172.3469999999998</v>
      </c>
      <c r="K34" s="53">
        <v>3510.3739999999998</v>
      </c>
      <c r="L34" s="53">
        <v>1689.002</v>
      </c>
      <c r="M34" s="53">
        <v>1140.0150000000001</v>
      </c>
      <c r="N34" s="53">
        <v>2135.953</v>
      </c>
      <c r="O34" s="53">
        <v>1838.7149999999999</v>
      </c>
      <c r="P34" s="53">
        <v>1783.444</v>
      </c>
      <c r="Q34" s="53">
        <v>2396.2579999999998</v>
      </c>
      <c r="R34" s="53">
        <v>2658.4690000000001</v>
      </c>
    </row>
    <row r="35" spans="2:18" ht="15.75" customHeight="1" x14ac:dyDescent="0.25">
      <c r="B35" s="55" t="s">
        <v>495</v>
      </c>
      <c r="C35" s="54" t="s">
        <v>667</v>
      </c>
      <c r="D35" s="53">
        <v>299.52999999999997</v>
      </c>
      <c r="E35" s="53">
        <v>90235.879000000001</v>
      </c>
      <c r="F35" s="53">
        <v>39.299999999999997</v>
      </c>
      <c r="G35" s="53">
        <v>1948.2059999999999</v>
      </c>
      <c r="H35" s="53">
        <v>749.62599999999998</v>
      </c>
      <c r="I35" s="53">
        <v>13468.353999999999</v>
      </c>
      <c r="J35" s="53">
        <v>131.762</v>
      </c>
      <c r="K35" s="53">
        <v>499.97</v>
      </c>
      <c r="L35" s="53">
        <v>4180.5110000000004</v>
      </c>
      <c r="M35" s="53">
        <v>2977.6379999999999</v>
      </c>
      <c r="N35" s="53">
        <v>4538.348</v>
      </c>
      <c r="O35" s="53">
        <v>794.06299999999999</v>
      </c>
      <c r="P35" s="53">
        <v>189.286</v>
      </c>
      <c r="Q35" s="53">
        <v>12181.495999999999</v>
      </c>
      <c r="R35" s="53">
        <v>215.04</v>
      </c>
    </row>
    <row r="36" spans="2:18" ht="15.75" customHeight="1" x14ac:dyDescent="0.25">
      <c r="B36" s="55" t="s">
        <v>497</v>
      </c>
      <c r="C36" s="54" t="s">
        <v>726</v>
      </c>
      <c r="D36" s="53">
        <v>643.43899999999996</v>
      </c>
      <c r="E36" s="53">
        <v>850.12</v>
      </c>
      <c r="F36" s="53">
        <v>705.02499999999998</v>
      </c>
      <c r="G36" s="53">
        <v>1870.5409999999999</v>
      </c>
      <c r="H36" s="53">
        <v>1216.54</v>
      </c>
      <c r="I36" s="53">
        <v>2038.6210000000001</v>
      </c>
      <c r="J36" s="53">
        <v>2131.2370000000001</v>
      </c>
      <c r="K36" s="53">
        <v>2556.2890000000002</v>
      </c>
      <c r="L36" s="53">
        <v>3904.6109999999999</v>
      </c>
      <c r="M36" s="53">
        <v>5961.3620000000001</v>
      </c>
      <c r="N36" s="53">
        <v>4884.2650000000003</v>
      </c>
      <c r="O36" s="53">
        <v>6560.808</v>
      </c>
      <c r="P36" s="53">
        <v>4533.0929999999998</v>
      </c>
      <c r="Q36" s="53">
        <v>5520.4989999999998</v>
      </c>
      <c r="R36" s="53">
        <v>4845.9210000000003</v>
      </c>
    </row>
    <row r="37" spans="2:18" ht="15.75" customHeight="1" x14ac:dyDescent="0.25">
      <c r="B37" s="55" t="s">
        <v>507</v>
      </c>
      <c r="C37" s="54" t="s">
        <v>727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53" t="s">
        <v>703</v>
      </c>
      <c r="P37" s="53">
        <v>141.232</v>
      </c>
      <c r="Q37" s="53">
        <v>3.3540000000000001</v>
      </c>
      <c r="R37" s="60">
        <v>0</v>
      </c>
    </row>
    <row r="38" spans="2:18" ht="15.75" customHeight="1" x14ac:dyDescent="0.25">
      <c r="B38" s="55" t="s">
        <v>587</v>
      </c>
      <c r="C38" s="54" t="s">
        <v>728</v>
      </c>
      <c r="D38" s="60">
        <v>0.39</v>
      </c>
      <c r="E38" s="53">
        <v>1.2210000000000001</v>
      </c>
      <c r="F38" s="53">
        <v>16.867000000000001</v>
      </c>
      <c r="G38" s="53">
        <v>34.402000000000001</v>
      </c>
      <c r="H38" s="53">
        <v>68.823999999999998</v>
      </c>
      <c r="I38" s="53">
        <v>8.4550000000000001</v>
      </c>
      <c r="J38" s="53">
        <v>13.589</v>
      </c>
      <c r="K38" s="53">
        <v>49.085000000000001</v>
      </c>
      <c r="L38" s="53">
        <v>11.629</v>
      </c>
      <c r="M38" s="53">
        <v>168.459</v>
      </c>
      <c r="N38" s="53">
        <v>218.327</v>
      </c>
      <c r="O38" s="53">
        <v>72.355000000000004</v>
      </c>
      <c r="P38" s="53">
        <v>150.83500000000001</v>
      </c>
      <c r="Q38" s="53">
        <v>84.807000000000002</v>
      </c>
      <c r="R38" s="53">
        <v>491.608</v>
      </c>
    </row>
    <row r="39" spans="2:18" ht="15.75" customHeight="1" x14ac:dyDescent="0.25">
      <c r="B39" s="49" t="s">
        <v>591</v>
      </c>
      <c r="C39" s="61" t="s">
        <v>729</v>
      </c>
      <c r="D39" s="53" t="s">
        <v>703</v>
      </c>
      <c r="E39" s="53">
        <v>4.556</v>
      </c>
      <c r="F39" s="53" t="s">
        <v>703</v>
      </c>
      <c r="G39" s="53" t="s">
        <v>703</v>
      </c>
      <c r="H39" s="53" t="s">
        <v>703</v>
      </c>
      <c r="I39" s="60">
        <v>0</v>
      </c>
      <c r="J39" s="53">
        <v>0.98499999999999999</v>
      </c>
      <c r="K39" s="53" t="s">
        <v>703</v>
      </c>
      <c r="L39" s="53" t="s">
        <v>703</v>
      </c>
      <c r="M39" s="53" t="s">
        <v>703</v>
      </c>
      <c r="N39" s="53" t="s">
        <v>703</v>
      </c>
      <c r="O39" s="53">
        <v>9.3010000000000002</v>
      </c>
      <c r="P39" s="53">
        <v>9.5009999999999994</v>
      </c>
      <c r="Q39" s="60">
        <v>0.29799999999999999</v>
      </c>
      <c r="R39" s="60">
        <v>0.20799999999999999</v>
      </c>
    </row>
    <row r="40" spans="2:18" ht="15.75" customHeight="1" x14ac:dyDescent="0.25">
      <c r="B40" s="49" t="s">
        <v>631</v>
      </c>
      <c r="C40" s="61" t="s">
        <v>730</v>
      </c>
      <c r="D40" s="53">
        <v>1.196</v>
      </c>
      <c r="E40" s="53">
        <v>250.6</v>
      </c>
      <c r="F40" s="53">
        <v>50.756</v>
      </c>
      <c r="G40" s="53">
        <v>44.338000000000001</v>
      </c>
      <c r="H40" s="53">
        <v>25.945</v>
      </c>
      <c r="I40" s="53">
        <v>98.787000000000006</v>
      </c>
      <c r="J40" s="53">
        <v>61.131999999999998</v>
      </c>
      <c r="K40" s="53">
        <v>88.444000000000003</v>
      </c>
      <c r="L40" s="53">
        <v>337.88200000000001</v>
      </c>
      <c r="M40" s="53">
        <v>1060.2329999999999</v>
      </c>
      <c r="N40" s="53">
        <v>60.764000000000003</v>
      </c>
      <c r="O40" s="53">
        <v>203.899</v>
      </c>
      <c r="P40" s="53">
        <v>4780.0190000000002</v>
      </c>
      <c r="Q40" s="53">
        <v>5813.4269999999997</v>
      </c>
      <c r="R40" s="53">
        <v>1347.528</v>
      </c>
    </row>
    <row r="41" spans="2:18" ht="15.75" customHeight="1" x14ac:dyDescent="0.25">
      <c r="B41" s="49" t="s">
        <v>635</v>
      </c>
      <c r="C41" s="61" t="s">
        <v>797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53" t="s">
        <v>703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3.4000000000000002E-2</v>
      </c>
      <c r="R41" s="53">
        <v>5.2670000000000003</v>
      </c>
    </row>
    <row r="42" spans="2:18" ht="9.75" customHeight="1" x14ac:dyDescent="0.25"/>
    <row r="43" spans="2:18" ht="3" customHeight="1" x14ac:dyDescent="0.25">
      <c r="B43" s="277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</row>
    <row r="44" spans="2:18" ht="10.5" customHeight="1" x14ac:dyDescent="0.25"/>
    <row r="45" spans="2:18" ht="12.75" customHeight="1" x14ac:dyDescent="0.25">
      <c r="B45" s="623" t="s">
        <v>40</v>
      </c>
      <c r="C45" s="623"/>
      <c r="D45" s="623"/>
      <c r="E45" s="623"/>
    </row>
    <row r="46" spans="2:18" ht="10.5" customHeight="1" x14ac:dyDescent="0.25"/>
    <row r="47" spans="2:18" ht="12.75" customHeight="1" x14ac:dyDescent="0.2">
      <c r="B47" s="665" t="s">
        <v>5</v>
      </c>
      <c r="C47" s="665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2:18" ht="12.75" customHeight="1" x14ac:dyDescent="0.25">
      <c r="B48" s="333"/>
      <c r="C48" s="331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</row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mergeCells count="4">
    <mergeCell ref="Q3:R3"/>
    <mergeCell ref="B47:C47"/>
    <mergeCell ref="B45:E45"/>
    <mergeCell ref="B1:C1"/>
  </mergeCells>
  <hyperlinks>
    <hyperlink ref="B47:C47" location="Indice!A1" display="(Voltar ao Índice)" xr:uid="{00000000-0004-0000-1F00-000000000000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  <ignoredErrors>
    <ignoredError sqref="B8:B41 D4:R4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CA060-6C6A-40B1-A8D9-580013210137}">
  <dimension ref="B1:V83"/>
  <sheetViews>
    <sheetView showGridLines="0" zoomScaleNormal="100" workbookViewId="0">
      <pane xSplit="5" ySplit="4" topLeftCell="F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E1"/>
    </sheetView>
  </sheetViews>
  <sheetFormatPr defaultColWidth="9.140625" defaultRowHeight="12.75" x14ac:dyDescent="0.25"/>
  <cols>
    <col min="1" max="1" width="6.7109375" style="431" customWidth="1"/>
    <col min="2" max="2" width="5.140625" style="432" customWidth="1"/>
    <col min="3" max="3" width="1.85546875" style="432" customWidth="1"/>
    <col min="4" max="4" width="7.85546875" style="432" customWidth="1"/>
    <col min="5" max="5" width="72.7109375" style="431" customWidth="1"/>
    <col min="6" max="22" width="9.7109375" style="431" customWidth="1"/>
    <col min="23" max="16384" width="9.140625" style="431"/>
  </cols>
  <sheetData>
    <row r="1" spans="2:22" s="410" customFormat="1" ht="18" customHeight="1" x14ac:dyDescent="0.25">
      <c r="B1" s="661" t="s">
        <v>804</v>
      </c>
      <c r="C1" s="661"/>
      <c r="D1" s="661"/>
      <c r="E1" s="661"/>
      <c r="F1" s="311"/>
      <c r="G1" s="311"/>
      <c r="H1" s="311"/>
      <c r="I1" s="311"/>
      <c r="J1" s="311"/>
      <c r="K1" s="311"/>
      <c r="L1" s="477"/>
    </row>
    <row r="2" spans="2:22" s="410" customFormat="1" ht="15" customHeight="1" x14ac:dyDescent="0.2">
      <c r="B2" s="411"/>
      <c r="C2" s="411"/>
      <c r="D2" s="411"/>
      <c r="E2" s="662"/>
      <c r="F2" s="662"/>
      <c r="G2" s="662"/>
      <c r="H2" s="662"/>
      <c r="I2" s="662"/>
      <c r="J2" s="662"/>
      <c r="L2" s="45"/>
    </row>
    <row r="3" spans="2:22" s="410" customFormat="1" ht="15" customHeight="1" x14ac:dyDescent="0.15">
      <c r="B3" s="411"/>
      <c r="C3" s="411"/>
      <c r="D3" s="411"/>
      <c r="E3" s="412"/>
      <c r="F3" s="412"/>
      <c r="G3" s="412"/>
      <c r="H3" s="312"/>
      <c r="P3" s="459"/>
      <c r="Q3" s="459"/>
      <c r="U3" s="667" t="s">
        <v>76</v>
      </c>
      <c r="V3" s="667"/>
    </row>
    <row r="4" spans="2:22" s="130" customFormat="1" ht="33" customHeight="1" x14ac:dyDescent="0.25">
      <c r="B4" s="628" t="s">
        <v>683</v>
      </c>
      <c r="C4" s="628"/>
      <c r="D4" s="663" t="s">
        <v>684</v>
      </c>
      <c r="E4" s="663"/>
      <c r="F4" s="535" t="s">
        <v>732</v>
      </c>
      <c r="G4" s="535">
        <v>2009</v>
      </c>
      <c r="H4" s="231">
        <v>2010</v>
      </c>
      <c r="I4" s="231">
        <v>2011</v>
      </c>
      <c r="J4" s="231">
        <v>2012</v>
      </c>
      <c r="K4" s="231">
        <v>2013</v>
      </c>
      <c r="L4" s="231">
        <v>2014</v>
      </c>
      <c r="M4" s="231">
        <v>2015</v>
      </c>
      <c r="N4" s="231">
        <v>2016</v>
      </c>
      <c r="O4" s="231">
        <v>2017</v>
      </c>
      <c r="P4" s="413">
        <v>2018</v>
      </c>
      <c r="Q4" s="231">
        <v>2019</v>
      </c>
      <c r="R4" s="231">
        <v>2020</v>
      </c>
      <c r="S4" s="231">
        <v>2021</v>
      </c>
      <c r="T4" s="392">
        <v>2022</v>
      </c>
      <c r="U4" s="392">
        <v>2023</v>
      </c>
      <c r="V4" s="392">
        <v>2024</v>
      </c>
    </row>
    <row r="5" spans="2:22" s="130" customFormat="1" ht="3.75" customHeight="1" x14ac:dyDescent="0.25">
      <c r="B5" s="140"/>
      <c r="C5" s="140"/>
      <c r="D5" s="140"/>
      <c r="E5" s="414"/>
      <c r="F5" s="414"/>
      <c r="G5" s="414"/>
      <c r="H5" s="140"/>
      <c r="I5" s="140"/>
      <c r="J5" s="140"/>
    </row>
    <row r="6" spans="2:22" s="130" customFormat="1" ht="26.25" customHeight="1" x14ac:dyDescent="0.25">
      <c r="B6" s="140"/>
      <c r="C6" s="140"/>
      <c r="D6" s="140"/>
      <c r="E6" s="534" t="s">
        <v>66</v>
      </c>
      <c r="F6" s="111">
        <v>174894.71399999992</v>
      </c>
      <c r="G6" s="111">
        <v>152841.30100000015</v>
      </c>
      <c r="H6" s="103">
        <v>157572.13400000019</v>
      </c>
      <c r="I6" s="103">
        <v>118939.55599999994</v>
      </c>
      <c r="J6" s="111">
        <v>173822.24000000002</v>
      </c>
      <c r="K6" s="111">
        <v>110033.10700000009</v>
      </c>
      <c r="L6" s="111">
        <v>132025.25799999994</v>
      </c>
      <c r="M6" s="111">
        <v>131660.23100000003</v>
      </c>
      <c r="N6" s="111">
        <v>128769.129</v>
      </c>
      <c r="O6" s="111">
        <v>149167.29400000011</v>
      </c>
      <c r="P6" s="14">
        <v>179250.016</v>
      </c>
      <c r="Q6" s="14">
        <v>172053.74400000001</v>
      </c>
      <c r="R6" s="14">
        <v>250184.64199999999</v>
      </c>
      <c r="S6" s="487">
        <v>246951.76600000003</v>
      </c>
      <c r="T6" s="487">
        <v>343377.17000000004</v>
      </c>
      <c r="U6" s="487">
        <v>273123.07</v>
      </c>
      <c r="V6" s="487">
        <v>301442.11600000004</v>
      </c>
    </row>
    <row r="7" spans="2:22" s="130" customFormat="1" ht="3.75" customHeight="1" x14ac:dyDescent="0.25">
      <c r="B7" s="140"/>
      <c r="C7" s="140"/>
      <c r="D7" s="140"/>
      <c r="E7" s="534"/>
      <c r="F7" s="205"/>
      <c r="G7" s="205"/>
      <c r="H7" s="106"/>
      <c r="I7" s="335"/>
      <c r="J7" s="112"/>
      <c r="K7" s="131"/>
      <c r="L7" s="131"/>
      <c r="M7" s="131"/>
      <c r="N7" s="131"/>
      <c r="O7" s="131"/>
      <c r="P7" s="1"/>
      <c r="Q7" s="1"/>
      <c r="R7" s="1"/>
      <c r="S7" s="9"/>
      <c r="T7" s="9"/>
      <c r="U7" s="9"/>
      <c r="V7" s="9"/>
    </row>
    <row r="8" spans="2:22" s="141" customFormat="1" ht="16.350000000000001" customHeight="1" x14ac:dyDescent="0.25">
      <c r="B8" s="414" t="s">
        <v>733</v>
      </c>
      <c r="C8" s="666" t="s">
        <v>734</v>
      </c>
      <c r="D8" s="666"/>
      <c r="E8" s="666"/>
      <c r="F8" s="415">
        <v>4379.8429999999998</v>
      </c>
      <c r="G8" s="415">
        <v>4040.2750000000005</v>
      </c>
      <c r="H8" s="128">
        <v>4246.7160000000013</v>
      </c>
      <c r="I8" s="128">
        <v>5176.6390000000001</v>
      </c>
      <c r="J8" s="129">
        <v>3216.4380000000006</v>
      </c>
      <c r="K8" s="129">
        <v>2721.652</v>
      </c>
      <c r="L8" s="129">
        <v>3820.8809999999994</v>
      </c>
      <c r="M8" s="129">
        <v>6365.8100000000013</v>
      </c>
      <c r="N8" s="129">
        <v>7040.6030000000019</v>
      </c>
      <c r="O8" s="129">
        <v>9004.4469999999983</v>
      </c>
      <c r="P8" s="14">
        <v>9013.2189999999991</v>
      </c>
      <c r="Q8" s="14">
        <v>12205.691000000001</v>
      </c>
      <c r="R8" s="14">
        <v>7501.0680000000011</v>
      </c>
      <c r="S8" s="487">
        <v>7645.4129999999986</v>
      </c>
      <c r="T8" s="487">
        <v>9790.9589999999989</v>
      </c>
      <c r="U8" s="487">
        <v>11655.503000000001</v>
      </c>
      <c r="V8" s="487">
        <v>9524.49</v>
      </c>
    </row>
    <row r="9" spans="2:22" s="130" customFormat="1" ht="16.350000000000001" customHeight="1" x14ac:dyDescent="0.25">
      <c r="B9" s="140"/>
      <c r="C9" s="109"/>
      <c r="D9" s="140">
        <v>1</v>
      </c>
      <c r="E9" s="416" t="s">
        <v>701</v>
      </c>
      <c r="F9" s="417">
        <v>3629.5309999999999</v>
      </c>
      <c r="G9" s="417">
        <v>3160.6419999999998</v>
      </c>
      <c r="H9" s="107">
        <v>3786.8000000000006</v>
      </c>
      <c r="I9" s="107">
        <v>4629.3959999999997</v>
      </c>
      <c r="J9" s="108">
        <v>2729.0680000000002</v>
      </c>
      <c r="K9" s="108">
        <v>2245.4519999999998</v>
      </c>
      <c r="L9" s="108">
        <v>2920.9320000000002</v>
      </c>
      <c r="M9" s="108">
        <v>5462.1230000000014</v>
      </c>
      <c r="N9" s="108">
        <v>5944.3790000000017</v>
      </c>
      <c r="O9" s="108">
        <v>7129.8249999999989</v>
      </c>
      <c r="P9" s="1">
        <v>7443.5630000000001</v>
      </c>
      <c r="Q9" s="1">
        <v>10717.511000000002</v>
      </c>
      <c r="R9" s="1">
        <v>5993.4609999999993</v>
      </c>
      <c r="S9" s="9">
        <v>5380.8559999999989</v>
      </c>
      <c r="T9" s="9">
        <v>5707.9130000000005</v>
      </c>
      <c r="U9" s="9">
        <v>8324.5609999999997</v>
      </c>
      <c r="V9" s="9">
        <v>7716.3819999999996</v>
      </c>
    </row>
    <row r="10" spans="2:22" s="130" customFormat="1" ht="16.350000000000001" customHeight="1" x14ac:dyDescent="0.25">
      <c r="B10" s="140"/>
      <c r="C10" s="109"/>
      <c r="D10" s="140">
        <v>2</v>
      </c>
      <c r="E10" s="416" t="s">
        <v>702</v>
      </c>
      <c r="F10" s="417">
        <v>127.33699999999999</v>
      </c>
      <c r="G10" s="417">
        <v>107.23599999999999</v>
      </c>
      <c r="H10" s="107">
        <v>106.551</v>
      </c>
      <c r="I10" s="107">
        <v>63.627000000000002</v>
      </c>
      <c r="J10" s="108">
        <v>95.149999999999991</v>
      </c>
      <c r="K10" s="137">
        <v>22.804000000000002</v>
      </c>
      <c r="L10" s="137">
        <v>106.447</v>
      </c>
      <c r="M10" s="108">
        <v>89.759</v>
      </c>
      <c r="N10" s="137">
        <v>134.88800000000001</v>
      </c>
      <c r="O10" s="137">
        <v>175.89600000000002</v>
      </c>
      <c r="P10" s="1">
        <v>58.564999999999998</v>
      </c>
      <c r="Q10" s="1">
        <v>42.468999999999994</v>
      </c>
      <c r="R10" s="1">
        <v>87.566000000000003</v>
      </c>
      <c r="S10" s="9">
        <v>15.477</v>
      </c>
      <c r="T10" s="9">
        <v>81.22</v>
      </c>
      <c r="U10" s="9">
        <v>109.873</v>
      </c>
      <c r="V10" s="9">
        <v>95.61</v>
      </c>
    </row>
    <row r="11" spans="2:22" s="130" customFormat="1" ht="16.350000000000001" customHeight="1" x14ac:dyDescent="0.25">
      <c r="B11" s="140"/>
      <c r="C11" s="109"/>
      <c r="D11" s="140">
        <v>3</v>
      </c>
      <c r="E11" s="416" t="s">
        <v>735</v>
      </c>
      <c r="F11" s="417">
        <v>622.97500000000014</v>
      </c>
      <c r="G11" s="417">
        <v>772.39700000000005</v>
      </c>
      <c r="H11" s="107">
        <v>353.36500000000001</v>
      </c>
      <c r="I11" s="107">
        <v>483.61599999999999</v>
      </c>
      <c r="J11" s="108">
        <v>392.21999999999997</v>
      </c>
      <c r="K11" s="137">
        <v>453.39599999999996</v>
      </c>
      <c r="L11" s="137">
        <v>793.50199999999995</v>
      </c>
      <c r="M11" s="108">
        <v>813.92800000000011</v>
      </c>
      <c r="N11" s="137">
        <v>961.33600000000001</v>
      </c>
      <c r="O11" s="83">
        <v>1698.7260000000001</v>
      </c>
      <c r="P11" s="1">
        <v>1511.0909999999999</v>
      </c>
      <c r="Q11" s="1">
        <v>1445.711</v>
      </c>
      <c r="R11" s="1">
        <v>1420.0409999999997</v>
      </c>
      <c r="S11" s="9">
        <v>2249.0800000000004</v>
      </c>
      <c r="T11" s="9">
        <v>4001.826</v>
      </c>
      <c r="U11" s="9">
        <v>3221.069</v>
      </c>
      <c r="V11" s="9">
        <v>1712.498</v>
      </c>
    </row>
    <row r="12" spans="2:22" s="141" customFormat="1" ht="16.350000000000001" customHeight="1" x14ac:dyDescent="0.25">
      <c r="B12" s="414" t="s">
        <v>736</v>
      </c>
      <c r="C12" s="666" t="s">
        <v>737</v>
      </c>
      <c r="D12" s="666"/>
      <c r="E12" s="666"/>
      <c r="F12" s="415">
        <v>662.46100000000001</v>
      </c>
      <c r="G12" s="415">
        <v>111.63099999999999</v>
      </c>
      <c r="H12" s="79">
        <v>213.80600000000001</v>
      </c>
      <c r="I12" s="79">
        <v>239.22900000000001</v>
      </c>
      <c r="J12" s="85">
        <v>206.42600000000002</v>
      </c>
      <c r="K12" s="205">
        <v>422.98099999999999</v>
      </c>
      <c r="L12" s="205">
        <v>31.422000000000001</v>
      </c>
      <c r="M12" s="129">
        <v>34.160000000000004</v>
      </c>
      <c r="N12" s="205">
        <v>123.035</v>
      </c>
      <c r="O12" s="205">
        <v>417.15899999999999</v>
      </c>
      <c r="P12" s="14">
        <v>135.072</v>
      </c>
      <c r="Q12" s="14">
        <v>181.702</v>
      </c>
      <c r="R12" s="14">
        <v>71.249999999999986</v>
      </c>
      <c r="S12" s="487">
        <v>27.366</v>
      </c>
      <c r="T12" s="487">
        <v>154.64999999999998</v>
      </c>
      <c r="U12" s="487">
        <v>370.36199999999997</v>
      </c>
      <c r="V12" s="487">
        <v>318.767</v>
      </c>
    </row>
    <row r="13" spans="2:22" s="130" customFormat="1" ht="16.350000000000001" customHeight="1" x14ac:dyDescent="0.25">
      <c r="B13" s="140"/>
      <c r="C13" s="109"/>
      <c r="D13" s="140">
        <v>5</v>
      </c>
      <c r="E13" s="416" t="s">
        <v>738</v>
      </c>
      <c r="F13" s="418">
        <v>0</v>
      </c>
      <c r="G13" s="418">
        <v>0</v>
      </c>
      <c r="H13" s="81">
        <v>0</v>
      </c>
      <c r="I13" s="81">
        <v>0</v>
      </c>
      <c r="J13" s="89">
        <v>0</v>
      </c>
      <c r="K13" s="131">
        <v>0</v>
      </c>
      <c r="L13" s="131">
        <v>0</v>
      </c>
      <c r="M13" s="131">
        <v>0</v>
      </c>
      <c r="N13" s="131">
        <v>0</v>
      </c>
      <c r="O13" s="131">
        <v>0</v>
      </c>
      <c r="P13" s="1">
        <v>0</v>
      </c>
      <c r="Q13" s="1">
        <v>0</v>
      </c>
      <c r="R13" s="1">
        <v>0</v>
      </c>
      <c r="S13" s="9">
        <v>0</v>
      </c>
      <c r="T13" s="9">
        <v>0</v>
      </c>
      <c r="U13" s="9">
        <v>0</v>
      </c>
      <c r="V13" s="9">
        <v>0</v>
      </c>
    </row>
    <row r="14" spans="2:22" s="130" customFormat="1" ht="16.350000000000001" customHeight="1" x14ac:dyDescent="0.25">
      <c r="B14" s="140"/>
      <c r="C14" s="109"/>
      <c r="D14" s="140">
        <v>6</v>
      </c>
      <c r="E14" s="109" t="s">
        <v>739</v>
      </c>
      <c r="F14" s="137">
        <v>0</v>
      </c>
      <c r="G14" s="137">
        <v>0</v>
      </c>
      <c r="H14" s="81">
        <v>0</v>
      </c>
      <c r="I14" s="83" t="s">
        <v>405</v>
      </c>
      <c r="J14" s="89">
        <v>0</v>
      </c>
      <c r="K14" s="131">
        <v>0</v>
      </c>
      <c r="L14" s="131">
        <v>0</v>
      </c>
      <c r="M14" s="131">
        <v>0</v>
      </c>
      <c r="N14" s="131">
        <v>0</v>
      </c>
      <c r="O14" s="131">
        <v>0</v>
      </c>
      <c r="P14" s="1">
        <v>0</v>
      </c>
      <c r="Q14" s="1">
        <v>0.70599999999999996</v>
      </c>
      <c r="R14" s="1">
        <v>0</v>
      </c>
      <c r="S14" s="9">
        <v>0</v>
      </c>
      <c r="T14" s="9">
        <v>0</v>
      </c>
      <c r="U14" s="9">
        <v>0</v>
      </c>
      <c r="V14" s="9">
        <v>0</v>
      </c>
    </row>
    <row r="15" spans="2:22" s="130" customFormat="1" ht="16.350000000000001" customHeight="1" x14ac:dyDescent="0.25">
      <c r="B15" s="140"/>
      <c r="C15" s="109"/>
      <c r="D15" s="140">
        <v>7</v>
      </c>
      <c r="E15" s="109" t="s">
        <v>740</v>
      </c>
      <c r="F15" s="137">
        <v>0</v>
      </c>
      <c r="G15" s="112">
        <v>81.84899999999999</v>
      </c>
      <c r="H15" s="84">
        <v>51.58</v>
      </c>
      <c r="I15" s="83">
        <v>69.91</v>
      </c>
      <c r="J15" s="83">
        <v>141.203</v>
      </c>
      <c r="K15" s="83" t="s">
        <v>405</v>
      </c>
      <c r="L15" s="137">
        <v>0</v>
      </c>
      <c r="M15" s="108">
        <v>1.661</v>
      </c>
      <c r="N15" s="88">
        <v>0</v>
      </c>
      <c r="O15" s="88">
        <v>0</v>
      </c>
      <c r="P15" s="1">
        <v>2.7040000000000002</v>
      </c>
      <c r="Q15" s="1">
        <v>0</v>
      </c>
      <c r="R15" s="1">
        <v>4.694</v>
      </c>
      <c r="S15" s="9">
        <v>2.54</v>
      </c>
      <c r="T15" s="9">
        <v>0</v>
      </c>
      <c r="U15" s="9">
        <v>0</v>
      </c>
      <c r="V15" s="9">
        <v>219.32400000000001</v>
      </c>
    </row>
    <row r="16" spans="2:22" s="130" customFormat="1" ht="16.350000000000001" customHeight="1" x14ac:dyDescent="0.25">
      <c r="B16" s="140"/>
      <c r="C16" s="109"/>
      <c r="D16" s="140">
        <v>8</v>
      </c>
      <c r="E16" s="109" t="s">
        <v>706</v>
      </c>
      <c r="F16" s="112">
        <v>662.46100000000001</v>
      </c>
      <c r="G16" s="112">
        <v>29.782000000000004</v>
      </c>
      <c r="H16" s="84">
        <v>162.226</v>
      </c>
      <c r="I16" s="83">
        <v>169.28700000000001</v>
      </c>
      <c r="J16" s="83">
        <v>65.222999999999999</v>
      </c>
      <c r="K16" s="137">
        <v>422.88199999999995</v>
      </c>
      <c r="L16" s="137">
        <v>31.422000000000001</v>
      </c>
      <c r="M16" s="108">
        <v>32.499000000000002</v>
      </c>
      <c r="N16" s="137">
        <v>123.035</v>
      </c>
      <c r="O16" s="137">
        <v>417.15899999999999</v>
      </c>
      <c r="P16" s="1">
        <v>132.36799999999999</v>
      </c>
      <c r="Q16" s="1">
        <v>180.99599999999998</v>
      </c>
      <c r="R16" s="1">
        <v>66.555999999999997</v>
      </c>
      <c r="S16" s="9">
        <v>24.825999999999997</v>
      </c>
      <c r="T16" s="9">
        <v>154.65</v>
      </c>
      <c r="U16" s="9">
        <v>370.36199999999997</v>
      </c>
      <c r="V16" s="9">
        <v>99.442999999999998</v>
      </c>
    </row>
    <row r="17" spans="2:22" s="130" customFormat="1" ht="16.350000000000001" customHeight="1" x14ac:dyDescent="0.25">
      <c r="B17" s="140"/>
      <c r="C17" s="109"/>
      <c r="D17" s="140">
        <v>9</v>
      </c>
      <c r="E17" s="109" t="s">
        <v>741</v>
      </c>
      <c r="F17" s="137">
        <v>0</v>
      </c>
      <c r="G17" s="137">
        <v>0</v>
      </c>
      <c r="H17" s="81">
        <v>0</v>
      </c>
      <c r="I17" s="81">
        <v>0</v>
      </c>
      <c r="J17" s="89">
        <v>0</v>
      </c>
      <c r="K17" s="131">
        <v>0</v>
      </c>
      <c r="L17" s="131">
        <v>0</v>
      </c>
      <c r="M17" s="131">
        <v>0</v>
      </c>
      <c r="N17" s="131">
        <v>0</v>
      </c>
      <c r="O17" s="131">
        <v>0</v>
      </c>
      <c r="P17" s="1">
        <v>0</v>
      </c>
      <c r="Q17" s="1">
        <v>0</v>
      </c>
      <c r="R17" s="1">
        <v>0</v>
      </c>
      <c r="S17" s="9">
        <v>0</v>
      </c>
      <c r="T17" s="9">
        <v>0</v>
      </c>
      <c r="U17" s="9">
        <v>0</v>
      </c>
      <c r="V17" s="9">
        <v>0</v>
      </c>
    </row>
    <row r="18" spans="2:22" s="141" customFormat="1" ht="16.350000000000001" customHeight="1" x14ac:dyDescent="0.25">
      <c r="B18" s="414" t="s">
        <v>742</v>
      </c>
      <c r="C18" s="666" t="s">
        <v>743</v>
      </c>
      <c r="D18" s="666"/>
      <c r="E18" s="666"/>
      <c r="F18" s="415">
        <v>167696.00199999992</v>
      </c>
      <c r="G18" s="415">
        <v>146142.18700000015</v>
      </c>
      <c r="H18" s="79">
        <v>149989.78700000019</v>
      </c>
      <c r="I18" s="79">
        <v>112046.74499999994</v>
      </c>
      <c r="J18" s="85">
        <v>169061.55000000002</v>
      </c>
      <c r="K18" s="85">
        <v>105787.73500000009</v>
      </c>
      <c r="L18" s="85">
        <v>126571.52399999995</v>
      </c>
      <c r="M18" s="85">
        <v>124323.43799999988</v>
      </c>
      <c r="N18" s="85">
        <v>119029.299</v>
      </c>
      <c r="O18" s="85">
        <v>136251.39200000014</v>
      </c>
      <c r="P18" s="14">
        <v>166085.394</v>
      </c>
      <c r="Q18" s="14">
        <v>155755.66</v>
      </c>
      <c r="R18" s="14">
        <v>240138.97</v>
      </c>
      <c r="S18" s="487">
        <v>234709.497</v>
      </c>
      <c r="T18" s="487">
        <v>327367.72100000002</v>
      </c>
      <c r="U18" s="487">
        <v>254495.63800000001</v>
      </c>
      <c r="V18" s="487">
        <v>277127.23100000003</v>
      </c>
    </row>
    <row r="19" spans="2:22" s="130" customFormat="1" ht="16.350000000000001" customHeight="1" x14ac:dyDescent="0.25">
      <c r="B19" s="140"/>
      <c r="C19" s="109"/>
      <c r="D19" s="140">
        <v>10</v>
      </c>
      <c r="E19" s="109" t="s">
        <v>744</v>
      </c>
      <c r="F19" s="112">
        <v>51393.32999999998</v>
      </c>
      <c r="G19" s="112">
        <v>44930.010999999999</v>
      </c>
      <c r="H19" s="84">
        <v>42273.298999999999</v>
      </c>
      <c r="I19" s="84">
        <v>39798.691000000006</v>
      </c>
      <c r="J19" s="83">
        <v>34135.832000000002</v>
      </c>
      <c r="K19" s="83">
        <v>30416.453000000001</v>
      </c>
      <c r="L19" s="83">
        <v>39677.697999999982</v>
      </c>
      <c r="M19" s="83">
        <v>46008.972999999998</v>
      </c>
      <c r="N19" s="83">
        <v>49048.609000000011</v>
      </c>
      <c r="O19" s="83">
        <v>54295.504000000015</v>
      </c>
      <c r="P19" s="1">
        <v>63571.88</v>
      </c>
      <c r="Q19" s="1">
        <v>42955.494000000013</v>
      </c>
      <c r="R19" s="1">
        <v>34187.409999999996</v>
      </c>
      <c r="S19" s="9">
        <v>43713.600000000006</v>
      </c>
      <c r="T19" s="9">
        <v>86122.372000000003</v>
      </c>
      <c r="U19" s="9">
        <v>65921.543000000005</v>
      </c>
      <c r="V19" s="9">
        <v>67747.81</v>
      </c>
    </row>
    <row r="20" spans="2:22" s="130" customFormat="1" ht="16.350000000000001" customHeight="1" x14ac:dyDescent="0.25">
      <c r="B20" s="140"/>
      <c r="C20" s="109"/>
      <c r="D20" s="140">
        <v>11</v>
      </c>
      <c r="E20" s="109" t="s">
        <v>745</v>
      </c>
      <c r="F20" s="112">
        <v>1074.627</v>
      </c>
      <c r="G20" s="112">
        <v>1128.4960000000001</v>
      </c>
      <c r="H20" s="84">
        <v>930.29700000000003</v>
      </c>
      <c r="I20" s="84">
        <v>628.19000000000005</v>
      </c>
      <c r="J20" s="83">
        <v>387.05799999999999</v>
      </c>
      <c r="K20" s="83">
        <v>378.53199999999998</v>
      </c>
      <c r="L20" s="83">
        <v>440.52199999999999</v>
      </c>
      <c r="M20" s="83">
        <v>492.07799999999997</v>
      </c>
      <c r="N20" s="83">
        <v>467.92699999999996</v>
      </c>
      <c r="O20" s="83">
        <v>495.84100000000007</v>
      </c>
      <c r="P20" s="1">
        <v>537.72799999999995</v>
      </c>
      <c r="Q20" s="1">
        <v>765.16300000000012</v>
      </c>
      <c r="R20" s="1">
        <v>475.24299999999994</v>
      </c>
      <c r="S20" s="9">
        <v>5919.8050000000003</v>
      </c>
      <c r="T20" s="9">
        <v>1110.6990000000001</v>
      </c>
      <c r="U20" s="9">
        <v>1035.2750000000001</v>
      </c>
      <c r="V20" s="9">
        <v>11035.807000000001</v>
      </c>
    </row>
    <row r="21" spans="2:22" s="130" customFormat="1" ht="16.350000000000001" customHeight="1" x14ac:dyDescent="0.25">
      <c r="B21" s="140"/>
      <c r="C21" s="109"/>
      <c r="D21" s="140">
        <v>12</v>
      </c>
      <c r="E21" s="109" t="s">
        <v>707</v>
      </c>
      <c r="F21" s="112">
        <v>169.30199999999999</v>
      </c>
      <c r="G21" s="112">
        <v>259.62599999999998</v>
      </c>
      <c r="H21" s="84">
        <v>195.56</v>
      </c>
      <c r="I21" s="84">
        <v>259.06700000000001</v>
      </c>
      <c r="J21" s="83">
        <v>203.91500000000002</v>
      </c>
      <c r="K21" s="83">
        <v>215.023</v>
      </c>
      <c r="L21" s="83">
        <v>511.33199999999999</v>
      </c>
      <c r="M21" s="83">
        <v>331.71999999999997</v>
      </c>
      <c r="N21" s="83">
        <v>210.846</v>
      </c>
      <c r="O21" s="83">
        <v>208.51399999999998</v>
      </c>
      <c r="P21" s="1">
        <v>439.71100000000001</v>
      </c>
      <c r="Q21" s="1">
        <v>198.44800000000001</v>
      </c>
      <c r="R21" s="1">
        <v>202.58399999999997</v>
      </c>
      <c r="S21" s="9">
        <v>310.13899999999995</v>
      </c>
      <c r="T21" s="9">
        <v>354.947</v>
      </c>
      <c r="U21" s="9">
        <v>480.99600000000004</v>
      </c>
      <c r="V21" s="9">
        <v>276.79300000000001</v>
      </c>
    </row>
    <row r="22" spans="2:22" s="130" customFormat="1" ht="16.350000000000001" customHeight="1" x14ac:dyDescent="0.25">
      <c r="B22" s="140"/>
      <c r="C22" s="109"/>
      <c r="D22" s="140">
        <v>13</v>
      </c>
      <c r="E22" s="109" t="s">
        <v>708</v>
      </c>
      <c r="F22" s="112">
        <v>2096.8160000000003</v>
      </c>
      <c r="G22" s="112">
        <v>1596.3419999999996</v>
      </c>
      <c r="H22" s="84">
        <v>1172.5479999999998</v>
      </c>
      <c r="I22" s="84">
        <v>1023.1370000000001</v>
      </c>
      <c r="J22" s="83">
        <v>907.2049999999997</v>
      </c>
      <c r="K22" s="83">
        <v>1333.3519999999994</v>
      </c>
      <c r="L22" s="83">
        <v>1023.522</v>
      </c>
      <c r="M22" s="83">
        <v>1470.8039999999999</v>
      </c>
      <c r="N22" s="83">
        <v>3213.6210000000001</v>
      </c>
      <c r="O22" s="83">
        <v>3642.8599999999997</v>
      </c>
      <c r="P22" s="1">
        <v>4217.9470000000001</v>
      </c>
      <c r="Q22" s="1">
        <v>2886.7379999999985</v>
      </c>
      <c r="R22" s="1">
        <v>4784.3729999999978</v>
      </c>
      <c r="S22" s="9">
        <v>2614.7599999999993</v>
      </c>
      <c r="T22" s="9">
        <v>3481.8019999999997</v>
      </c>
      <c r="U22" s="9">
        <v>3260.8669999999997</v>
      </c>
      <c r="V22" s="9">
        <v>4303.5129999999999</v>
      </c>
    </row>
    <row r="23" spans="2:22" s="130" customFormat="1" ht="16.350000000000001" customHeight="1" x14ac:dyDescent="0.25">
      <c r="B23" s="140"/>
      <c r="C23" s="109"/>
      <c r="D23" s="140">
        <v>14</v>
      </c>
      <c r="E23" s="109" t="s">
        <v>746</v>
      </c>
      <c r="F23" s="112">
        <v>5748.2299999999987</v>
      </c>
      <c r="G23" s="112">
        <v>5241.6529999999993</v>
      </c>
      <c r="H23" s="84">
        <v>5199.3869999999988</v>
      </c>
      <c r="I23" s="84">
        <v>4466.692</v>
      </c>
      <c r="J23" s="83">
        <v>3624.3989999999994</v>
      </c>
      <c r="K23" s="83">
        <v>3678.5749999999989</v>
      </c>
      <c r="L23" s="83">
        <v>3594.0870000000004</v>
      </c>
      <c r="M23" s="83">
        <v>3735.2289999999994</v>
      </c>
      <c r="N23" s="83">
        <v>3396.6059999999998</v>
      </c>
      <c r="O23" s="83">
        <v>3520.6799999999989</v>
      </c>
      <c r="P23" s="1">
        <v>3824.6970000000001</v>
      </c>
      <c r="Q23" s="1">
        <v>3901.3140000000008</v>
      </c>
      <c r="R23" s="1">
        <v>2719.4110000000005</v>
      </c>
      <c r="S23" s="9">
        <v>4731.485999999999</v>
      </c>
      <c r="T23" s="9">
        <v>3810.4690000000001</v>
      </c>
      <c r="U23" s="9">
        <v>5841.4029999999993</v>
      </c>
      <c r="V23" s="9">
        <v>4814.6360000000004</v>
      </c>
    </row>
    <row r="24" spans="2:22" s="130" customFormat="1" ht="16.350000000000001" customHeight="1" x14ac:dyDescent="0.25">
      <c r="B24" s="140"/>
      <c r="C24" s="109"/>
      <c r="D24" s="140">
        <v>15</v>
      </c>
      <c r="E24" s="109" t="s">
        <v>747</v>
      </c>
      <c r="F24" s="112">
        <v>4121.344000000001</v>
      </c>
      <c r="G24" s="112">
        <v>4554.021999999999</v>
      </c>
      <c r="H24" s="84">
        <v>3913.4460000000004</v>
      </c>
      <c r="I24" s="84">
        <v>4104.7999999999993</v>
      </c>
      <c r="J24" s="83">
        <v>3194.078</v>
      </c>
      <c r="K24" s="83">
        <v>3220.4560000000001</v>
      </c>
      <c r="L24" s="83">
        <v>3232.6519999999996</v>
      </c>
      <c r="M24" s="83">
        <v>2857.1480000000001</v>
      </c>
      <c r="N24" s="83">
        <v>2972.346</v>
      </c>
      <c r="O24" s="83">
        <v>2429.1350000000002</v>
      </c>
      <c r="P24" s="1">
        <v>2400.9349999999999</v>
      </c>
      <c r="Q24" s="1">
        <v>2799.5620000000008</v>
      </c>
      <c r="R24" s="1">
        <v>2837.9230000000007</v>
      </c>
      <c r="S24" s="9">
        <v>4007.7769999999996</v>
      </c>
      <c r="T24" s="9">
        <v>4043.8409999999999</v>
      </c>
      <c r="U24" s="9">
        <v>4510.3670000000002</v>
      </c>
      <c r="V24" s="9">
        <v>4030.3069999999998</v>
      </c>
    </row>
    <row r="25" spans="2:22" s="130" customFormat="1" ht="16.350000000000001" customHeight="1" x14ac:dyDescent="0.25">
      <c r="B25" s="140"/>
      <c r="C25" s="109"/>
      <c r="D25" s="140">
        <v>16</v>
      </c>
      <c r="E25" s="109" t="s">
        <v>748</v>
      </c>
      <c r="F25" s="112">
        <v>1268.9099999999999</v>
      </c>
      <c r="G25" s="112">
        <v>1232.82</v>
      </c>
      <c r="H25" s="84">
        <v>744.82399999999996</v>
      </c>
      <c r="I25" s="84">
        <v>664.83799999999997</v>
      </c>
      <c r="J25" s="83">
        <v>432.23699999999997</v>
      </c>
      <c r="K25" s="83">
        <v>717.83600000000013</v>
      </c>
      <c r="L25" s="83">
        <v>707.92500000000007</v>
      </c>
      <c r="M25" s="83">
        <v>871.61199999999997</v>
      </c>
      <c r="N25" s="83">
        <v>551.82899999999995</v>
      </c>
      <c r="O25" s="83">
        <v>914.05400000000009</v>
      </c>
      <c r="P25" s="1">
        <v>1052.7270000000001</v>
      </c>
      <c r="Q25" s="1">
        <v>1188.1010000000001</v>
      </c>
      <c r="R25" s="1">
        <v>954.37699999999973</v>
      </c>
      <c r="S25" s="9">
        <v>1014.5849999999998</v>
      </c>
      <c r="T25" s="9">
        <v>1720.019</v>
      </c>
      <c r="U25" s="9">
        <v>1118.5630000000001</v>
      </c>
      <c r="V25" s="9">
        <v>2940.335</v>
      </c>
    </row>
    <row r="26" spans="2:22" s="130" customFormat="1" ht="16.350000000000001" customHeight="1" x14ac:dyDescent="0.25">
      <c r="B26" s="140"/>
      <c r="C26" s="109"/>
      <c r="D26" s="140">
        <v>17</v>
      </c>
      <c r="E26" s="109" t="s">
        <v>749</v>
      </c>
      <c r="F26" s="112">
        <v>2676.2709999999997</v>
      </c>
      <c r="G26" s="112">
        <v>2498.5459999999998</v>
      </c>
      <c r="H26" s="84">
        <v>1977.2579999999998</v>
      </c>
      <c r="I26" s="84">
        <v>3093.3310000000006</v>
      </c>
      <c r="J26" s="83">
        <v>3067.82</v>
      </c>
      <c r="K26" s="83">
        <v>2311.2999999999993</v>
      </c>
      <c r="L26" s="83">
        <v>2604.0619999999994</v>
      </c>
      <c r="M26" s="83">
        <v>2479.7600000000002</v>
      </c>
      <c r="N26" s="83">
        <v>3046.0169999999994</v>
      </c>
      <c r="O26" s="83">
        <v>3971.0659999999998</v>
      </c>
      <c r="P26" s="1">
        <v>3565.33</v>
      </c>
      <c r="Q26" s="1">
        <v>4263.6769999999988</v>
      </c>
      <c r="R26" s="1">
        <v>4204.2849999999989</v>
      </c>
      <c r="S26" s="9">
        <v>4944.021999999999</v>
      </c>
      <c r="T26" s="9">
        <v>8174.8490000000002</v>
      </c>
      <c r="U26" s="9">
        <v>5627.24</v>
      </c>
      <c r="V26" s="9">
        <v>5146.0379999999996</v>
      </c>
    </row>
    <row r="27" spans="2:22" s="130" customFormat="1" ht="16.350000000000001" customHeight="1" x14ac:dyDescent="0.25">
      <c r="B27" s="140"/>
      <c r="C27" s="109"/>
      <c r="D27" s="140">
        <v>18</v>
      </c>
      <c r="E27" s="109" t="s">
        <v>750</v>
      </c>
      <c r="F27" s="137">
        <v>0</v>
      </c>
      <c r="G27" s="112">
        <v>9.032</v>
      </c>
      <c r="H27" s="84">
        <v>64.105000000000004</v>
      </c>
      <c r="I27" s="84">
        <v>62.12</v>
      </c>
      <c r="J27" s="83">
        <v>4.7839999999999998</v>
      </c>
      <c r="K27" s="137">
        <v>1.1019999999999999</v>
      </c>
      <c r="L27" s="137">
        <v>0</v>
      </c>
      <c r="M27" s="131">
        <v>0</v>
      </c>
      <c r="N27" s="137" t="s">
        <v>405</v>
      </c>
      <c r="O27" s="137">
        <v>0</v>
      </c>
      <c r="P27" s="1">
        <v>1.748</v>
      </c>
      <c r="Q27" s="1">
        <v>1.6580000000000001</v>
      </c>
      <c r="R27" s="1">
        <v>0</v>
      </c>
      <c r="S27" s="1">
        <v>0</v>
      </c>
      <c r="T27" s="1">
        <v>1.875</v>
      </c>
      <c r="U27" s="1">
        <v>0.62</v>
      </c>
      <c r="V27" s="1">
        <v>0</v>
      </c>
    </row>
    <row r="28" spans="2:22" s="130" customFormat="1" ht="16.350000000000001" customHeight="1" x14ac:dyDescent="0.25">
      <c r="B28" s="140"/>
      <c r="C28" s="109"/>
      <c r="D28" s="140">
        <v>19</v>
      </c>
      <c r="E28" s="109" t="s">
        <v>751</v>
      </c>
      <c r="F28" s="112">
        <v>38.888000000000005</v>
      </c>
      <c r="G28" s="112">
        <v>157.55799999999999</v>
      </c>
      <c r="H28" s="84">
        <v>174.233</v>
      </c>
      <c r="I28" s="84">
        <v>52.247</v>
      </c>
      <c r="J28" s="83">
        <v>62.931999999999995</v>
      </c>
      <c r="K28" s="137">
        <v>37.204000000000001</v>
      </c>
      <c r="L28" s="137">
        <v>74.501000000000005</v>
      </c>
      <c r="M28" s="83">
        <v>54.814000000000007</v>
      </c>
      <c r="N28" s="137">
        <v>29.548000000000002</v>
      </c>
      <c r="O28" s="137">
        <v>41.883000000000003</v>
      </c>
      <c r="P28" s="1">
        <v>30.443999999999999</v>
      </c>
      <c r="Q28" s="1">
        <v>29.013999999999999</v>
      </c>
      <c r="R28" s="1">
        <v>28.735999999999997</v>
      </c>
      <c r="S28" s="9">
        <v>1109.2320000000002</v>
      </c>
      <c r="T28" s="9">
        <v>46.943999999999996</v>
      </c>
      <c r="U28" s="9">
        <v>18.372</v>
      </c>
      <c r="V28" s="9">
        <v>10.813000000000001</v>
      </c>
    </row>
    <row r="29" spans="2:22" s="130" customFormat="1" ht="16.350000000000001" customHeight="1" x14ac:dyDescent="0.25">
      <c r="B29" s="140"/>
      <c r="C29" s="109"/>
      <c r="D29" s="140">
        <v>20</v>
      </c>
      <c r="E29" s="109" t="s">
        <v>715</v>
      </c>
      <c r="F29" s="112">
        <v>5079.8999999999996</v>
      </c>
      <c r="G29" s="112">
        <v>5039.2299999999987</v>
      </c>
      <c r="H29" s="84">
        <v>6016.8829999999998</v>
      </c>
      <c r="I29" s="84">
        <v>6155.1350000000002</v>
      </c>
      <c r="J29" s="83">
        <v>6689.6810000000005</v>
      </c>
      <c r="K29" s="83">
        <v>6944.54</v>
      </c>
      <c r="L29" s="83">
        <v>9018.6219999999994</v>
      </c>
      <c r="M29" s="83">
        <v>9991.0980000000054</v>
      </c>
      <c r="N29" s="83">
        <v>12353.166000000003</v>
      </c>
      <c r="O29" s="83">
        <v>9262.2910000000011</v>
      </c>
      <c r="P29" s="1">
        <v>9787.5310000000009</v>
      </c>
      <c r="Q29" s="1">
        <v>8266.741</v>
      </c>
      <c r="R29" s="1">
        <v>7532.8749999999936</v>
      </c>
      <c r="S29" s="9">
        <v>12992.501000000006</v>
      </c>
      <c r="T29" s="9">
        <v>17523.072</v>
      </c>
      <c r="U29" s="9">
        <v>23186.623</v>
      </c>
      <c r="V29" s="9">
        <v>24824.197</v>
      </c>
    </row>
    <row r="30" spans="2:22" s="130" customFormat="1" ht="16.350000000000001" customHeight="1" x14ac:dyDescent="0.25">
      <c r="B30" s="140"/>
      <c r="C30" s="109"/>
      <c r="D30" s="140">
        <v>21</v>
      </c>
      <c r="E30" s="109" t="s">
        <v>752</v>
      </c>
      <c r="F30" s="112">
        <v>541.18299999999999</v>
      </c>
      <c r="G30" s="112">
        <v>1116.9140000000002</v>
      </c>
      <c r="H30" s="84">
        <v>1188.9839999999999</v>
      </c>
      <c r="I30" s="84">
        <v>984.31700000000001</v>
      </c>
      <c r="J30" s="83">
        <v>987.65000000000009</v>
      </c>
      <c r="K30" s="83">
        <v>977.91</v>
      </c>
      <c r="L30" s="83">
        <v>1080.7069999999999</v>
      </c>
      <c r="M30" s="83">
        <v>1801.4530000000002</v>
      </c>
      <c r="N30" s="83">
        <v>2914.663</v>
      </c>
      <c r="O30" s="83">
        <v>5543.7879999999996</v>
      </c>
      <c r="P30" s="1">
        <v>11688.334000000001</v>
      </c>
      <c r="Q30" s="1">
        <v>9654.9040000000005</v>
      </c>
      <c r="R30" s="1">
        <v>5596.3649999999998</v>
      </c>
      <c r="S30" s="9">
        <v>4249.7869999999994</v>
      </c>
      <c r="T30" s="9">
        <v>5593.1109999999999</v>
      </c>
      <c r="U30" s="9">
        <v>3601.9670000000001</v>
      </c>
      <c r="V30" s="9">
        <v>5390.3389999999999</v>
      </c>
    </row>
    <row r="31" spans="2:22" s="130" customFormat="1" ht="16.350000000000001" customHeight="1" x14ac:dyDescent="0.25">
      <c r="B31" s="140"/>
      <c r="C31" s="109"/>
      <c r="D31" s="140">
        <v>22</v>
      </c>
      <c r="E31" s="109" t="s">
        <v>716</v>
      </c>
      <c r="F31" s="112">
        <v>4061.7889999999998</v>
      </c>
      <c r="G31" s="112">
        <v>3336.3230000000008</v>
      </c>
      <c r="H31" s="84">
        <v>3325.8689999999997</v>
      </c>
      <c r="I31" s="84">
        <v>3386.9499999999989</v>
      </c>
      <c r="J31" s="83">
        <v>3767.8670000000011</v>
      </c>
      <c r="K31" s="83">
        <v>5121.5889999999999</v>
      </c>
      <c r="L31" s="83">
        <v>5161.8369999999995</v>
      </c>
      <c r="M31" s="83">
        <v>4715.7579999999998</v>
      </c>
      <c r="N31" s="83">
        <v>5169.97</v>
      </c>
      <c r="O31" s="83">
        <v>6151.0490000000009</v>
      </c>
      <c r="P31" s="1">
        <v>8934.1530000000002</v>
      </c>
      <c r="Q31" s="1">
        <v>9081.7270000000044</v>
      </c>
      <c r="R31" s="1">
        <v>9869.4680000000044</v>
      </c>
      <c r="S31" s="9">
        <v>9740.16</v>
      </c>
      <c r="T31" s="9">
        <v>13618.56</v>
      </c>
      <c r="U31" s="9">
        <v>11572.049000000001</v>
      </c>
      <c r="V31" s="9">
        <v>11345.142</v>
      </c>
    </row>
    <row r="32" spans="2:22" s="130" customFormat="1" ht="16.350000000000001" customHeight="1" x14ac:dyDescent="0.25">
      <c r="B32" s="140"/>
      <c r="C32" s="109"/>
      <c r="D32" s="140">
        <v>23</v>
      </c>
      <c r="E32" s="109" t="s">
        <v>717</v>
      </c>
      <c r="F32" s="112">
        <v>4455.5410000000002</v>
      </c>
      <c r="G32" s="112">
        <v>5592.1630000000005</v>
      </c>
      <c r="H32" s="84">
        <v>5294.514000000001</v>
      </c>
      <c r="I32" s="84">
        <v>5155.2240000000002</v>
      </c>
      <c r="J32" s="83">
        <v>7548.1129999999994</v>
      </c>
      <c r="K32" s="83">
        <v>5411.6709999999994</v>
      </c>
      <c r="L32" s="83">
        <v>8177.0730000000003</v>
      </c>
      <c r="M32" s="83">
        <v>5527.4330000000009</v>
      </c>
      <c r="N32" s="83">
        <v>4498.5459999999994</v>
      </c>
      <c r="O32" s="83">
        <v>4023.4019999999996</v>
      </c>
      <c r="P32" s="1">
        <v>10770.008</v>
      </c>
      <c r="Q32" s="1">
        <v>9118.3240000000023</v>
      </c>
      <c r="R32" s="1">
        <v>7155.2170000000024</v>
      </c>
      <c r="S32" s="9">
        <v>9734.1989999999969</v>
      </c>
      <c r="T32" s="9">
        <v>13691.096</v>
      </c>
      <c r="U32" s="9">
        <v>13918.403</v>
      </c>
      <c r="V32" s="9">
        <v>16243.321</v>
      </c>
    </row>
    <row r="33" spans="2:22" s="130" customFormat="1" ht="16.350000000000001" customHeight="1" x14ac:dyDescent="0.25">
      <c r="B33" s="140"/>
      <c r="C33" s="109"/>
      <c r="D33" s="140">
        <v>24</v>
      </c>
      <c r="E33" s="109" t="s">
        <v>718</v>
      </c>
      <c r="F33" s="112">
        <v>14220.222</v>
      </c>
      <c r="G33" s="112">
        <v>9345.6460000000006</v>
      </c>
      <c r="H33" s="84">
        <v>3859.8700000000008</v>
      </c>
      <c r="I33" s="84">
        <v>2954.4540000000002</v>
      </c>
      <c r="J33" s="83">
        <v>29627.434999999998</v>
      </c>
      <c r="K33" s="83">
        <v>3923.0790000000015</v>
      </c>
      <c r="L33" s="83">
        <v>3756.4379999999996</v>
      </c>
      <c r="M33" s="83">
        <v>931.94099999999992</v>
      </c>
      <c r="N33" s="83">
        <v>1984.6649999999995</v>
      </c>
      <c r="O33" s="83">
        <v>2173.6280000000006</v>
      </c>
      <c r="P33" s="1">
        <v>3544.145</v>
      </c>
      <c r="Q33" s="1">
        <v>4345.2799999999979</v>
      </c>
      <c r="R33" s="1">
        <v>3795.116</v>
      </c>
      <c r="S33" s="9">
        <v>7169.9100000000017</v>
      </c>
      <c r="T33" s="9">
        <v>8881.5120000000006</v>
      </c>
      <c r="U33" s="9">
        <v>14108.706</v>
      </c>
      <c r="V33" s="9">
        <v>13008.681</v>
      </c>
    </row>
    <row r="34" spans="2:22" s="130" customFormat="1" ht="16.350000000000001" customHeight="1" x14ac:dyDescent="0.25">
      <c r="B34" s="140"/>
      <c r="C34" s="109"/>
      <c r="D34" s="140">
        <v>25</v>
      </c>
      <c r="E34" s="109" t="s">
        <v>719</v>
      </c>
      <c r="F34" s="112">
        <v>3719.5149999999999</v>
      </c>
      <c r="G34" s="112">
        <v>3204.018</v>
      </c>
      <c r="H34" s="84">
        <v>3114.768</v>
      </c>
      <c r="I34" s="84">
        <v>3089.828</v>
      </c>
      <c r="J34" s="83">
        <v>1813.8619999999994</v>
      </c>
      <c r="K34" s="83">
        <v>3280.4289999999992</v>
      </c>
      <c r="L34" s="83">
        <v>4842.7039999999997</v>
      </c>
      <c r="M34" s="83">
        <v>3821.9779999999996</v>
      </c>
      <c r="N34" s="83">
        <v>2025.567</v>
      </c>
      <c r="O34" s="83">
        <v>2755.3789999999999</v>
      </c>
      <c r="P34" s="1">
        <v>3467.5610000000001</v>
      </c>
      <c r="Q34" s="1">
        <v>4063.5160000000014</v>
      </c>
      <c r="R34" s="1">
        <v>3527.1969999999983</v>
      </c>
      <c r="S34" s="9">
        <v>5609.0970000000007</v>
      </c>
      <c r="T34" s="9">
        <v>6929.45</v>
      </c>
      <c r="U34" s="9">
        <v>6641.5429999999997</v>
      </c>
      <c r="V34" s="9">
        <v>6155.0540000000001</v>
      </c>
    </row>
    <row r="35" spans="2:22" s="130" customFormat="1" ht="16.350000000000001" customHeight="1" x14ac:dyDescent="0.25">
      <c r="B35" s="140"/>
      <c r="C35" s="109"/>
      <c r="D35" s="140">
        <v>26</v>
      </c>
      <c r="E35" s="109" t="s">
        <v>753</v>
      </c>
      <c r="F35" s="112">
        <v>42826.221999999994</v>
      </c>
      <c r="G35" s="112">
        <v>34352.218000000001</v>
      </c>
      <c r="H35" s="84">
        <v>38977.508999999991</v>
      </c>
      <c r="I35" s="84">
        <v>15997.134</v>
      </c>
      <c r="J35" s="83">
        <v>2933.7380000000003</v>
      </c>
      <c r="K35" s="83">
        <v>3168.8510000000024</v>
      </c>
      <c r="L35" s="83">
        <v>6349.1810000000014</v>
      </c>
      <c r="M35" s="83">
        <v>11479.904999999999</v>
      </c>
      <c r="N35" s="83">
        <v>5337.8829999999998</v>
      </c>
      <c r="O35" s="83">
        <v>2744.5629999999996</v>
      </c>
      <c r="P35" s="1">
        <v>2844.5250000000001</v>
      </c>
      <c r="Q35" s="1">
        <v>2925.9360000000006</v>
      </c>
      <c r="R35" s="1">
        <v>37715.912000000004</v>
      </c>
      <c r="S35" s="9">
        <v>15273.355000000003</v>
      </c>
      <c r="T35" s="9">
        <v>19141.489999999998</v>
      </c>
      <c r="U35" s="9">
        <v>22678.817999999999</v>
      </c>
      <c r="V35" s="9">
        <v>12338.807000000001</v>
      </c>
    </row>
    <row r="36" spans="2:22" s="130" customFormat="1" ht="16.350000000000001" customHeight="1" x14ac:dyDescent="0.25">
      <c r="B36" s="140"/>
      <c r="C36" s="109"/>
      <c r="D36" s="140">
        <v>27</v>
      </c>
      <c r="E36" s="109" t="s">
        <v>754</v>
      </c>
      <c r="F36" s="112">
        <v>6370.7309999999998</v>
      </c>
      <c r="G36" s="112">
        <v>4920.5930000000008</v>
      </c>
      <c r="H36" s="84">
        <v>4772.2850000000008</v>
      </c>
      <c r="I36" s="84">
        <v>3366.6959999999995</v>
      </c>
      <c r="J36" s="83">
        <v>3049.6240000000012</v>
      </c>
      <c r="K36" s="83">
        <v>3308.3259999999996</v>
      </c>
      <c r="L36" s="83">
        <v>3405.1510000000003</v>
      </c>
      <c r="M36" s="83">
        <v>3976.8590000000004</v>
      </c>
      <c r="N36" s="83">
        <v>2502.2179999999998</v>
      </c>
      <c r="O36" s="83">
        <v>2417.5909999999999</v>
      </c>
      <c r="P36" s="1">
        <v>2822.3690000000001</v>
      </c>
      <c r="Q36" s="1">
        <v>4131.5700000000015</v>
      </c>
      <c r="R36" s="1">
        <v>8704.5130000000008</v>
      </c>
      <c r="S36" s="9">
        <v>13367.880999999998</v>
      </c>
      <c r="T36" s="9">
        <v>10961.720000000001</v>
      </c>
      <c r="U36" s="9">
        <v>10614.966</v>
      </c>
      <c r="V36" s="9">
        <v>6927.0820000000003</v>
      </c>
    </row>
    <row r="37" spans="2:22" s="130" customFormat="1" ht="16.350000000000001" customHeight="1" x14ac:dyDescent="0.25">
      <c r="B37" s="140"/>
      <c r="C37" s="109"/>
      <c r="D37" s="140">
        <v>28</v>
      </c>
      <c r="E37" s="109" t="s">
        <v>720</v>
      </c>
      <c r="F37" s="112">
        <v>9409.4200000000019</v>
      </c>
      <c r="G37" s="112">
        <v>6270.5420000000004</v>
      </c>
      <c r="H37" s="84">
        <v>8636.0210000000006</v>
      </c>
      <c r="I37" s="84">
        <v>9079.7569999999978</v>
      </c>
      <c r="J37" s="83">
        <v>5050.4620000000014</v>
      </c>
      <c r="K37" s="83">
        <v>7287.0939999999982</v>
      </c>
      <c r="L37" s="83">
        <v>15549.191000000001</v>
      </c>
      <c r="M37" s="83">
        <v>13783.427000000001</v>
      </c>
      <c r="N37" s="83">
        <v>9520.7199999999993</v>
      </c>
      <c r="O37" s="83">
        <v>15936.437000000002</v>
      </c>
      <c r="P37" s="1">
        <v>15136.866</v>
      </c>
      <c r="Q37" s="1">
        <v>15430.534000000005</v>
      </c>
      <c r="R37" s="1">
        <v>20035.024999999998</v>
      </c>
      <c r="S37" s="9">
        <v>23762.718000000012</v>
      </c>
      <c r="T37" s="9">
        <v>36616.773999999998</v>
      </c>
      <c r="U37" s="9">
        <v>35320.396999999997</v>
      </c>
      <c r="V37" s="9">
        <v>37272.978999999999</v>
      </c>
    </row>
    <row r="38" spans="2:22" s="130" customFormat="1" ht="16.350000000000001" customHeight="1" x14ac:dyDescent="0.25">
      <c r="B38" s="140"/>
      <c r="C38" s="109"/>
      <c r="D38" s="140">
        <v>29</v>
      </c>
      <c r="E38" s="109" t="s">
        <v>725</v>
      </c>
      <c r="F38" s="112">
        <v>758.80499999999995</v>
      </c>
      <c r="G38" s="112">
        <v>1464.98</v>
      </c>
      <c r="H38" s="84">
        <v>1755.3700000000001</v>
      </c>
      <c r="I38" s="84">
        <v>1170.1790000000001</v>
      </c>
      <c r="J38" s="83">
        <v>1403.1650000000002</v>
      </c>
      <c r="K38" s="83">
        <v>1322.2220000000002</v>
      </c>
      <c r="L38" s="83">
        <v>2484.0429999999997</v>
      </c>
      <c r="M38" s="83">
        <v>3389.1910000000007</v>
      </c>
      <c r="N38" s="83">
        <v>1591.3990000000003</v>
      </c>
      <c r="O38" s="83">
        <v>1141.3739999999998</v>
      </c>
      <c r="P38" s="1">
        <v>3767.6190000000001</v>
      </c>
      <c r="Q38" s="1">
        <v>6721.7779999999966</v>
      </c>
      <c r="R38" s="1">
        <v>6395.940999999998</v>
      </c>
      <c r="S38" s="9">
        <v>4202.0280000000002</v>
      </c>
      <c r="T38" s="9">
        <v>9014.2439999999988</v>
      </c>
      <c r="U38" s="9">
        <v>6178.8580000000002</v>
      </c>
      <c r="V38" s="9">
        <v>5359.701</v>
      </c>
    </row>
    <row r="39" spans="2:22" s="130" customFormat="1" ht="16.350000000000001" customHeight="1" x14ac:dyDescent="0.25">
      <c r="B39" s="140"/>
      <c r="C39" s="109"/>
      <c r="D39" s="140">
        <v>30</v>
      </c>
      <c r="E39" s="109" t="s">
        <v>755</v>
      </c>
      <c r="F39" s="112">
        <v>237.02099999999999</v>
      </c>
      <c r="G39" s="112">
        <v>2250.8000000000002</v>
      </c>
      <c r="H39" s="84">
        <v>10136.697999999997</v>
      </c>
      <c r="I39" s="84">
        <v>479.35899999999992</v>
      </c>
      <c r="J39" s="83">
        <v>53460.987000000001</v>
      </c>
      <c r="K39" s="83">
        <v>16573.285</v>
      </c>
      <c r="L39" s="83">
        <v>10001.127</v>
      </c>
      <c r="M39" s="83">
        <v>502.46899999999999</v>
      </c>
      <c r="N39" s="83">
        <v>2635.5920000000001</v>
      </c>
      <c r="O39" s="83">
        <v>8691.2430000000022</v>
      </c>
      <c r="P39" s="1">
        <v>5273.1260000000002</v>
      </c>
      <c r="Q39" s="1">
        <v>12031.136999999999</v>
      </c>
      <c r="R39" s="1">
        <v>70542.492999999988</v>
      </c>
      <c r="S39" s="9">
        <v>49559.06</v>
      </c>
      <c r="T39" s="9">
        <v>62801.856</v>
      </c>
      <c r="U39" s="9">
        <v>7091.9350000000004</v>
      </c>
      <c r="V39" s="9">
        <v>22701.800999999999</v>
      </c>
    </row>
    <row r="40" spans="2:22" s="130" customFormat="1" ht="16.350000000000001" customHeight="1" x14ac:dyDescent="0.25">
      <c r="B40" s="140"/>
      <c r="C40" s="109"/>
      <c r="D40" s="140">
        <v>31</v>
      </c>
      <c r="E40" s="109" t="s">
        <v>756</v>
      </c>
      <c r="F40" s="112">
        <v>3355.107</v>
      </c>
      <c r="G40" s="112">
        <v>2337.7640000000001</v>
      </c>
      <c r="H40" s="84">
        <v>2087.2730000000001</v>
      </c>
      <c r="I40" s="84">
        <v>1704.2960000000003</v>
      </c>
      <c r="J40" s="83">
        <v>2676.4189999999999</v>
      </c>
      <c r="K40" s="83">
        <v>2414.931</v>
      </c>
      <c r="L40" s="83">
        <v>1378.6470000000002</v>
      </c>
      <c r="M40" s="83">
        <v>1176.2249999999999</v>
      </c>
      <c r="N40" s="83">
        <v>1553.4109999999998</v>
      </c>
      <c r="O40" s="83">
        <v>1871.856</v>
      </c>
      <c r="P40" s="1">
        <v>2563.65</v>
      </c>
      <c r="Q40" s="1">
        <v>4888.1579999999985</v>
      </c>
      <c r="R40" s="1">
        <v>2221.9460000000013</v>
      </c>
      <c r="S40" s="9">
        <v>2228.5079999999998</v>
      </c>
      <c r="T40" s="9">
        <v>4859.9679999999998</v>
      </c>
      <c r="U40" s="9">
        <v>3484.873</v>
      </c>
      <c r="V40" s="9">
        <v>4126.2690000000002</v>
      </c>
    </row>
    <row r="41" spans="2:22" s="130" customFormat="1" ht="16.350000000000001" customHeight="1" x14ac:dyDescent="0.25">
      <c r="B41" s="140"/>
      <c r="C41" s="109"/>
      <c r="D41" s="140">
        <v>32</v>
      </c>
      <c r="E41" s="109" t="s">
        <v>757</v>
      </c>
      <c r="F41" s="112">
        <v>4072.8280000000004</v>
      </c>
      <c r="G41" s="112">
        <v>5302.8899999999994</v>
      </c>
      <c r="H41" s="84">
        <v>4178.7860000000001</v>
      </c>
      <c r="I41" s="84">
        <v>4370.3029999999999</v>
      </c>
      <c r="J41" s="83">
        <v>4032.2869999999989</v>
      </c>
      <c r="K41" s="83">
        <v>3743.9749999999995</v>
      </c>
      <c r="L41" s="83">
        <v>3500.5020000000009</v>
      </c>
      <c r="M41" s="83">
        <v>4923.563000000001</v>
      </c>
      <c r="N41" s="83">
        <v>4004.0550000000003</v>
      </c>
      <c r="O41" s="83">
        <v>4019.253999999999</v>
      </c>
      <c r="P41" s="1">
        <v>5842.36</v>
      </c>
      <c r="Q41" s="1">
        <v>6106.8860000000004</v>
      </c>
      <c r="R41" s="1">
        <v>6652.5599999999968</v>
      </c>
      <c r="S41" s="9">
        <v>8454.8870000000006</v>
      </c>
      <c r="T41" s="9">
        <v>8867.0509999999995</v>
      </c>
      <c r="U41" s="9">
        <v>8281.2540000000008</v>
      </c>
      <c r="V41" s="9">
        <v>11127.806</v>
      </c>
    </row>
    <row r="42" spans="2:22" s="130" customFormat="1" ht="16.350000000000001" customHeight="1" x14ac:dyDescent="0.25">
      <c r="B42" s="140"/>
      <c r="C42" s="109"/>
      <c r="D42" s="140">
        <v>33</v>
      </c>
      <c r="E42" s="109" t="s">
        <v>758</v>
      </c>
      <c r="F42" s="137">
        <v>0</v>
      </c>
      <c r="G42" s="137">
        <v>0</v>
      </c>
      <c r="H42" s="86">
        <v>0</v>
      </c>
      <c r="I42" s="86">
        <v>0</v>
      </c>
      <c r="J42" s="88">
        <v>0</v>
      </c>
      <c r="K42" s="137">
        <v>0</v>
      </c>
      <c r="L42" s="137">
        <v>0</v>
      </c>
      <c r="M42" s="131">
        <v>0</v>
      </c>
      <c r="N42" s="137">
        <v>0</v>
      </c>
      <c r="O42" s="137">
        <v>0</v>
      </c>
      <c r="P42" s="1">
        <v>0</v>
      </c>
      <c r="Q42" s="1">
        <v>0</v>
      </c>
      <c r="R42" s="1">
        <v>0</v>
      </c>
      <c r="S42" s="9">
        <v>0</v>
      </c>
      <c r="T42" s="9">
        <v>0</v>
      </c>
      <c r="U42" s="9">
        <v>0</v>
      </c>
      <c r="V42" s="9">
        <v>0</v>
      </c>
    </row>
    <row r="43" spans="2:22" s="315" customFormat="1" ht="16.350000000000001" customHeight="1" x14ac:dyDescent="0.25">
      <c r="B43" s="419" t="s">
        <v>759</v>
      </c>
      <c r="C43" s="666" t="s">
        <v>760</v>
      </c>
      <c r="D43" s="666"/>
      <c r="E43" s="666"/>
      <c r="F43" s="420">
        <v>0</v>
      </c>
      <c r="G43" s="420">
        <v>0</v>
      </c>
      <c r="H43" s="313" t="s">
        <v>405</v>
      </c>
      <c r="I43" s="314">
        <v>0</v>
      </c>
      <c r="J43" s="421">
        <v>0</v>
      </c>
      <c r="K43" s="381">
        <v>0</v>
      </c>
      <c r="L43" s="381">
        <v>0</v>
      </c>
      <c r="M43" s="139">
        <v>0</v>
      </c>
      <c r="N43" s="381">
        <v>0</v>
      </c>
      <c r="O43" s="381">
        <v>0</v>
      </c>
      <c r="P43" s="14">
        <v>0</v>
      </c>
      <c r="Q43" s="14">
        <v>0</v>
      </c>
      <c r="R43" s="14">
        <v>0</v>
      </c>
      <c r="S43" s="487">
        <v>0</v>
      </c>
      <c r="T43" s="487">
        <v>0</v>
      </c>
      <c r="U43" s="487">
        <v>0</v>
      </c>
      <c r="V43" s="487">
        <v>0</v>
      </c>
    </row>
    <row r="44" spans="2:22" s="312" customFormat="1" ht="16.350000000000001" customHeight="1" x14ac:dyDescent="0.25">
      <c r="B44" s="320"/>
      <c r="C44" s="324"/>
      <c r="D44" s="320">
        <v>35</v>
      </c>
      <c r="E44" s="324" t="s">
        <v>761</v>
      </c>
      <c r="F44" s="422">
        <v>0</v>
      </c>
      <c r="G44" s="422">
        <v>0</v>
      </c>
      <c r="H44" s="316" t="s">
        <v>405</v>
      </c>
      <c r="I44" s="317">
        <v>0</v>
      </c>
      <c r="J44" s="60">
        <v>0</v>
      </c>
      <c r="K44" s="382">
        <v>0</v>
      </c>
      <c r="L44" s="382">
        <v>0</v>
      </c>
      <c r="M44" s="131">
        <v>0</v>
      </c>
      <c r="N44" s="382">
        <v>0</v>
      </c>
      <c r="O44" s="382">
        <v>0</v>
      </c>
      <c r="P44" s="1">
        <v>0</v>
      </c>
      <c r="Q44" s="1">
        <v>0</v>
      </c>
      <c r="R44" s="1">
        <v>0</v>
      </c>
      <c r="S44" s="9">
        <v>0</v>
      </c>
      <c r="T44" s="9">
        <v>0</v>
      </c>
      <c r="U44" s="9">
        <v>0</v>
      </c>
      <c r="V44" s="9">
        <v>0</v>
      </c>
    </row>
    <row r="45" spans="2:22" s="315" customFormat="1" ht="25.5" customHeight="1" x14ac:dyDescent="0.25">
      <c r="B45" s="419" t="s">
        <v>762</v>
      </c>
      <c r="C45" s="668" t="s">
        <v>763</v>
      </c>
      <c r="D45" s="668"/>
      <c r="E45" s="668"/>
      <c r="F45" s="423">
        <v>60.416999999999994</v>
      </c>
      <c r="G45" s="423">
        <v>57.428000000000004</v>
      </c>
      <c r="H45" s="318">
        <v>202.173</v>
      </c>
      <c r="I45" s="318">
        <v>37.886000000000003</v>
      </c>
      <c r="J45" s="424">
        <v>8.7099999999999991</v>
      </c>
      <c r="K45" s="381">
        <v>97.220999999999975</v>
      </c>
      <c r="L45" s="381">
        <v>2.569</v>
      </c>
      <c r="M45" s="85">
        <v>3.8449999999999998</v>
      </c>
      <c r="N45" s="381">
        <v>92.298000000000016</v>
      </c>
      <c r="O45" s="381">
        <v>29.142000000000003</v>
      </c>
      <c r="P45" s="14">
        <v>23.55</v>
      </c>
      <c r="Q45" s="14">
        <v>65.352000000000004</v>
      </c>
      <c r="R45" s="14">
        <v>101.646</v>
      </c>
      <c r="S45" s="487">
        <v>122.886</v>
      </c>
      <c r="T45" s="487">
        <v>117.173</v>
      </c>
      <c r="U45" s="487">
        <v>169.41299999999998</v>
      </c>
      <c r="V45" s="487">
        <v>175.27099999999999</v>
      </c>
    </row>
    <row r="46" spans="2:22" s="312" customFormat="1" ht="16.350000000000001" customHeight="1" x14ac:dyDescent="0.25">
      <c r="B46" s="320"/>
      <c r="C46" s="324"/>
      <c r="D46" s="320">
        <v>36</v>
      </c>
      <c r="E46" s="324" t="s">
        <v>764</v>
      </c>
      <c r="F46" s="422">
        <v>0</v>
      </c>
      <c r="G46" s="422">
        <v>0</v>
      </c>
      <c r="H46" s="317">
        <v>0</v>
      </c>
      <c r="I46" s="317">
        <v>0</v>
      </c>
      <c r="J46" s="60">
        <v>0</v>
      </c>
      <c r="K46" s="382">
        <v>0</v>
      </c>
      <c r="L46" s="382">
        <v>0</v>
      </c>
      <c r="M46" s="131">
        <v>0</v>
      </c>
      <c r="N46" s="382">
        <v>0</v>
      </c>
      <c r="O46" s="382">
        <v>0</v>
      </c>
      <c r="P46" s="1">
        <v>0</v>
      </c>
      <c r="Q46" s="1">
        <v>0</v>
      </c>
      <c r="R46" s="1">
        <v>0</v>
      </c>
      <c r="S46" s="9">
        <v>0</v>
      </c>
      <c r="T46" s="9">
        <v>0</v>
      </c>
      <c r="U46" s="9">
        <v>0</v>
      </c>
      <c r="V46" s="9">
        <v>0</v>
      </c>
    </row>
    <row r="47" spans="2:22" s="312" customFormat="1" ht="16.350000000000001" customHeight="1" x14ac:dyDescent="0.25">
      <c r="B47" s="320"/>
      <c r="C47" s="324"/>
      <c r="D47" s="320">
        <v>37</v>
      </c>
      <c r="E47" s="324" t="s">
        <v>765</v>
      </c>
      <c r="F47" s="422">
        <v>0</v>
      </c>
      <c r="G47" s="422">
        <v>0</v>
      </c>
      <c r="H47" s="317">
        <v>0</v>
      </c>
      <c r="I47" s="317">
        <v>0</v>
      </c>
      <c r="J47" s="60">
        <v>0</v>
      </c>
      <c r="K47" s="382">
        <v>0</v>
      </c>
      <c r="L47" s="382">
        <v>0</v>
      </c>
      <c r="M47" s="131">
        <v>0</v>
      </c>
      <c r="N47" s="382">
        <v>0</v>
      </c>
      <c r="O47" s="382">
        <v>0</v>
      </c>
      <c r="P47" s="1">
        <v>0</v>
      </c>
      <c r="Q47" s="1">
        <v>0</v>
      </c>
      <c r="R47" s="1">
        <v>0</v>
      </c>
      <c r="S47" s="9">
        <v>0</v>
      </c>
      <c r="T47" s="9">
        <v>0</v>
      </c>
      <c r="U47" s="9">
        <v>0</v>
      </c>
      <c r="V47" s="9">
        <v>0</v>
      </c>
    </row>
    <row r="48" spans="2:22" s="312" customFormat="1" ht="16.350000000000001" customHeight="1" x14ac:dyDescent="0.25">
      <c r="B48" s="320"/>
      <c r="C48" s="324"/>
      <c r="D48" s="320">
        <v>38</v>
      </c>
      <c r="E48" s="324" t="s">
        <v>766</v>
      </c>
      <c r="F48" s="425">
        <v>60.416999999999994</v>
      </c>
      <c r="G48" s="425">
        <v>57.428000000000004</v>
      </c>
      <c r="H48" s="319">
        <v>202.173</v>
      </c>
      <c r="I48" s="319">
        <v>37.886000000000003</v>
      </c>
      <c r="J48" s="149">
        <v>8.7099999999999991</v>
      </c>
      <c r="K48" s="382">
        <v>97.220999999999975</v>
      </c>
      <c r="L48" s="382">
        <v>2.569</v>
      </c>
      <c r="M48" s="83">
        <v>3.8449999999999998</v>
      </c>
      <c r="N48" s="382">
        <v>92.298000000000016</v>
      </c>
      <c r="O48" s="382">
        <v>29.142000000000003</v>
      </c>
      <c r="P48" s="1">
        <v>23.55</v>
      </c>
      <c r="Q48" s="1">
        <v>65.352000000000004</v>
      </c>
      <c r="R48" s="1">
        <v>101.646</v>
      </c>
      <c r="S48" s="9">
        <v>122.886</v>
      </c>
      <c r="T48" s="9">
        <v>117.17299999999999</v>
      </c>
      <c r="U48" s="9">
        <v>169.41299999999998</v>
      </c>
      <c r="V48" s="9">
        <v>175.27099999999999</v>
      </c>
    </row>
    <row r="49" spans="2:22" s="312" customFormat="1" ht="16.350000000000001" customHeight="1" x14ac:dyDescent="0.25">
      <c r="B49" s="320"/>
      <c r="C49" s="324"/>
      <c r="D49" s="320">
        <v>39</v>
      </c>
      <c r="E49" s="324" t="s">
        <v>767</v>
      </c>
      <c r="F49" s="422">
        <v>0</v>
      </c>
      <c r="G49" s="422">
        <v>0</v>
      </c>
      <c r="H49" s="317">
        <v>0</v>
      </c>
      <c r="I49" s="317">
        <v>0</v>
      </c>
      <c r="J49" s="60">
        <v>0</v>
      </c>
      <c r="K49" s="382">
        <v>0</v>
      </c>
      <c r="L49" s="382">
        <v>0</v>
      </c>
      <c r="M49" s="131">
        <v>0</v>
      </c>
      <c r="N49" s="382">
        <v>0</v>
      </c>
      <c r="O49" s="382">
        <v>0</v>
      </c>
      <c r="P49" s="1">
        <v>0</v>
      </c>
      <c r="Q49" s="1">
        <v>0</v>
      </c>
      <c r="R49" s="1">
        <v>0</v>
      </c>
      <c r="S49" s="9">
        <v>0</v>
      </c>
      <c r="T49" s="9">
        <v>0</v>
      </c>
      <c r="U49" s="9">
        <v>0</v>
      </c>
      <c r="V49" s="9">
        <v>0</v>
      </c>
    </row>
    <row r="50" spans="2:22" s="315" customFormat="1" ht="25.5" customHeight="1" x14ac:dyDescent="0.25">
      <c r="B50" s="419" t="s">
        <v>768</v>
      </c>
      <c r="C50" s="668" t="s">
        <v>769</v>
      </c>
      <c r="D50" s="668"/>
      <c r="E50" s="668"/>
      <c r="F50" s="423">
        <v>541.68899999999996</v>
      </c>
      <c r="G50" s="423">
        <v>1051.212</v>
      </c>
      <c r="H50" s="318">
        <v>981.80399999999997</v>
      </c>
      <c r="I50" s="318">
        <v>615.20299999999997</v>
      </c>
      <c r="J50" s="424">
        <v>281.37400000000002</v>
      </c>
      <c r="K50" s="381">
        <v>153.96899999999999</v>
      </c>
      <c r="L50" s="381">
        <v>893.71</v>
      </c>
      <c r="M50" s="85">
        <v>508.72999999999996</v>
      </c>
      <c r="N50" s="14">
        <v>1738.0740000000001</v>
      </c>
      <c r="O50" s="14">
        <v>3136.0789999999997</v>
      </c>
      <c r="P50" s="14">
        <v>3268.194</v>
      </c>
      <c r="Q50" s="14">
        <v>2264.6950000000002</v>
      </c>
      <c r="R50" s="14">
        <v>2115.886</v>
      </c>
      <c r="S50" s="487">
        <v>4260.9690000000001</v>
      </c>
      <c r="T50" s="487">
        <v>5363.5420000000004</v>
      </c>
      <c r="U50" s="487">
        <v>5533.5320000000002</v>
      </c>
      <c r="V50" s="487">
        <v>13888.165999999999</v>
      </c>
    </row>
    <row r="51" spans="2:22" s="312" customFormat="1" ht="16.350000000000001" customHeight="1" x14ac:dyDescent="0.25">
      <c r="B51" s="320"/>
      <c r="C51" s="324"/>
      <c r="D51" s="320">
        <v>45</v>
      </c>
      <c r="E51" s="324" t="s">
        <v>770</v>
      </c>
      <c r="F51" s="425">
        <v>541.68899999999996</v>
      </c>
      <c r="G51" s="425">
        <v>1051.212</v>
      </c>
      <c r="H51" s="319">
        <v>981.80399999999997</v>
      </c>
      <c r="I51" s="319">
        <v>615.20299999999997</v>
      </c>
      <c r="J51" s="149">
        <v>281.37400000000002</v>
      </c>
      <c r="K51" s="382">
        <v>153.96899999999999</v>
      </c>
      <c r="L51" s="382">
        <v>893.71</v>
      </c>
      <c r="M51" s="83">
        <v>503.041</v>
      </c>
      <c r="N51" s="1">
        <v>1738.0740000000001</v>
      </c>
      <c r="O51" s="1">
        <v>3136.0789999999997</v>
      </c>
      <c r="P51" s="1">
        <v>3268.194</v>
      </c>
      <c r="Q51" s="1">
        <v>2264.6950000000002</v>
      </c>
      <c r="R51" s="1">
        <v>2115.886</v>
      </c>
      <c r="S51" s="9">
        <v>4166.28</v>
      </c>
      <c r="T51" s="9">
        <v>5363.5420000000004</v>
      </c>
      <c r="U51" s="9">
        <v>5533.5320000000002</v>
      </c>
      <c r="V51" s="9">
        <v>13888.165999999999</v>
      </c>
    </row>
    <row r="52" spans="2:22" s="312" customFormat="1" ht="16.350000000000001" customHeight="1" x14ac:dyDescent="0.25">
      <c r="B52" s="320"/>
      <c r="C52" s="324"/>
      <c r="D52" s="320">
        <v>46</v>
      </c>
      <c r="E52" s="324" t="s">
        <v>771</v>
      </c>
      <c r="F52" s="422">
        <v>0</v>
      </c>
      <c r="G52" s="422">
        <v>0</v>
      </c>
      <c r="H52" s="317">
        <v>0</v>
      </c>
      <c r="I52" s="317">
        <v>0</v>
      </c>
      <c r="J52" s="149" t="s">
        <v>405</v>
      </c>
      <c r="K52" s="382">
        <v>0</v>
      </c>
      <c r="L52" s="382">
        <v>0</v>
      </c>
      <c r="M52" s="83">
        <v>5.6890000000000001</v>
      </c>
      <c r="N52" s="382">
        <v>0</v>
      </c>
      <c r="O52" s="382">
        <v>0</v>
      </c>
      <c r="P52" s="1">
        <v>0</v>
      </c>
      <c r="Q52" s="1">
        <v>0</v>
      </c>
      <c r="R52" s="1">
        <v>0</v>
      </c>
      <c r="S52" s="9">
        <v>94.688999999999993</v>
      </c>
      <c r="T52" s="9">
        <v>0</v>
      </c>
      <c r="U52" s="9">
        <v>0</v>
      </c>
      <c r="V52" s="9">
        <v>0</v>
      </c>
    </row>
    <row r="53" spans="2:22" s="312" customFormat="1" ht="16.350000000000001" customHeight="1" x14ac:dyDescent="0.25">
      <c r="B53" s="320"/>
      <c r="C53" s="324"/>
      <c r="D53" s="320">
        <v>47</v>
      </c>
      <c r="E53" s="324" t="s">
        <v>772</v>
      </c>
      <c r="F53" s="422">
        <v>0</v>
      </c>
      <c r="G53" s="422">
        <v>0</v>
      </c>
      <c r="H53" s="317">
        <v>0</v>
      </c>
      <c r="I53" s="317">
        <v>0</v>
      </c>
      <c r="J53" s="60">
        <v>0</v>
      </c>
      <c r="K53" s="382">
        <v>0</v>
      </c>
      <c r="L53" s="382">
        <v>0</v>
      </c>
      <c r="M53" s="131">
        <v>0</v>
      </c>
      <c r="N53" s="382">
        <v>0</v>
      </c>
      <c r="O53" s="382">
        <v>0</v>
      </c>
      <c r="P53" s="1">
        <v>0</v>
      </c>
      <c r="Q53" s="1">
        <v>0</v>
      </c>
      <c r="R53" s="1">
        <v>0</v>
      </c>
      <c r="S53" s="9">
        <v>0</v>
      </c>
      <c r="T53" s="9">
        <v>0</v>
      </c>
      <c r="U53" s="9">
        <v>0</v>
      </c>
      <c r="V53" s="9">
        <v>0</v>
      </c>
    </row>
    <row r="54" spans="2:22" s="315" customFormat="1" ht="16.350000000000001" customHeight="1" x14ac:dyDescent="0.25">
      <c r="B54" s="419" t="s">
        <v>773</v>
      </c>
      <c r="C54" s="666" t="s">
        <v>774</v>
      </c>
      <c r="D54" s="666"/>
      <c r="E54" s="666"/>
      <c r="F54" s="415">
        <v>1212.425</v>
      </c>
      <c r="G54" s="415">
        <v>1079.6500000000001</v>
      </c>
      <c r="H54" s="318">
        <v>972.13900000000012</v>
      </c>
      <c r="I54" s="318">
        <v>481.41299999999995</v>
      </c>
      <c r="J54" s="424">
        <v>356.51500000000004</v>
      </c>
      <c r="K54" s="381">
        <v>352.82600000000014</v>
      </c>
      <c r="L54" s="381">
        <v>356.69799999999998</v>
      </c>
      <c r="M54" s="85">
        <v>304.60599999999999</v>
      </c>
      <c r="N54" s="381">
        <v>637.88299999999992</v>
      </c>
      <c r="O54" s="381">
        <v>323.51400000000007</v>
      </c>
      <c r="P54" s="14">
        <v>706.37400000000002</v>
      </c>
      <c r="Q54" s="14">
        <v>205.0570000000001</v>
      </c>
      <c r="R54" s="14">
        <v>57.836000000000013</v>
      </c>
      <c r="S54" s="487">
        <v>109.97</v>
      </c>
      <c r="T54" s="487">
        <v>521.66800000000001</v>
      </c>
      <c r="U54" s="487">
        <v>292.35699999999997</v>
      </c>
      <c r="V54" s="487">
        <v>263.19399999999996</v>
      </c>
    </row>
    <row r="55" spans="2:22" s="312" customFormat="1" ht="16.350000000000001" customHeight="1" x14ac:dyDescent="0.25">
      <c r="B55" s="320"/>
      <c r="C55" s="324"/>
      <c r="D55" s="320">
        <v>58</v>
      </c>
      <c r="E55" s="324" t="s">
        <v>775</v>
      </c>
      <c r="F55" s="425">
        <v>1163.652</v>
      </c>
      <c r="G55" s="425">
        <v>1011.1250000000001</v>
      </c>
      <c r="H55" s="316">
        <v>950.96699999999998</v>
      </c>
      <c r="I55" s="316">
        <v>466.93099999999998</v>
      </c>
      <c r="J55" s="149">
        <v>344.786</v>
      </c>
      <c r="K55" s="382">
        <v>344.63800000000009</v>
      </c>
      <c r="L55" s="382">
        <v>347.928</v>
      </c>
      <c r="M55" s="83">
        <v>299.60700000000003</v>
      </c>
      <c r="N55" s="382">
        <v>635.40699999999993</v>
      </c>
      <c r="O55" s="382">
        <v>297.03800000000007</v>
      </c>
      <c r="P55" s="1">
        <v>670.23500000000001</v>
      </c>
      <c r="Q55" s="1">
        <v>201.41200000000006</v>
      </c>
      <c r="R55" s="1">
        <v>56.411000000000001</v>
      </c>
      <c r="S55" s="9">
        <v>106.935</v>
      </c>
      <c r="T55" s="9">
        <v>514.08699999999999</v>
      </c>
      <c r="U55" s="9">
        <v>288.286</v>
      </c>
      <c r="V55" s="9">
        <v>232.55099999999999</v>
      </c>
    </row>
    <row r="56" spans="2:22" s="312" customFormat="1" ht="15.75" customHeight="1" x14ac:dyDescent="0.25">
      <c r="B56" s="320"/>
      <c r="C56" s="324"/>
      <c r="D56" s="320">
        <v>59</v>
      </c>
      <c r="E56" s="426" t="s">
        <v>776</v>
      </c>
      <c r="F56" s="427">
        <v>48.772999999999996</v>
      </c>
      <c r="G56" s="427">
        <v>68.525000000000006</v>
      </c>
      <c r="H56" s="316">
        <v>21.172000000000001</v>
      </c>
      <c r="I56" s="316">
        <v>14.481999999999999</v>
      </c>
      <c r="J56" s="149">
        <v>11.728999999999997</v>
      </c>
      <c r="K56" s="382">
        <v>8.1880000000000006</v>
      </c>
      <c r="L56" s="382">
        <v>8.77</v>
      </c>
      <c r="M56" s="83">
        <v>4.9990000000000006</v>
      </c>
      <c r="N56" s="382">
        <v>2.476</v>
      </c>
      <c r="O56" s="382">
        <v>26.475999999999999</v>
      </c>
      <c r="P56" s="1">
        <v>36.139000000000003</v>
      </c>
      <c r="Q56" s="1">
        <v>3.6449999999999996</v>
      </c>
      <c r="R56" s="1">
        <v>1.425</v>
      </c>
      <c r="S56" s="9">
        <v>3.0350000000000001</v>
      </c>
      <c r="T56" s="9">
        <v>7.5809999999999995</v>
      </c>
      <c r="U56" s="9">
        <v>4.0709999999999997</v>
      </c>
      <c r="V56" s="9">
        <v>30.643000000000001</v>
      </c>
    </row>
    <row r="57" spans="2:22" s="312" customFormat="1" ht="16.350000000000001" customHeight="1" x14ac:dyDescent="0.25">
      <c r="B57" s="320"/>
      <c r="C57" s="324"/>
      <c r="D57" s="320">
        <v>60</v>
      </c>
      <c r="E57" s="324" t="s">
        <v>777</v>
      </c>
      <c r="F57" s="422">
        <v>0</v>
      </c>
      <c r="G57" s="422">
        <v>0</v>
      </c>
      <c r="H57" s="317">
        <v>0</v>
      </c>
      <c r="I57" s="317">
        <v>0</v>
      </c>
      <c r="J57" s="60">
        <v>0</v>
      </c>
      <c r="K57" s="382">
        <v>0</v>
      </c>
      <c r="L57" s="382">
        <v>0</v>
      </c>
      <c r="M57" s="131">
        <v>0</v>
      </c>
      <c r="N57" s="382">
        <v>0</v>
      </c>
      <c r="O57" s="382">
        <v>0</v>
      </c>
      <c r="P57" s="1">
        <v>0</v>
      </c>
      <c r="Q57" s="1">
        <v>0</v>
      </c>
      <c r="R57" s="1">
        <v>0</v>
      </c>
      <c r="S57" s="9">
        <v>0</v>
      </c>
      <c r="T57" s="9">
        <v>0</v>
      </c>
      <c r="U57" s="9">
        <v>0</v>
      </c>
      <c r="V57" s="9">
        <v>0</v>
      </c>
    </row>
    <row r="58" spans="2:22" s="312" customFormat="1" ht="16.350000000000001" customHeight="1" x14ac:dyDescent="0.25">
      <c r="B58" s="320"/>
      <c r="C58" s="324"/>
      <c r="D58" s="320">
        <v>61</v>
      </c>
      <c r="E58" s="324" t="s">
        <v>778</v>
      </c>
      <c r="F58" s="422">
        <v>0</v>
      </c>
      <c r="G58" s="422">
        <v>0</v>
      </c>
      <c r="H58" s="317">
        <v>0</v>
      </c>
      <c r="I58" s="317">
        <v>0</v>
      </c>
      <c r="J58" s="60">
        <v>0</v>
      </c>
      <c r="K58" s="382">
        <v>0</v>
      </c>
      <c r="L58" s="382">
        <v>0</v>
      </c>
      <c r="M58" s="131">
        <v>0</v>
      </c>
      <c r="N58" s="382">
        <v>0</v>
      </c>
      <c r="O58" s="382">
        <v>0</v>
      </c>
      <c r="P58" s="1">
        <v>0</v>
      </c>
      <c r="Q58" s="1">
        <v>0</v>
      </c>
      <c r="R58" s="1">
        <v>0</v>
      </c>
      <c r="S58" s="9">
        <v>0</v>
      </c>
      <c r="T58" s="9">
        <v>0</v>
      </c>
      <c r="U58" s="9">
        <v>0</v>
      </c>
      <c r="V58" s="9">
        <v>0</v>
      </c>
    </row>
    <row r="59" spans="2:22" s="312" customFormat="1" ht="16.350000000000001" customHeight="1" x14ac:dyDescent="0.25">
      <c r="B59" s="320"/>
      <c r="C59" s="324"/>
      <c r="D59" s="320">
        <v>62</v>
      </c>
      <c r="E59" s="324" t="s">
        <v>779</v>
      </c>
      <c r="F59" s="422">
        <v>0</v>
      </c>
      <c r="G59" s="422">
        <v>0</v>
      </c>
      <c r="H59" s="317">
        <v>0</v>
      </c>
      <c r="I59" s="317">
        <v>0</v>
      </c>
      <c r="J59" s="60">
        <v>0</v>
      </c>
      <c r="K59" s="382">
        <v>0</v>
      </c>
      <c r="L59" s="382">
        <v>0</v>
      </c>
      <c r="M59" s="131">
        <v>0</v>
      </c>
      <c r="N59" s="382">
        <v>0</v>
      </c>
      <c r="O59" s="382">
        <v>0</v>
      </c>
      <c r="P59" s="1">
        <v>0</v>
      </c>
      <c r="Q59" s="1">
        <v>0</v>
      </c>
      <c r="R59" s="1">
        <v>0</v>
      </c>
      <c r="S59" s="9">
        <v>0</v>
      </c>
      <c r="T59" s="9">
        <v>0</v>
      </c>
      <c r="U59" s="9">
        <v>0</v>
      </c>
      <c r="V59" s="9">
        <v>0</v>
      </c>
    </row>
    <row r="60" spans="2:22" s="312" customFormat="1" ht="16.350000000000001" customHeight="1" x14ac:dyDescent="0.25">
      <c r="B60" s="320"/>
      <c r="C60" s="324"/>
      <c r="D60" s="320">
        <v>63</v>
      </c>
      <c r="E60" s="324" t="s">
        <v>780</v>
      </c>
      <c r="F60" s="422">
        <v>0</v>
      </c>
      <c r="G60" s="422">
        <v>0</v>
      </c>
      <c r="H60" s="317">
        <v>0</v>
      </c>
      <c r="I60" s="317">
        <v>0</v>
      </c>
      <c r="J60" s="60">
        <v>0</v>
      </c>
      <c r="K60" s="382">
        <v>0</v>
      </c>
      <c r="L60" s="382">
        <v>0</v>
      </c>
      <c r="M60" s="131">
        <v>0</v>
      </c>
      <c r="N60" s="382">
        <v>0</v>
      </c>
      <c r="O60" s="382">
        <v>0</v>
      </c>
      <c r="P60" s="1">
        <v>0</v>
      </c>
      <c r="Q60" s="1">
        <v>0</v>
      </c>
      <c r="R60" s="1">
        <v>0</v>
      </c>
      <c r="S60" s="9">
        <v>0</v>
      </c>
      <c r="T60" s="9">
        <v>0</v>
      </c>
      <c r="U60" s="9">
        <v>0</v>
      </c>
      <c r="V60" s="9">
        <v>0</v>
      </c>
    </row>
    <row r="61" spans="2:22" s="315" customFormat="1" ht="16.350000000000001" customHeight="1" x14ac:dyDescent="0.25">
      <c r="B61" s="419" t="s">
        <v>781</v>
      </c>
      <c r="C61" s="666" t="s">
        <v>782</v>
      </c>
      <c r="D61" s="666"/>
      <c r="E61" s="666"/>
      <c r="F61" s="415">
        <v>5.8850000000000007</v>
      </c>
      <c r="G61" s="415" t="s">
        <v>405</v>
      </c>
      <c r="H61" s="318">
        <v>33.304000000000002</v>
      </c>
      <c r="I61" s="318">
        <v>2.5870000000000002</v>
      </c>
      <c r="J61" s="424">
        <v>1.5390000000000001</v>
      </c>
      <c r="K61" s="381">
        <v>0</v>
      </c>
      <c r="L61" s="381">
        <v>0</v>
      </c>
      <c r="M61" s="85">
        <v>1.353</v>
      </c>
      <c r="N61" s="381">
        <v>0</v>
      </c>
      <c r="O61" s="381" t="s">
        <v>405</v>
      </c>
      <c r="P61" s="14">
        <v>0.96099999999999997</v>
      </c>
      <c r="Q61" s="14">
        <v>3.0989999999999998</v>
      </c>
      <c r="R61" s="14">
        <v>0</v>
      </c>
      <c r="S61" s="175" t="s">
        <v>405</v>
      </c>
      <c r="T61" s="175">
        <v>0</v>
      </c>
      <c r="U61" s="175">
        <v>18.510999999999999</v>
      </c>
      <c r="V61" s="175">
        <v>39.398000000000003</v>
      </c>
    </row>
    <row r="62" spans="2:22" s="312" customFormat="1" ht="16.350000000000001" customHeight="1" x14ac:dyDescent="0.25">
      <c r="B62" s="320"/>
      <c r="C62" s="324"/>
      <c r="D62" s="320">
        <v>69</v>
      </c>
      <c r="E62" s="324" t="s">
        <v>783</v>
      </c>
      <c r="F62" s="422">
        <v>0</v>
      </c>
      <c r="G62" s="422">
        <v>0</v>
      </c>
      <c r="H62" s="317">
        <v>0</v>
      </c>
      <c r="I62" s="317">
        <v>0</v>
      </c>
      <c r="J62" s="60">
        <v>0</v>
      </c>
      <c r="K62" s="382">
        <v>0</v>
      </c>
      <c r="L62" s="382">
        <v>0</v>
      </c>
      <c r="M62" s="131">
        <v>0</v>
      </c>
      <c r="N62" s="382">
        <v>0</v>
      </c>
      <c r="O62" s="382">
        <v>0</v>
      </c>
      <c r="P62" s="1">
        <v>0</v>
      </c>
      <c r="Q62" s="1">
        <v>0</v>
      </c>
      <c r="R62" s="1">
        <v>0</v>
      </c>
      <c r="S62" s="174">
        <v>0</v>
      </c>
      <c r="T62" s="174">
        <v>0</v>
      </c>
      <c r="U62" s="174">
        <v>0</v>
      </c>
      <c r="V62" s="174">
        <v>0</v>
      </c>
    </row>
    <row r="63" spans="2:22" s="312" customFormat="1" ht="16.350000000000001" customHeight="1" x14ac:dyDescent="0.25">
      <c r="B63" s="320"/>
      <c r="C63" s="324"/>
      <c r="D63" s="320">
        <v>70</v>
      </c>
      <c r="E63" s="324" t="s">
        <v>784</v>
      </c>
      <c r="F63" s="422">
        <v>0</v>
      </c>
      <c r="G63" s="422">
        <v>0</v>
      </c>
      <c r="H63" s="317">
        <v>0</v>
      </c>
      <c r="I63" s="317">
        <v>0</v>
      </c>
      <c r="J63" s="60">
        <v>0</v>
      </c>
      <c r="K63" s="382">
        <v>0</v>
      </c>
      <c r="L63" s="382">
        <v>0</v>
      </c>
      <c r="M63" s="131">
        <v>0</v>
      </c>
      <c r="N63" s="382">
        <v>0</v>
      </c>
      <c r="O63" s="382">
        <v>0</v>
      </c>
      <c r="P63" s="1">
        <v>0</v>
      </c>
      <c r="Q63" s="1">
        <v>0</v>
      </c>
      <c r="R63" s="1">
        <v>0</v>
      </c>
      <c r="S63" s="174">
        <v>0</v>
      </c>
      <c r="T63" s="174">
        <v>0</v>
      </c>
      <c r="U63" s="174">
        <v>0</v>
      </c>
      <c r="V63" s="174">
        <v>0</v>
      </c>
    </row>
    <row r="64" spans="2:22" s="312" customFormat="1" ht="16.350000000000001" customHeight="1" x14ac:dyDescent="0.25">
      <c r="B64" s="320"/>
      <c r="C64" s="324"/>
      <c r="D64" s="320">
        <v>71</v>
      </c>
      <c r="E64" s="324" t="s">
        <v>785</v>
      </c>
      <c r="F64" s="425">
        <v>3.4899999999999998</v>
      </c>
      <c r="G64" s="425" t="s">
        <v>405</v>
      </c>
      <c r="H64" s="319">
        <v>33.304000000000002</v>
      </c>
      <c r="I64" s="316" t="s">
        <v>405</v>
      </c>
      <c r="J64" s="149" t="s">
        <v>405</v>
      </c>
      <c r="K64" s="382">
        <v>0</v>
      </c>
      <c r="L64" s="382">
        <v>0</v>
      </c>
      <c r="M64" s="131">
        <v>0</v>
      </c>
      <c r="N64" s="382">
        <v>0</v>
      </c>
      <c r="O64" s="382" t="s">
        <v>405</v>
      </c>
      <c r="P64" s="1" t="s">
        <v>405</v>
      </c>
      <c r="Q64" s="1">
        <v>3.0989999999999998</v>
      </c>
      <c r="R64" s="1">
        <v>0</v>
      </c>
      <c r="S64" s="174">
        <v>0</v>
      </c>
      <c r="T64" s="174">
        <v>0</v>
      </c>
      <c r="U64" s="174">
        <v>18.510999999999999</v>
      </c>
      <c r="V64" s="174">
        <v>39.398000000000003</v>
      </c>
    </row>
    <row r="65" spans="2:22" s="312" customFormat="1" ht="16.350000000000001" customHeight="1" x14ac:dyDescent="0.25">
      <c r="B65" s="320"/>
      <c r="C65" s="324"/>
      <c r="D65" s="320">
        <v>72</v>
      </c>
      <c r="E65" s="324" t="s">
        <v>786</v>
      </c>
      <c r="F65" s="422">
        <v>0</v>
      </c>
      <c r="G65" s="422">
        <v>0</v>
      </c>
      <c r="H65" s="317">
        <v>0</v>
      </c>
      <c r="I65" s="317">
        <v>0</v>
      </c>
      <c r="J65" s="60">
        <v>0</v>
      </c>
      <c r="K65" s="382">
        <v>0</v>
      </c>
      <c r="L65" s="382">
        <v>0</v>
      </c>
      <c r="M65" s="131">
        <v>0</v>
      </c>
      <c r="N65" s="382">
        <v>0</v>
      </c>
      <c r="O65" s="382">
        <v>0</v>
      </c>
      <c r="P65" s="1">
        <v>0</v>
      </c>
      <c r="Q65" s="1">
        <v>0</v>
      </c>
      <c r="R65" s="1">
        <v>0</v>
      </c>
      <c r="S65" s="174">
        <v>0</v>
      </c>
      <c r="T65" s="174">
        <v>0</v>
      </c>
      <c r="U65" s="174">
        <v>0</v>
      </c>
      <c r="V65" s="174">
        <v>0</v>
      </c>
    </row>
    <row r="66" spans="2:22" s="312" customFormat="1" ht="16.350000000000001" customHeight="1" x14ac:dyDescent="0.25">
      <c r="B66" s="320"/>
      <c r="C66" s="324"/>
      <c r="D66" s="320">
        <v>73</v>
      </c>
      <c r="E66" s="324" t="s">
        <v>787</v>
      </c>
      <c r="F66" s="422">
        <v>0</v>
      </c>
      <c r="G66" s="422">
        <v>0</v>
      </c>
      <c r="H66" s="317">
        <v>0</v>
      </c>
      <c r="I66" s="317">
        <v>0</v>
      </c>
      <c r="J66" s="60">
        <v>0</v>
      </c>
      <c r="K66" s="382">
        <v>0</v>
      </c>
      <c r="L66" s="382">
        <v>0</v>
      </c>
      <c r="M66" s="131">
        <v>0</v>
      </c>
      <c r="N66" s="382">
        <v>0</v>
      </c>
      <c r="O66" s="382">
        <v>0</v>
      </c>
      <c r="P66" s="1">
        <v>0</v>
      </c>
      <c r="Q66" s="1">
        <v>0</v>
      </c>
      <c r="R66" s="1">
        <v>0</v>
      </c>
      <c r="S66" s="174">
        <v>0</v>
      </c>
      <c r="T66" s="174">
        <v>0</v>
      </c>
      <c r="U66" s="174">
        <v>0</v>
      </c>
      <c r="V66" s="174">
        <v>0</v>
      </c>
    </row>
    <row r="67" spans="2:22" s="410" customFormat="1" ht="15.75" customHeight="1" x14ac:dyDescent="0.25">
      <c r="B67" s="320"/>
      <c r="C67" s="320"/>
      <c r="D67" s="320">
        <v>74</v>
      </c>
      <c r="E67" s="324" t="s">
        <v>788</v>
      </c>
      <c r="F67" s="425">
        <v>2.395</v>
      </c>
      <c r="G67" s="425" t="s">
        <v>405</v>
      </c>
      <c r="H67" s="317">
        <v>0</v>
      </c>
      <c r="I67" s="319">
        <v>2.3460000000000001</v>
      </c>
      <c r="J67" s="149">
        <v>1.157</v>
      </c>
      <c r="K67" s="382">
        <v>0</v>
      </c>
      <c r="L67" s="382">
        <v>0</v>
      </c>
      <c r="M67" s="83">
        <v>1.353</v>
      </c>
      <c r="N67" s="382">
        <v>0</v>
      </c>
      <c r="O67" s="382" t="s">
        <v>405</v>
      </c>
      <c r="P67" s="1">
        <v>0.84299999999999997</v>
      </c>
      <c r="Q67" s="1">
        <v>0</v>
      </c>
      <c r="R67" s="1">
        <v>0</v>
      </c>
      <c r="S67" s="173" t="s">
        <v>405</v>
      </c>
      <c r="T67" s="173">
        <v>0</v>
      </c>
      <c r="U67" s="173">
        <v>0</v>
      </c>
      <c r="V67" s="173">
        <v>0</v>
      </c>
    </row>
    <row r="68" spans="2:22" s="410" customFormat="1" ht="15.75" customHeight="1" x14ac:dyDescent="0.25">
      <c r="B68" s="320"/>
      <c r="C68" s="320"/>
      <c r="D68" s="320">
        <v>75</v>
      </c>
      <c r="E68" s="324" t="s">
        <v>789</v>
      </c>
      <c r="F68" s="422">
        <v>0</v>
      </c>
      <c r="G68" s="422">
        <v>0</v>
      </c>
      <c r="H68" s="317">
        <v>0</v>
      </c>
      <c r="I68" s="317">
        <v>0</v>
      </c>
      <c r="J68" s="60">
        <v>0</v>
      </c>
      <c r="K68" s="382">
        <v>0</v>
      </c>
      <c r="L68" s="382">
        <v>0</v>
      </c>
      <c r="M68" s="131">
        <v>0</v>
      </c>
      <c r="N68" s="382">
        <v>0</v>
      </c>
      <c r="O68" s="382">
        <v>0</v>
      </c>
      <c r="P68" s="1">
        <v>0</v>
      </c>
      <c r="Q68" s="1">
        <v>0</v>
      </c>
      <c r="R68" s="1">
        <v>0</v>
      </c>
      <c r="S68" s="174">
        <v>0</v>
      </c>
      <c r="T68" s="174">
        <v>0</v>
      </c>
      <c r="U68" s="174">
        <v>0</v>
      </c>
      <c r="V68" s="174">
        <v>0</v>
      </c>
    </row>
    <row r="69" spans="2:22" s="315" customFormat="1" ht="16.350000000000001" customHeight="1" x14ac:dyDescent="0.25">
      <c r="B69" s="419" t="s">
        <v>790</v>
      </c>
      <c r="C69" s="666" t="s">
        <v>791</v>
      </c>
      <c r="D69" s="666"/>
      <c r="E69" s="666"/>
      <c r="F69" s="415">
        <v>328.31599999999997</v>
      </c>
      <c r="G69" s="415">
        <v>358.91800000000001</v>
      </c>
      <c r="H69" s="318">
        <v>932.23900000000003</v>
      </c>
      <c r="I69" s="318">
        <v>339.85399999999998</v>
      </c>
      <c r="J69" s="424">
        <v>689.68799999999999</v>
      </c>
      <c r="K69" s="381">
        <v>496.72299999999996</v>
      </c>
      <c r="L69" s="381">
        <v>348.45399999999995</v>
      </c>
      <c r="M69" s="85">
        <v>118.28900000000002</v>
      </c>
      <c r="N69" s="381">
        <v>107.937</v>
      </c>
      <c r="O69" s="381">
        <v>5.2039999999999997</v>
      </c>
      <c r="P69" s="14">
        <v>17.14</v>
      </c>
      <c r="Q69" s="14">
        <v>1372.4879999999998</v>
      </c>
      <c r="R69" s="14">
        <v>197.98599999999999</v>
      </c>
      <c r="S69" s="176">
        <v>75.650000000000006</v>
      </c>
      <c r="T69" s="176">
        <v>61.307000000000002</v>
      </c>
      <c r="U69" s="176">
        <v>587.75400000000002</v>
      </c>
      <c r="V69" s="176">
        <v>105.599</v>
      </c>
    </row>
    <row r="70" spans="2:22" s="312" customFormat="1" ht="16.350000000000001" customHeight="1" x14ac:dyDescent="0.25">
      <c r="B70" s="320"/>
      <c r="C70" s="324"/>
      <c r="D70" s="320">
        <v>90</v>
      </c>
      <c r="E70" s="324" t="s">
        <v>792</v>
      </c>
      <c r="F70" s="425">
        <v>328.31599999999997</v>
      </c>
      <c r="G70" s="425">
        <v>357.93299999999999</v>
      </c>
      <c r="H70" s="319">
        <v>379.58600000000001</v>
      </c>
      <c r="I70" s="319">
        <v>337.55</v>
      </c>
      <c r="J70" s="149">
        <v>670.31500000000005</v>
      </c>
      <c r="K70" s="382">
        <v>397.33599999999996</v>
      </c>
      <c r="L70" s="382">
        <v>347.52799999999996</v>
      </c>
      <c r="M70" s="83">
        <v>85.629000000000005</v>
      </c>
      <c r="N70" s="382">
        <v>105.77799999999999</v>
      </c>
      <c r="O70" s="382">
        <v>3.8029999999999999</v>
      </c>
      <c r="P70" s="1">
        <v>16.277000000000001</v>
      </c>
      <c r="Q70" s="1">
        <v>1372.4879999999998</v>
      </c>
      <c r="R70" s="1">
        <v>195.922</v>
      </c>
      <c r="S70" s="9">
        <v>70.254999999999995</v>
      </c>
      <c r="T70" s="9">
        <v>53.066999999999993</v>
      </c>
      <c r="U70" s="9">
        <v>532.71500000000003</v>
      </c>
      <c r="V70" s="9">
        <v>84.954000000000008</v>
      </c>
    </row>
    <row r="71" spans="2:22" s="312" customFormat="1" ht="16.350000000000001" customHeight="1" x14ac:dyDescent="0.25">
      <c r="B71" s="320"/>
      <c r="C71" s="324"/>
      <c r="D71" s="320">
        <v>91</v>
      </c>
      <c r="E71" s="324" t="s">
        <v>793</v>
      </c>
      <c r="F71" s="422">
        <v>0</v>
      </c>
      <c r="G71" s="425">
        <v>0.98499999999999999</v>
      </c>
      <c r="H71" s="319">
        <v>552.65300000000002</v>
      </c>
      <c r="I71" s="319">
        <v>2.3039999999999998</v>
      </c>
      <c r="J71" s="149">
        <v>19.373000000000001</v>
      </c>
      <c r="K71" s="382">
        <v>99.387</v>
      </c>
      <c r="L71" s="382">
        <v>0.92600000000000005</v>
      </c>
      <c r="M71" s="83">
        <v>32.660000000000004</v>
      </c>
      <c r="N71" s="382">
        <v>2.1590000000000003</v>
      </c>
      <c r="O71" s="382">
        <v>1.401</v>
      </c>
      <c r="P71" s="1">
        <v>0.86299999999999999</v>
      </c>
      <c r="Q71" s="1">
        <v>0</v>
      </c>
      <c r="R71" s="1">
        <v>2.0640000000000001</v>
      </c>
      <c r="S71" s="9">
        <v>5.3949999999999996</v>
      </c>
      <c r="T71" s="9">
        <v>8.24</v>
      </c>
      <c r="U71" s="9">
        <v>55.039000000000001</v>
      </c>
      <c r="V71" s="9">
        <v>20.645</v>
      </c>
    </row>
    <row r="72" spans="2:22" s="312" customFormat="1" ht="16.350000000000001" customHeight="1" x14ac:dyDescent="0.25">
      <c r="B72" s="320"/>
      <c r="C72" s="324"/>
      <c r="D72" s="320">
        <v>92</v>
      </c>
      <c r="E72" s="324" t="s">
        <v>794</v>
      </c>
      <c r="F72" s="422">
        <v>0</v>
      </c>
      <c r="G72" s="422">
        <v>0</v>
      </c>
      <c r="H72" s="428">
        <v>0</v>
      </c>
      <c r="I72" s="428">
        <v>0</v>
      </c>
      <c r="J72" s="50">
        <v>0</v>
      </c>
      <c r="K72" s="382">
        <v>0</v>
      </c>
      <c r="L72" s="382">
        <v>0</v>
      </c>
      <c r="M72" s="131">
        <v>0</v>
      </c>
      <c r="N72" s="382">
        <v>0</v>
      </c>
      <c r="O72" s="382">
        <v>0</v>
      </c>
      <c r="P72" s="1">
        <v>0</v>
      </c>
      <c r="Q72" s="1">
        <v>0</v>
      </c>
      <c r="R72" s="1">
        <v>0</v>
      </c>
      <c r="S72" s="9">
        <v>0</v>
      </c>
      <c r="T72" s="9">
        <v>0</v>
      </c>
      <c r="U72" s="9">
        <v>0</v>
      </c>
      <c r="V72" s="9">
        <v>0</v>
      </c>
    </row>
    <row r="73" spans="2:22" s="312" customFormat="1" ht="16.350000000000001" customHeight="1" x14ac:dyDescent="0.25">
      <c r="B73" s="320"/>
      <c r="C73" s="324"/>
      <c r="D73" s="320">
        <v>93</v>
      </c>
      <c r="E73" s="324" t="s">
        <v>795</v>
      </c>
      <c r="F73" s="422">
        <v>0</v>
      </c>
      <c r="G73" s="422">
        <v>0</v>
      </c>
      <c r="H73" s="428">
        <v>0</v>
      </c>
      <c r="I73" s="428">
        <v>0</v>
      </c>
      <c r="J73" s="50">
        <v>0</v>
      </c>
      <c r="K73" s="382">
        <v>0</v>
      </c>
      <c r="L73" s="382">
        <v>0</v>
      </c>
      <c r="M73" s="131">
        <v>0</v>
      </c>
      <c r="N73" s="382">
        <v>0</v>
      </c>
      <c r="O73" s="382">
        <v>0</v>
      </c>
      <c r="P73" s="1">
        <v>0</v>
      </c>
      <c r="Q73" s="1">
        <v>0</v>
      </c>
      <c r="R73" s="1">
        <v>0</v>
      </c>
      <c r="S73" s="9">
        <v>0</v>
      </c>
      <c r="T73" s="9">
        <v>0</v>
      </c>
      <c r="U73" s="9">
        <v>0</v>
      </c>
      <c r="V73" s="9">
        <v>0</v>
      </c>
    </row>
    <row r="74" spans="2:22" s="315" customFormat="1" ht="16.350000000000001" customHeight="1" x14ac:dyDescent="0.25">
      <c r="B74" s="419" t="s">
        <v>796</v>
      </c>
      <c r="C74" s="666" t="s">
        <v>797</v>
      </c>
      <c r="D74" s="666"/>
      <c r="E74" s="666"/>
      <c r="F74" s="415">
        <v>7.6760000000000002</v>
      </c>
      <c r="G74" s="420">
        <v>0</v>
      </c>
      <c r="H74" s="314">
        <v>0</v>
      </c>
      <c r="I74" s="314">
        <v>0</v>
      </c>
      <c r="J74" s="421">
        <v>0</v>
      </c>
      <c r="K74" s="381">
        <v>0</v>
      </c>
      <c r="L74" s="381">
        <v>0</v>
      </c>
      <c r="M74" s="139">
        <v>0</v>
      </c>
      <c r="N74" s="381">
        <v>0</v>
      </c>
      <c r="O74" s="381">
        <v>0</v>
      </c>
      <c r="P74" s="14" t="s">
        <v>405</v>
      </c>
      <c r="Q74" s="14">
        <v>0</v>
      </c>
      <c r="R74" s="14">
        <v>0</v>
      </c>
      <c r="S74" s="14">
        <v>0</v>
      </c>
      <c r="T74" s="14" t="s">
        <v>405</v>
      </c>
      <c r="U74" s="14">
        <v>0</v>
      </c>
      <c r="V74" s="14">
        <v>0</v>
      </c>
    </row>
    <row r="75" spans="2:22" s="312" customFormat="1" ht="16.350000000000001" customHeight="1" x14ac:dyDescent="0.25">
      <c r="B75" s="320"/>
      <c r="C75" s="324"/>
      <c r="D75" s="320">
        <v>94</v>
      </c>
      <c r="E75" s="324" t="s">
        <v>798</v>
      </c>
      <c r="F75" s="422">
        <v>0</v>
      </c>
      <c r="G75" s="422">
        <v>0</v>
      </c>
      <c r="H75" s="428">
        <v>0</v>
      </c>
      <c r="I75" s="428">
        <v>0</v>
      </c>
      <c r="J75" s="50">
        <v>0</v>
      </c>
      <c r="K75" s="382">
        <v>0</v>
      </c>
      <c r="L75" s="382">
        <v>0</v>
      </c>
      <c r="M75" s="131">
        <v>0</v>
      </c>
      <c r="N75" s="382">
        <v>0</v>
      </c>
      <c r="O75" s="382">
        <v>0</v>
      </c>
      <c r="P75" s="1">
        <v>0</v>
      </c>
      <c r="Q75" s="1">
        <v>0</v>
      </c>
      <c r="R75" s="1">
        <v>0</v>
      </c>
      <c r="S75" s="9">
        <v>0</v>
      </c>
      <c r="T75" s="9">
        <v>0</v>
      </c>
      <c r="U75" s="9">
        <v>0</v>
      </c>
      <c r="V75" s="9">
        <v>0</v>
      </c>
    </row>
    <row r="76" spans="2:22" s="312" customFormat="1" ht="16.350000000000001" customHeight="1" x14ac:dyDescent="0.25">
      <c r="B76" s="320"/>
      <c r="C76" s="324"/>
      <c r="D76" s="320">
        <v>95</v>
      </c>
      <c r="E76" s="324" t="s">
        <v>799</v>
      </c>
      <c r="F76" s="422">
        <v>0</v>
      </c>
      <c r="G76" s="422">
        <v>0</v>
      </c>
      <c r="H76" s="428">
        <v>0</v>
      </c>
      <c r="I76" s="428">
        <v>0</v>
      </c>
      <c r="J76" s="50">
        <v>0</v>
      </c>
      <c r="K76" s="382">
        <v>0</v>
      </c>
      <c r="L76" s="382">
        <v>0</v>
      </c>
      <c r="M76" s="131">
        <v>0</v>
      </c>
      <c r="N76" s="382">
        <v>0</v>
      </c>
      <c r="O76" s="382">
        <v>0</v>
      </c>
      <c r="P76" s="1">
        <v>0</v>
      </c>
      <c r="Q76" s="1">
        <v>0</v>
      </c>
      <c r="R76" s="1">
        <v>0</v>
      </c>
      <c r="S76" s="9">
        <v>0</v>
      </c>
      <c r="T76" s="9">
        <v>0</v>
      </c>
      <c r="U76" s="9">
        <v>0</v>
      </c>
      <c r="V76" s="9">
        <v>0</v>
      </c>
    </row>
    <row r="77" spans="2:22" s="312" customFormat="1" ht="16.350000000000001" customHeight="1" x14ac:dyDescent="0.25">
      <c r="B77" s="320"/>
      <c r="C77" s="324"/>
      <c r="D77" s="320">
        <v>96</v>
      </c>
      <c r="E77" s="324" t="s">
        <v>800</v>
      </c>
      <c r="F77" s="425">
        <v>7.6760000000000002</v>
      </c>
      <c r="G77" s="422">
        <v>0</v>
      </c>
      <c r="H77" s="428">
        <v>0</v>
      </c>
      <c r="I77" s="428">
        <v>0</v>
      </c>
      <c r="J77" s="50">
        <v>0</v>
      </c>
      <c r="K77" s="382">
        <v>0</v>
      </c>
      <c r="L77" s="382">
        <v>0</v>
      </c>
      <c r="M77" s="131">
        <v>0</v>
      </c>
      <c r="N77" s="382">
        <v>0</v>
      </c>
      <c r="O77" s="382">
        <v>0</v>
      </c>
      <c r="P77" s="1" t="s">
        <v>405</v>
      </c>
      <c r="Q77" s="1">
        <v>0</v>
      </c>
      <c r="R77" s="1">
        <v>0</v>
      </c>
      <c r="S77" s="1">
        <v>0</v>
      </c>
      <c r="T77" s="1" t="s">
        <v>405</v>
      </c>
      <c r="U77" s="1">
        <v>0</v>
      </c>
      <c r="V77" s="1">
        <v>0</v>
      </c>
    </row>
    <row r="78" spans="2:22" s="312" customFormat="1" ht="9.75" customHeight="1" x14ac:dyDescent="0.25">
      <c r="I78" s="429"/>
      <c r="J78" s="130"/>
      <c r="K78" s="246"/>
      <c r="L78" s="246"/>
      <c r="M78" s="246"/>
      <c r="N78" s="246"/>
      <c r="O78" s="246"/>
      <c r="P78" s="246"/>
      <c r="Q78" s="246"/>
      <c r="T78" s="246"/>
      <c r="U78" s="246"/>
      <c r="V78" s="246"/>
    </row>
    <row r="79" spans="2:22" s="324" customFormat="1" ht="3" customHeight="1" x14ac:dyDescent="0.25">
      <c r="B79" s="321"/>
      <c r="C79" s="322"/>
      <c r="D79" s="322"/>
      <c r="E79" s="323"/>
      <c r="F79" s="323"/>
      <c r="G79" s="323"/>
      <c r="H79" s="323"/>
      <c r="I79" s="323"/>
      <c r="J79" s="279"/>
      <c r="K79" s="279"/>
      <c r="L79" s="279"/>
      <c r="M79" s="430"/>
      <c r="N79" s="430"/>
      <c r="O79" s="430"/>
      <c r="P79" s="430"/>
      <c r="Q79" s="430"/>
      <c r="R79" s="430"/>
      <c r="S79" s="430"/>
      <c r="T79" s="430"/>
      <c r="U79" s="430"/>
      <c r="V79" s="430"/>
    </row>
    <row r="80" spans="2:22" s="410" customFormat="1" ht="10.5" customHeight="1" x14ac:dyDescent="0.25">
      <c r="B80" s="411"/>
      <c r="C80" s="411"/>
      <c r="D80" s="411"/>
      <c r="L80" s="325"/>
    </row>
    <row r="81" spans="2:20" s="410" customFormat="1" ht="12.75" customHeight="1" x14ac:dyDescent="0.25">
      <c r="B81" s="623" t="s">
        <v>40</v>
      </c>
      <c r="C81" s="623"/>
      <c r="D81" s="623"/>
      <c r="E81" s="623"/>
      <c r="L81" s="325"/>
    </row>
    <row r="82" spans="2:20" s="410" customFormat="1" ht="11.25" customHeight="1" x14ac:dyDescent="0.25">
      <c r="B82" s="411"/>
      <c r="C82" s="411"/>
      <c r="D82" s="411"/>
      <c r="L82" s="325"/>
    </row>
    <row r="83" spans="2:20" x14ac:dyDescent="0.2">
      <c r="B83" s="644" t="s">
        <v>5</v>
      </c>
      <c r="C83" s="644"/>
      <c r="D83" s="644"/>
      <c r="E83" s="109"/>
      <c r="F83" s="385"/>
      <c r="G83" s="385"/>
      <c r="H83" s="385"/>
      <c r="I83" s="385"/>
      <c r="J83" s="385"/>
      <c r="K83" s="385"/>
      <c r="L83" s="385"/>
      <c r="M83" s="385"/>
      <c r="N83" s="385"/>
      <c r="O83" s="385"/>
      <c r="P83" s="385"/>
      <c r="Q83" s="385"/>
      <c r="R83" s="385"/>
      <c r="S83" s="385"/>
      <c r="T83" s="385"/>
    </row>
  </sheetData>
  <mergeCells count="17">
    <mergeCell ref="C54:E54"/>
    <mergeCell ref="B1:E1"/>
    <mergeCell ref="E2:J2"/>
    <mergeCell ref="U3:V3"/>
    <mergeCell ref="B4:C4"/>
    <mergeCell ref="D4:E4"/>
    <mergeCell ref="C8:E8"/>
    <mergeCell ref="C12:E12"/>
    <mergeCell ref="C18:E18"/>
    <mergeCell ref="C43:E43"/>
    <mergeCell ref="C45:E45"/>
    <mergeCell ref="C50:E50"/>
    <mergeCell ref="C61:E61"/>
    <mergeCell ref="C69:E69"/>
    <mergeCell ref="C74:E74"/>
    <mergeCell ref="B81:E81"/>
    <mergeCell ref="B83:D83"/>
  </mergeCells>
  <conditionalFormatting sqref="F83:T83">
    <cfRule type="cellIs" dxfId="16" priority="1" operator="notEqual">
      <formula>0</formula>
    </cfRule>
  </conditionalFormatting>
  <hyperlinks>
    <hyperlink ref="B83" location="Indice!A1" display="Indice!A1" xr:uid="{BD065D94-0999-49CA-AE01-F9999C4FBE0A}"/>
  </hyperlinks>
  <printOptions horizontalCentered="1"/>
  <pageMargins left="0.47244094488188981" right="0.47244094488188981" top="0.6692913385826772" bottom="0.6692913385826772" header="0" footer="0"/>
  <pageSetup paperSize="9" scale="70" fitToWidth="0" fitToHeight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24E5-29E0-4C94-B223-E73FAE37F5A6}">
  <dimension ref="B1:AN108"/>
  <sheetViews>
    <sheetView zoomScaleNormal="100" workbookViewId="0">
      <pane xSplit="3" ySplit="4" topLeftCell="D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C1"/>
    </sheetView>
  </sheetViews>
  <sheetFormatPr defaultColWidth="9.140625" defaultRowHeight="11.25" x14ac:dyDescent="0.25"/>
  <cols>
    <col min="1" max="1" width="6.7109375" style="48" customWidth="1"/>
    <col min="2" max="2" width="9.85546875" style="49" customWidth="1"/>
    <col min="3" max="3" width="62.7109375" style="48" customWidth="1"/>
    <col min="4" max="40" width="9.7109375" style="48" customWidth="1"/>
    <col min="41" max="16384" width="9.140625" style="48"/>
  </cols>
  <sheetData>
    <row r="1" spans="2:40" ht="18" customHeight="1" x14ac:dyDescent="0.25">
      <c r="B1" s="659" t="s">
        <v>805</v>
      </c>
      <c r="C1" s="659"/>
      <c r="D1" s="102"/>
      <c r="E1" s="102"/>
      <c r="F1" s="102"/>
      <c r="G1" s="102"/>
      <c r="H1" s="102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</row>
    <row r="2" spans="2:40" ht="15" customHeight="1" x14ac:dyDescent="0.25"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</row>
    <row r="3" spans="2:40" ht="15" customHeight="1" x14ac:dyDescent="0.15">
      <c r="AH3" s="406"/>
      <c r="AI3" s="406"/>
      <c r="AK3" s="406"/>
      <c r="AL3" s="406"/>
      <c r="AM3" s="536"/>
      <c r="AN3" s="536" t="s">
        <v>76</v>
      </c>
    </row>
    <row r="4" spans="2:40" ht="33" customHeight="1" x14ac:dyDescent="0.25">
      <c r="B4" s="220" t="s">
        <v>806</v>
      </c>
      <c r="C4" s="286" t="s">
        <v>807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86">
        <v>2012</v>
      </c>
      <c r="AC4" s="286">
        <v>2013</v>
      </c>
      <c r="AD4" s="286">
        <v>2014</v>
      </c>
      <c r="AE4" s="286">
        <v>2015</v>
      </c>
      <c r="AF4" s="286">
        <v>2016</v>
      </c>
      <c r="AG4" s="286">
        <v>2017</v>
      </c>
      <c r="AH4" s="299">
        <v>2018</v>
      </c>
      <c r="AI4" s="286">
        <v>2019</v>
      </c>
      <c r="AJ4" s="286">
        <v>2020</v>
      </c>
      <c r="AK4" s="286">
        <v>2021</v>
      </c>
      <c r="AL4" s="392">
        <v>2022</v>
      </c>
      <c r="AM4" s="392">
        <v>2023</v>
      </c>
      <c r="AN4" s="392">
        <v>2024</v>
      </c>
    </row>
    <row r="5" spans="2:40" ht="3.75" customHeight="1" x14ac:dyDescent="0.25">
      <c r="B5" s="310"/>
      <c r="C5" s="290"/>
      <c r="D5" s="290"/>
      <c r="E5" s="5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AB5" s="326"/>
      <c r="AC5" s="326"/>
      <c r="AD5" s="326"/>
      <c r="AE5" s="326"/>
      <c r="AF5" s="326"/>
      <c r="AG5" s="326"/>
      <c r="AH5" s="326"/>
      <c r="AL5" s="541"/>
      <c r="AM5" s="541"/>
      <c r="AN5" s="541"/>
    </row>
    <row r="6" spans="2:40" s="56" customFormat="1" ht="15.75" customHeight="1" x14ac:dyDescent="0.25">
      <c r="B6" s="658" t="s">
        <v>700</v>
      </c>
      <c r="C6" s="658"/>
      <c r="D6" s="549">
        <v>27162.476999999999</v>
      </c>
      <c r="E6" s="549">
        <v>28901.493999999999</v>
      </c>
      <c r="F6" s="549">
        <v>32310.564999999999</v>
      </c>
      <c r="G6" s="549">
        <v>38378.332999999999</v>
      </c>
      <c r="H6" s="549">
        <v>20386.773000000001</v>
      </c>
      <c r="I6" s="549">
        <v>26110.681</v>
      </c>
      <c r="J6" s="549">
        <v>75270.017999999996</v>
      </c>
      <c r="K6" s="549">
        <v>22415.794999999998</v>
      </c>
      <c r="L6" s="549">
        <v>31925.678</v>
      </c>
      <c r="M6" s="549">
        <v>25953.767</v>
      </c>
      <c r="N6" s="549">
        <v>18169.244999999999</v>
      </c>
      <c r="O6" s="549">
        <v>17275.648000000001</v>
      </c>
      <c r="P6" s="549">
        <v>18717.238000000001</v>
      </c>
      <c r="Q6" s="549">
        <v>21193.868999999999</v>
      </c>
      <c r="R6" s="549">
        <v>27639.034</v>
      </c>
      <c r="S6" s="549">
        <v>36546.792000000001</v>
      </c>
      <c r="T6" s="549">
        <v>41264.152999999998</v>
      </c>
      <c r="U6" s="549">
        <v>30022.587</v>
      </c>
      <c r="V6" s="549">
        <v>33822.553999999996</v>
      </c>
      <c r="W6" s="549">
        <v>39498.394999999997</v>
      </c>
      <c r="X6" s="549">
        <v>65963.108999999997</v>
      </c>
      <c r="Y6" s="549">
        <v>59931.678</v>
      </c>
      <c r="Z6" s="550">
        <v>58353.449000000001</v>
      </c>
      <c r="AA6" s="550">
        <v>62328.134999999995</v>
      </c>
      <c r="AB6" s="550">
        <v>145059.43900000001</v>
      </c>
      <c r="AC6" s="550">
        <v>83543.015999999974</v>
      </c>
      <c r="AD6" s="550">
        <v>125772.13400000002</v>
      </c>
      <c r="AE6" s="550">
        <v>110593.99600000003</v>
      </c>
      <c r="AF6" s="551">
        <v>98762.062999999995</v>
      </c>
      <c r="AG6" s="551">
        <v>153248.63800000001</v>
      </c>
      <c r="AH6" s="551">
        <v>229663.80600000007</v>
      </c>
      <c r="AI6" s="551">
        <v>272057.43700000003</v>
      </c>
      <c r="AJ6" s="551">
        <v>268290.05799999996</v>
      </c>
      <c r="AK6" s="552">
        <v>267217.86000000004</v>
      </c>
      <c r="AL6" s="553">
        <v>355417.88299999997</v>
      </c>
      <c r="AM6" s="553">
        <v>350528.63799999998</v>
      </c>
      <c r="AN6" s="553">
        <v>367727.978</v>
      </c>
    </row>
    <row r="7" spans="2:40" s="56" customFormat="1" ht="3.75" customHeight="1" x14ac:dyDescent="0.25">
      <c r="B7" s="533"/>
      <c r="C7" s="533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5"/>
      <c r="V7" s="555"/>
      <c r="W7" s="555"/>
      <c r="X7" s="555"/>
      <c r="Y7" s="555"/>
      <c r="Z7" s="556"/>
      <c r="AA7" s="556"/>
      <c r="AB7" s="557"/>
      <c r="AC7" s="557"/>
      <c r="AD7" s="557"/>
      <c r="AE7" s="556"/>
      <c r="AF7" s="558"/>
      <c r="AG7" s="558"/>
      <c r="AH7" s="558"/>
      <c r="AI7" s="558"/>
      <c r="AJ7" s="558"/>
      <c r="AK7" s="559"/>
      <c r="AL7" s="560"/>
      <c r="AM7" s="560"/>
      <c r="AN7" s="560"/>
    </row>
    <row r="8" spans="2:40" ht="15.75" customHeight="1" x14ac:dyDescent="0.25">
      <c r="B8" s="55" t="s">
        <v>417</v>
      </c>
      <c r="C8" s="54" t="s">
        <v>808</v>
      </c>
      <c r="D8" s="561" t="s">
        <v>703</v>
      </c>
      <c r="E8" s="561" t="s">
        <v>703</v>
      </c>
      <c r="F8" s="561" t="s">
        <v>703</v>
      </c>
      <c r="G8" s="561" t="s">
        <v>703</v>
      </c>
      <c r="H8" s="561" t="s">
        <v>703</v>
      </c>
      <c r="I8" s="561" t="s">
        <v>703</v>
      </c>
      <c r="J8" s="561" t="s">
        <v>703</v>
      </c>
      <c r="K8" s="561" t="s">
        <v>703</v>
      </c>
      <c r="L8" s="561">
        <v>338.69099999999997</v>
      </c>
      <c r="M8" s="561">
        <v>241.67099999999999</v>
      </c>
      <c r="N8" s="561" t="s">
        <v>703</v>
      </c>
      <c r="O8" s="561" t="s">
        <v>703</v>
      </c>
      <c r="P8" s="561" t="s">
        <v>703</v>
      </c>
      <c r="Q8" s="561">
        <v>187.339</v>
      </c>
      <c r="R8" s="561" t="s">
        <v>703</v>
      </c>
      <c r="S8" s="561">
        <v>475.09199999999998</v>
      </c>
      <c r="T8" s="561">
        <v>371.57600000000002</v>
      </c>
      <c r="U8" s="561">
        <v>314.16699999999997</v>
      </c>
      <c r="V8" s="561">
        <v>297.47699999999998</v>
      </c>
      <c r="W8" s="561">
        <v>294.411</v>
      </c>
      <c r="X8" s="561">
        <v>293.57600000000002</v>
      </c>
      <c r="Y8" s="561">
        <v>275.40699999999998</v>
      </c>
      <c r="Z8" s="562">
        <v>235.00700000000001</v>
      </c>
      <c r="AA8" s="562">
        <v>141.351</v>
      </c>
      <c r="AB8" s="562">
        <v>34.970999999999997</v>
      </c>
      <c r="AC8" s="562">
        <v>20.936</v>
      </c>
      <c r="AD8" s="563">
        <v>0</v>
      </c>
      <c r="AE8" s="562">
        <v>0.6</v>
      </c>
      <c r="AF8" s="564">
        <v>2.5</v>
      </c>
      <c r="AG8" s="564">
        <v>0</v>
      </c>
      <c r="AH8" s="564">
        <v>7.55</v>
      </c>
      <c r="AI8" s="562">
        <v>0</v>
      </c>
      <c r="AJ8" s="565">
        <v>0</v>
      </c>
      <c r="AK8" s="566">
        <v>11.852</v>
      </c>
      <c r="AL8" s="567">
        <v>6.0590000000000002</v>
      </c>
      <c r="AM8" s="567">
        <v>2.0299999999999998</v>
      </c>
      <c r="AN8" s="567">
        <v>78.933000000000007</v>
      </c>
    </row>
    <row r="9" spans="2:40" ht="15.75" customHeight="1" x14ac:dyDescent="0.25">
      <c r="B9" s="55" t="s">
        <v>419</v>
      </c>
      <c r="C9" s="54" t="s">
        <v>809</v>
      </c>
      <c r="D9" s="561">
        <v>0</v>
      </c>
      <c r="E9" s="561">
        <v>0</v>
      </c>
      <c r="F9" s="561">
        <v>0</v>
      </c>
      <c r="G9" s="561">
        <v>0</v>
      </c>
      <c r="H9" s="561">
        <v>0</v>
      </c>
      <c r="I9" s="561">
        <v>0</v>
      </c>
      <c r="J9" s="561">
        <v>0</v>
      </c>
      <c r="K9" s="561">
        <v>0</v>
      </c>
      <c r="L9" s="561">
        <v>0</v>
      </c>
      <c r="M9" s="561">
        <v>0</v>
      </c>
      <c r="N9" s="561">
        <v>0</v>
      </c>
      <c r="O9" s="561">
        <v>0</v>
      </c>
      <c r="P9" s="561">
        <v>0</v>
      </c>
      <c r="Q9" s="561">
        <v>0</v>
      </c>
      <c r="R9" s="561">
        <v>0</v>
      </c>
      <c r="S9" s="561">
        <v>0</v>
      </c>
      <c r="T9" s="561">
        <v>0</v>
      </c>
      <c r="U9" s="561">
        <v>0</v>
      </c>
      <c r="V9" s="561">
        <v>0</v>
      </c>
      <c r="W9" s="561">
        <v>0</v>
      </c>
      <c r="X9" s="561">
        <v>0</v>
      </c>
      <c r="Y9" s="561">
        <v>0</v>
      </c>
      <c r="Z9" s="562">
        <v>3.411</v>
      </c>
      <c r="AA9" s="562">
        <v>9.8249999999999993</v>
      </c>
      <c r="AB9" s="562">
        <v>1.63</v>
      </c>
      <c r="AC9" s="565">
        <v>0</v>
      </c>
      <c r="AD9" s="565">
        <v>0</v>
      </c>
      <c r="AE9" s="564">
        <v>0</v>
      </c>
      <c r="AF9" s="564">
        <v>0</v>
      </c>
      <c r="AG9" s="564">
        <v>0</v>
      </c>
      <c r="AH9" s="564">
        <v>0</v>
      </c>
      <c r="AI9" s="562">
        <v>0</v>
      </c>
      <c r="AJ9" s="565">
        <v>0</v>
      </c>
      <c r="AK9" s="564">
        <v>0</v>
      </c>
      <c r="AL9" s="568">
        <v>0</v>
      </c>
      <c r="AM9" s="568">
        <v>0</v>
      </c>
      <c r="AN9" s="568">
        <v>0</v>
      </c>
    </row>
    <row r="10" spans="2:40" ht="15.75" customHeight="1" x14ac:dyDescent="0.25">
      <c r="B10" s="55" t="s">
        <v>421</v>
      </c>
      <c r="C10" s="54" t="s">
        <v>810</v>
      </c>
      <c r="D10" s="561" t="s">
        <v>703</v>
      </c>
      <c r="E10" s="561">
        <v>36.344000000000001</v>
      </c>
      <c r="F10" s="561" t="s">
        <v>703</v>
      </c>
      <c r="G10" s="561" t="s">
        <v>703</v>
      </c>
      <c r="H10" s="561">
        <v>172.792</v>
      </c>
      <c r="I10" s="561">
        <v>51.384999999999998</v>
      </c>
      <c r="J10" s="561" t="s">
        <v>703</v>
      </c>
      <c r="K10" s="561" t="s">
        <v>703</v>
      </c>
      <c r="L10" s="561">
        <v>0</v>
      </c>
      <c r="M10" s="561" t="s">
        <v>703</v>
      </c>
      <c r="N10" s="561">
        <v>0</v>
      </c>
      <c r="O10" s="561" t="s">
        <v>703</v>
      </c>
      <c r="P10" s="561" t="s">
        <v>703</v>
      </c>
      <c r="Q10" s="561" t="s">
        <v>703</v>
      </c>
      <c r="R10" s="561">
        <v>0</v>
      </c>
      <c r="S10" s="561">
        <v>0</v>
      </c>
      <c r="T10" s="561">
        <v>0</v>
      </c>
      <c r="U10" s="561">
        <v>0</v>
      </c>
      <c r="V10" s="561">
        <v>0</v>
      </c>
      <c r="W10" s="561">
        <v>0</v>
      </c>
      <c r="X10" s="561">
        <v>0</v>
      </c>
      <c r="Y10" s="561">
        <v>0</v>
      </c>
      <c r="Z10" s="562">
        <v>0</v>
      </c>
      <c r="AA10" s="562">
        <v>0</v>
      </c>
      <c r="AB10" s="562">
        <v>0</v>
      </c>
      <c r="AC10" s="562">
        <v>0</v>
      </c>
      <c r="AD10" s="565">
        <v>0</v>
      </c>
      <c r="AE10" s="564">
        <v>0</v>
      </c>
      <c r="AF10" s="564">
        <v>0</v>
      </c>
      <c r="AG10" s="564">
        <v>0</v>
      </c>
      <c r="AH10" s="564">
        <v>0.5</v>
      </c>
      <c r="AI10" s="562">
        <v>0</v>
      </c>
      <c r="AJ10" s="565">
        <v>0</v>
      </c>
      <c r="AK10" s="566">
        <v>0</v>
      </c>
      <c r="AL10" s="567">
        <v>0</v>
      </c>
      <c r="AM10" s="567">
        <v>0</v>
      </c>
      <c r="AN10" s="567">
        <v>0</v>
      </c>
    </row>
    <row r="11" spans="2:40" ht="15.75" customHeight="1" x14ac:dyDescent="0.25">
      <c r="B11" s="55" t="s">
        <v>433</v>
      </c>
      <c r="C11" s="54" t="s">
        <v>811</v>
      </c>
      <c r="D11" s="561">
        <v>0</v>
      </c>
      <c r="E11" s="561">
        <v>0</v>
      </c>
      <c r="F11" s="561">
        <v>0</v>
      </c>
      <c r="G11" s="561" t="s">
        <v>703</v>
      </c>
      <c r="H11" s="561">
        <v>0</v>
      </c>
      <c r="I11" s="561">
        <v>0</v>
      </c>
      <c r="J11" s="561">
        <v>0</v>
      </c>
      <c r="K11" s="561">
        <v>0</v>
      </c>
      <c r="L11" s="561">
        <v>0</v>
      </c>
      <c r="M11" s="561">
        <v>0</v>
      </c>
      <c r="N11" s="561">
        <v>0</v>
      </c>
      <c r="O11" s="561">
        <v>0</v>
      </c>
      <c r="P11" s="561">
        <v>0</v>
      </c>
      <c r="Q11" s="561">
        <v>0</v>
      </c>
      <c r="R11" s="561">
        <v>0</v>
      </c>
      <c r="S11" s="561">
        <v>0</v>
      </c>
      <c r="T11" s="561" t="s">
        <v>703</v>
      </c>
      <c r="U11" s="561">
        <v>0</v>
      </c>
      <c r="V11" s="561">
        <v>0</v>
      </c>
      <c r="W11" s="561">
        <v>0</v>
      </c>
      <c r="X11" s="561">
        <v>0</v>
      </c>
      <c r="Y11" s="561">
        <v>0</v>
      </c>
      <c r="Z11" s="562">
        <v>7.96</v>
      </c>
      <c r="AA11" s="562">
        <v>0</v>
      </c>
      <c r="AB11" s="562">
        <v>0</v>
      </c>
      <c r="AC11" s="562">
        <v>0</v>
      </c>
      <c r="AD11" s="565">
        <v>0</v>
      </c>
      <c r="AE11" s="564">
        <v>0</v>
      </c>
      <c r="AF11" s="564">
        <v>0</v>
      </c>
      <c r="AG11" s="564">
        <v>0</v>
      </c>
      <c r="AH11" s="564">
        <v>0</v>
      </c>
      <c r="AI11" s="562">
        <v>0</v>
      </c>
      <c r="AJ11" s="565">
        <v>0</v>
      </c>
      <c r="AK11" s="564">
        <v>0</v>
      </c>
      <c r="AL11" s="568">
        <v>0</v>
      </c>
      <c r="AM11" s="568">
        <v>0</v>
      </c>
      <c r="AN11" s="568">
        <v>0</v>
      </c>
    </row>
    <row r="12" spans="2:40" ht="15.75" customHeight="1" x14ac:dyDescent="0.25">
      <c r="B12" s="55" t="s">
        <v>435</v>
      </c>
      <c r="C12" s="54" t="s">
        <v>812</v>
      </c>
      <c r="D12" s="561">
        <v>0</v>
      </c>
      <c r="E12" s="561">
        <v>0</v>
      </c>
      <c r="F12" s="561">
        <v>0</v>
      </c>
      <c r="G12" s="561">
        <v>0</v>
      </c>
      <c r="H12" s="561">
        <v>0</v>
      </c>
      <c r="I12" s="561">
        <v>0</v>
      </c>
      <c r="J12" s="561">
        <v>0</v>
      </c>
      <c r="K12" s="561">
        <v>0</v>
      </c>
      <c r="L12" s="561">
        <v>0</v>
      </c>
      <c r="M12" s="561">
        <v>0</v>
      </c>
      <c r="N12" s="561">
        <v>0</v>
      </c>
      <c r="O12" s="561">
        <v>0</v>
      </c>
      <c r="P12" s="561">
        <v>0</v>
      </c>
      <c r="Q12" s="561">
        <v>0</v>
      </c>
      <c r="R12" s="561">
        <v>0</v>
      </c>
      <c r="S12" s="561">
        <v>0</v>
      </c>
      <c r="T12" s="561">
        <v>0</v>
      </c>
      <c r="U12" s="561">
        <v>0</v>
      </c>
      <c r="V12" s="561">
        <v>0</v>
      </c>
      <c r="W12" s="561">
        <v>0</v>
      </c>
      <c r="X12" s="561">
        <v>0</v>
      </c>
      <c r="Y12" s="561">
        <v>479.24400000000003</v>
      </c>
      <c r="Z12" s="562">
        <v>2749.826</v>
      </c>
      <c r="AA12" s="562">
        <v>4445.6019999999999</v>
      </c>
      <c r="AB12" s="562">
        <v>6133.317</v>
      </c>
      <c r="AC12" s="562">
        <v>5318.3710000000001</v>
      </c>
      <c r="AD12" s="562">
        <v>1939.4480000000001</v>
      </c>
      <c r="AE12" s="564">
        <v>1117.1610000000001</v>
      </c>
      <c r="AF12" s="564">
        <v>954.10900000000004</v>
      </c>
      <c r="AG12" s="564">
        <v>0</v>
      </c>
      <c r="AH12" s="564">
        <v>0</v>
      </c>
      <c r="AI12" s="562">
        <v>0</v>
      </c>
      <c r="AJ12" s="565">
        <v>0</v>
      </c>
      <c r="AK12" s="564">
        <v>0</v>
      </c>
      <c r="AL12" s="568">
        <v>0</v>
      </c>
      <c r="AM12" s="568">
        <v>0</v>
      </c>
      <c r="AN12" s="568">
        <v>0</v>
      </c>
    </row>
    <row r="13" spans="2:40" ht="15.75" customHeight="1" x14ac:dyDescent="0.25">
      <c r="B13" s="55" t="s">
        <v>437</v>
      </c>
      <c r="C13" s="54" t="s">
        <v>813</v>
      </c>
      <c r="D13" s="561" t="s">
        <v>703</v>
      </c>
      <c r="E13" s="561" t="s">
        <v>703</v>
      </c>
      <c r="F13" s="561">
        <v>323.61500000000001</v>
      </c>
      <c r="G13" s="561" t="s">
        <v>703</v>
      </c>
      <c r="H13" s="561" t="s">
        <v>703</v>
      </c>
      <c r="I13" s="561">
        <v>881.96500000000003</v>
      </c>
      <c r="J13" s="561" t="s">
        <v>703</v>
      </c>
      <c r="K13" s="561">
        <v>1809.875</v>
      </c>
      <c r="L13" s="561" t="s">
        <v>703</v>
      </c>
      <c r="M13" s="561" t="s">
        <v>703</v>
      </c>
      <c r="N13" s="561" t="s">
        <v>703</v>
      </c>
      <c r="O13" s="561" t="s">
        <v>703</v>
      </c>
      <c r="P13" s="561">
        <v>293.37</v>
      </c>
      <c r="Q13" s="561" t="s">
        <v>703</v>
      </c>
      <c r="R13" s="561">
        <v>3120.6439999999998</v>
      </c>
      <c r="S13" s="561">
        <v>4672.4610000000002</v>
      </c>
      <c r="T13" s="561">
        <v>2967.002</v>
      </c>
      <c r="U13" s="561">
        <v>3661.8220000000001</v>
      </c>
      <c r="V13" s="561">
        <v>3777.366</v>
      </c>
      <c r="W13" s="561">
        <v>4701.79</v>
      </c>
      <c r="X13" s="561">
        <v>8675.9670000000006</v>
      </c>
      <c r="Y13" s="561">
        <v>7996.82</v>
      </c>
      <c r="Z13" s="562">
        <v>8022.81</v>
      </c>
      <c r="AA13" s="562">
        <v>7543.5389999999998</v>
      </c>
      <c r="AB13" s="562">
        <v>7696.9089999999997</v>
      </c>
      <c r="AC13" s="562">
        <v>5478.2490000000007</v>
      </c>
      <c r="AD13" s="562">
        <v>10428.046</v>
      </c>
      <c r="AE13" s="564">
        <v>5738.1149999999998</v>
      </c>
      <c r="AF13" s="564">
        <v>5182.6770000000006</v>
      </c>
      <c r="AG13" s="564">
        <v>13416.241</v>
      </c>
      <c r="AH13" s="564">
        <v>7474.4770000000008</v>
      </c>
      <c r="AI13" s="562">
        <v>12904.790999999999</v>
      </c>
      <c r="AJ13" s="562">
        <v>4126.2380000000003</v>
      </c>
      <c r="AK13" s="564">
        <v>7423.8860000000004</v>
      </c>
      <c r="AL13" s="569">
        <v>6958.4080000000004</v>
      </c>
      <c r="AM13" s="569">
        <v>5922.65</v>
      </c>
      <c r="AN13" s="569">
        <v>4803.67</v>
      </c>
    </row>
    <row r="14" spans="2:40" ht="15.75" customHeight="1" x14ac:dyDescent="0.25">
      <c r="B14" s="55" t="s">
        <v>439</v>
      </c>
      <c r="C14" s="54" t="s">
        <v>814</v>
      </c>
      <c r="D14" s="561">
        <v>7268.4380000000001</v>
      </c>
      <c r="E14" s="561">
        <v>7295.4059999999999</v>
      </c>
      <c r="F14" s="561">
        <v>7274.7579999999998</v>
      </c>
      <c r="G14" s="561">
        <v>7661.3990000000003</v>
      </c>
      <c r="H14" s="561">
        <v>3654.915</v>
      </c>
      <c r="I14" s="561">
        <v>7362.4229999999998</v>
      </c>
      <c r="J14" s="561">
        <v>7255.8379999999997</v>
      </c>
      <c r="K14" s="561">
        <v>7714.4979999999996</v>
      </c>
      <c r="L14" s="561">
        <v>8678.3449999999993</v>
      </c>
      <c r="M14" s="561">
        <v>9413.5409999999993</v>
      </c>
      <c r="N14" s="561">
        <v>7740.4709999999995</v>
      </c>
      <c r="O14" s="561">
        <v>6107.0230000000001</v>
      </c>
      <c r="P14" s="561">
        <v>3813.4830000000002</v>
      </c>
      <c r="Q14" s="561">
        <v>6653.9049999999997</v>
      </c>
      <c r="R14" s="561">
        <v>8421.2749999999996</v>
      </c>
      <c r="S14" s="561">
        <v>9407.1880000000001</v>
      </c>
      <c r="T14" s="561">
        <v>10694.861999999999</v>
      </c>
      <c r="U14" s="561">
        <v>11339.093000000001</v>
      </c>
      <c r="V14" s="561">
        <v>10989.802</v>
      </c>
      <c r="W14" s="561">
        <v>12723.008</v>
      </c>
      <c r="X14" s="561">
        <v>11694.591</v>
      </c>
      <c r="Y14" s="561">
        <v>11297.282999999999</v>
      </c>
      <c r="Z14" s="562">
        <v>11944.887000000001</v>
      </c>
      <c r="AA14" s="562">
        <v>11705.615</v>
      </c>
      <c r="AB14" s="562">
        <v>13469.226000000001</v>
      </c>
      <c r="AC14" s="562">
        <v>12827.953999999998</v>
      </c>
      <c r="AD14" s="562">
        <v>13622.242</v>
      </c>
      <c r="AE14" s="564">
        <v>14765.688999999998</v>
      </c>
      <c r="AF14" s="564">
        <v>16828.858</v>
      </c>
      <c r="AG14" s="564">
        <v>18345.363000000001</v>
      </c>
      <c r="AH14" s="564">
        <v>17258.414000000001</v>
      </c>
      <c r="AI14" s="562">
        <v>14510.137000000001</v>
      </c>
      <c r="AJ14" s="562">
        <v>5454.1450000000004</v>
      </c>
      <c r="AK14" s="564">
        <v>17163.089</v>
      </c>
      <c r="AL14" s="569">
        <v>16955.333999999999</v>
      </c>
      <c r="AM14" s="569">
        <v>17042.082999999999</v>
      </c>
      <c r="AN14" s="569">
        <v>19109.689999999999</v>
      </c>
    </row>
    <row r="15" spans="2:40" ht="15.75" customHeight="1" x14ac:dyDescent="0.25">
      <c r="B15" s="55" t="s">
        <v>441</v>
      </c>
      <c r="C15" s="54" t="s">
        <v>815</v>
      </c>
      <c r="D15" s="561" t="s">
        <v>703</v>
      </c>
      <c r="E15" s="561" t="s">
        <v>703</v>
      </c>
      <c r="F15" s="561">
        <v>0</v>
      </c>
      <c r="G15" s="561" t="s">
        <v>703</v>
      </c>
      <c r="H15" s="561" t="s">
        <v>703</v>
      </c>
      <c r="I15" s="561">
        <v>0</v>
      </c>
      <c r="J15" s="561" t="s">
        <v>703</v>
      </c>
      <c r="K15" s="561" t="s">
        <v>703</v>
      </c>
      <c r="L15" s="561" t="s">
        <v>703</v>
      </c>
      <c r="M15" s="561" t="s">
        <v>703</v>
      </c>
      <c r="N15" s="561" t="s">
        <v>703</v>
      </c>
      <c r="O15" s="561" t="s">
        <v>703</v>
      </c>
      <c r="P15" s="561" t="s">
        <v>703</v>
      </c>
      <c r="Q15" s="561" t="s">
        <v>703</v>
      </c>
      <c r="R15" s="561" t="s">
        <v>703</v>
      </c>
      <c r="S15" s="561" t="s">
        <v>703</v>
      </c>
      <c r="T15" s="561" t="s">
        <v>703</v>
      </c>
      <c r="U15" s="561">
        <v>10.532</v>
      </c>
      <c r="V15" s="570" t="s">
        <v>405</v>
      </c>
      <c r="W15" s="561">
        <v>1.1200000000000001</v>
      </c>
      <c r="X15" s="561">
        <v>5.9249999999999998</v>
      </c>
      <c r="Y15" s="561">
        <v>0</v>
      </c>
      <c r="Z15" s="562">
        <v>30</v>
      </c>
      <c r="AA15" s="562">
        <v>0</v>
      </c>
      <c r="AB15" s="562">
        <v>0</v>
      </c>
      <c r="AC15" s="562">
        <v>0</v>
      </c>
      <c r="AD15" s="565">
        <v>0</v>
      </c>
      <c r="AE15" s="564">
        <v>0</v>
      </c>
      <c r="AF15" s="564" t="s">
        <v>405</v>
      </c>
      <c r="AG15" s="564">
        <v>0</v>
      </c>
      <c r="AH15" s="564">
        <v>0</v>
      </c>
      <c r="AI15" s="562">
        <v>3.63</v>
      </c>
      <c r="AJ15" s="565">
        <v>5.5650000000000004</v>
      </c>
      <c r="AK15" s="564">
        <v>0</v>
      </c>
      <c r="AL15" s="568">
        <v>220</v>
      </c>
      <c r="AM15" s="568">
        <v>4.18</v>
      </c>
      <c r="AN15" s="568">
        <v>61.75</v>
      </c>
    </row>
    <row r="16" spans="2:40" ht="15.75" customHeight="1" x14ac:dyDescent="0.25">
      <c r="B16" s="55" t="s">
        <v>443</v>
      </c>
      <c r="C16" s="54" t="s">
        <v>816</v>
      </c>
      <c r="D16" s="561">
        <v>12744.752</v>
      </c>
      <c r="E16" s="561">
        <v>13076.125</v>
      </c>
      <c r="F16" s="561">
        <v>14671.424000000001</v>
      </c>
      <c r="G16" s="561">
        <v>13784.039000000001</v>
      </c>
      <c r="H16" s="561">
        <v>9922.8510000000006</v>
      </c>
      <c r="I16" s="561">
        <v>6108.3379999999997</v>
      </c>
      <c r="J16" s="561">
        <v>3887.2550000000001</v>
      </c>
      <c r="K16" s="561">
        <v>3190.68</v>
      </c>
      <c r="L16" s="561">
        <v>3803.6149999999998</v>
      </c>
      <c r="M16" s="561">
        <v>2400.4569999999999</v>
      </c>
      <c r="N16" s="561">
        <v>2123.54</v>
      </c>
      <c r="O16" s="561">
        <v>2059.2150000000001</v>
      </c>
      <c r="P16" s="561">
        <v>2105.5650000000001</v>
      </c>
      <c r="Q16" s="561">
        <v>1977.8789999999999</v>
      </c>
      <c r="R16" s="561">
        <v>1579.87</v>
      </c>
      <c r="S16" s="561">
        <v>1262.8679999999999</v>
      </c>
      <c r="T16" s="561">
        <v>888.72400000000005</v>
      </c>
      <c r="U16" s="561">
        <v>713.26499999999999</v>
      </c>
      <c r="V16" s="561">
        <v>583.38099999999997</v>
      </c>
      <c r="W16" s="561">
        <v>568.69200000000001</v>
      </c>
      <c r="X16" s="561">
        <v>559.50099999999998</v>
      </c>
      <c r="Y16" s="561">
        <v>473.38400000000001</v>
      </c>
      <c r="Z16" s="562">
        <v>439.09699999999998</v>
      </c>
      <c r="AA16" s="562">
        <v>492.59</v>
      </c>
      <c r="AB16" s="562">
        <v>401.45100000000002</v>
      </c>
      <c r="AC16" s="562">
        <v>433.54599999999999</v>
      </c>
      <c r="AD16" s="565">
        <v>281.62400000000002</v>
      </c>
      <c r="AE16" s="564">
        <v>444.49799999999999</v>
      </c>
      <c r="AF16" s="564">
        <v>337.13299999999998</v>
      </c>
      <c r="AG16" s="564">
        <v>337.60399999999998</v>
      </c>
      <c r="AH16" s="564">
        <v>227.15899999999999</v>
      </c>
      <c r="AI16" s="565">
        <v>282.637</v>
      </c>
      <c r="AJ16" s="565">
        <v>292.97300000000001</v>
      </c>
      <c r="AK16" s="564">
        <v>289.32499999999999</v>
      </c>
      <c r="AL16" s="568">
        <v>402.54500000000002</v>
      </c>
      <c r="AM16" s="568">
        <v>378.995</v>
      </c>
      <c r="AN16" s="568">
        <v>495.52300000000002</v>
      </c>
    </row>
    <row r="17" spans="2:40" ht="15.75" customHeight="1" x14ac:dyDescent="0.25">
      <c r="B17" s="55" t="s">
        <v>445</v>
      </c>
      <c r="C17" s="54" t="s">
        <v>817</v>
      </c>
      <c r="D17" s="561" t="s">
        <v>703</v>
      </c>
      <c r="E17" s="561" t="s">
        <v>703</v>
      </c>
      <c r="F17" s="561" t="s">
        <v>703</v>
      </c>
      <c r="G17" s="561" t="s">
        <v>703</v>
      </c>
      <c r="H17" s="561" t="s">
        <v>703</v>
      </c>
      <c r="I17" s="561" t="s">
        <v>703</v>
      </c>
      <c r="J17" s="561" t="s">
        <v>703</v>
      </c>
      <c r="K17" s="561" t="s">
        <v>703</v>
      </c>
      <c r="L17" s="561" t="s">
        <v>703</v>
      </c>
      <c r="M17" s="561">
        <v>2324.5450000000001</v>
      </c>
      <c r="N17" s="561" t="s">
        <v>703</v>
      </c>
      <c r="O17" s="561" t="s">
        <v>703</v>
      </c>
      <c r="P17" s="561" t="s">
        <v>703</v>
      </c>
      <c r="Q17" s="561" t="s">
        <v>703</v>
      </c>
      <c r="R17" s="561" t="s">
        <v>703</v>
      </c>
      <c r="S17" s="561" t="s">
        <v>703</v>
      </c>
      <c r="T17" s="561" t="s">
        <v>703</v>
      </c>
      <c r="U17" s="561">
        <v>4968.7269999999999</v>
      </c>
      <c r="V17" s="561">
        <v>4363.8109999999997</v>
      </c>
      <c r="W17" s="561">
        <v>4219.8530000000001</v>
      </c>
      <c r="X17" s="561">
        <v>4674.4470000000001</v>
      </c>
      <c r="Y17" s="561">
        <v>3468.8330000000001</v>
      </c>
      <c r="Z17" s="562">
        <v>697.50699999999995</v>
      </c>
      <c r="AA17" s="562">
        <v>948.54399999999998</v>
      </c>
      <c r="AB17" s="562">
        <v>1526.28</v>
      </c>
      <c r="AC17" s="562">
        <v>1680.444</v>
      </c>
      <c r="AD17" s="562">
        <v>1740.9760000000001</v>
      </c>
      <c r="AE17" s="564">
        <v>348.28300000000002</v>
      </c>
      <c r="AF17" s="564">
        <v>21.471</v>
      </c>
      <c r="AG17" s="564">
        <v>12.266999999999999</v>
      </c>
      <c r="AH17" s="564">
        <v>0</v>
      </c>
      <c r="AI17" s="562">
        <v>0</v>
      </c>
      <c r="AJ17" s="565">
        <v>0</v>
      </c>
      <c r="AK17" s="564">
        <v>0</v>
      </c>
      <c r="AL17" s="568">
        <v>0</v>
      </c>
      <c r="AM17" s="568">
        <v>322.048</v>
      </c>
      <c r="AN17" s="568">
        <v>0</v>
      </c>
    </row>
    <row r="18" spans="2:40" ht="15.75" customHeight="1" x14ac:dyDescent="0.25">
      <c r="B18" s="55" t="s">
        <v>449</v>
      </c>
      <c r="C18" s="54" t="s">
        <v>818</v>
      </c>
      <c r="D18" s="561">
        <v>0</v>
      </c>
      <c r="E18" s="561">
        <v>0</v>
      </c>
      <c r="F18" s="561">
        <v>0</v>
      </c>
      <c r="G18" s="561">
        <v>0</v>
      </c>
      <c r="H18" s="561">
        <v>0</v>
      </c>
      <c r="I18" s="561">
        <v>0</v>
      </c>
      <c r="J18" s="561">
        <v>0</v>
      </c>
      <c r="K18" s="561">
        <v>0</v>
      </c>
      <c r="L18" s="561" t="s">
        <v>703</v>
      </c>
      <c r="M18" s="561" t="s">
        <v>703</v>
      </c>
      <c r="N18" s="561" t="s">
        <v>703</v>
      </c>
      <c r="O18" s="561" t="s">
        <v>703</v>
      </c>
      <c r="P18" s="561" t="s">
        <v>703</v>
      </c>
      <c r="Q18" s="561" t="s">
        <v>703</v>
      </c>
      <c r="R18" s="561" t="s">
        <v>703</v>
      </c>
      <c r="S18" s="561" t="s">
        <v>703</v>
      </c>
      <c r="T18" s="561" t="s">
        <v>703</v>
      </c>
      <c r="U18" s="561">
        <v>0</v>
      </c>
      <c r="V18" s="561">
        <v>0</v>
      </c>
      <c r="W18" s="561">
        <v>0</v>
      </c>
      <c r="X18" s="561">
        <v>0</v>
      </c>
      <c r="Y18" s="561">
        <v>0</v>
      </c>
      <c r="Z18" s="562">
        <v>28.603999999999999</v>
      </c>
      <c r="AA18" s="562">
        <v>0</v>
      </c>
      <c r="AB18" s="562">
        <v>0</v>
      </c>
      <c r="AC18" s="562">
        <v>0</v>
      </c>
      <c r="AD18" s="565">
        <v>0</v>
      </c>
      <c r="AE18" s="564">
        <v>0</v>
      </c>
      <c r="AF18" s="564">
        <v>0</v>
      </c>
      <c r="AG18" s="564">
        <v>0</v>
      </c>
      <c r="AH18" s="564">
        <v>0</v>
      </c>
      <c r="AI18" s="562">
        <v>0</v>
      </c>
      <c r="AJ18" s="565">
        <v>0</v>
      </c>
      <c r="AK18" s="564">
        <v>0</v>
      </c>
      <c r="AL18" s="568">
        <v>0</v>
      </c>
      <c r="AM18" s="568">
        <v>0</v>
      </c>
      <c r="AN18" s="568">
        <v>0</v>
      </c>
    </row>
    <row r="19" spans="2:40" ht="22.5" x14ac:dyDescent="0.25">
      <c r="B19" s="55" t="s">
        <v>453</v>
      </c>
      <c r="C19" s="54" t="s">
        <v>819</v>
      </c>
      <c r="D19" s="561" t="s">
        <v>703</v>
      </c>
      <c r="E19" s="561" t="s">
        <v>703</v>
      </c>
      <c r="F19" s="561" t="s">
        <v>703</v>
      </c>
      <c r="G19" s="561">
        <v>0</v>
      </c>
      <c r="H19" s="561">
        <v>0</v>
      </c>
      <c r="I19" s="561" t="s">
        <v>703</v>
      </c>
      <c r="J19" s="561">
        <v>0</v>
      </c>
      <c r="K19" s="561">
        <v>0</v>
      </c>
      <c r="L19" s="561">
        <v>0</v>
      </c>
      <c r="M19" s="561" t="s">
        <v>703</v>
      </c>
      <c r="N19" s="561">
        <v>0</v>
      </c>
      <c r="O19" s="561">
        <v>0</v>
      </c>
      <c r="P19" s="561">
        <v>0</v>
      </c>
      <c r="Q19" s="561" t="s">
        <v>703</v>
      </c>
      <c r="R19" s="561" t="s">
        <v>703</v>
      </c>
      <c r="S19" s="561">
        <v>0</v>
      </c>
      <c r="T19" s="561">
        <v>0</v>
      </c>
      <c r="U19" s="561">
        <v>0</v>
      </c>
      <c r="V19" s="561">
        <v>0</v>
      </c>
      <c r="W19" s="561">
        <v>0</v>
      </c>
      <c r="X19" s="561">
        <v>0</v>
      </c>
      <c r="Y19" s="561">
        <v>0</v>
      </c>
      <c r="Z19" s="562">
        <v>0</v>
      </c>
      <c r="AA19" s="562">
        <v>0</v>
      </c>
      <c r="AB19" s="562">
        <v>1.738</v>
      </c>
      <c r="AC19" s="562">
        <v>7.0019999999999998</v>
      </c>
      <c r="AD19" s="565">
        <v>0</v>
      </c>
      <c r="AE19" s="564" t="s">
        <v>405</v>
      </c>
      <c r="AF19" s="564">
        <v>2.3919999999999999</v>
      </c>
      <c r="AG19" s="564">
        <v>16.716999999999999</v>
      </c>
      <c r="AH19" s="564">
        <v>0</v>
      </c>
      <c r="AI19" s="562">
        <v>4.5</v>
      </c>
      <c r="AJ19" s="562">
        <v>0.61899999999999999</v>
      </c>
      <c r="AK19" s="564" t="s">
        <v>405</v>
      </c>
      <c r="AL19" s="568">
        <v>0</v>
      </c>
      <c r="AM19" s="568">
        <v>5.5</v>
      </c>
      <c r="AN19" s="568">
        <v>0.82699999999999996</v>
      </c>
    </row>
    <row r="20" spans="2:40" ht="15.75" customHeight="1" x14ac:dyDescent="0.25">
      <c r="B20" s="55" t="s">
        <v>455</v>
      </c>
      <c r="C20" s="54" t="s">
        <v>820</v>
      </c>
      <c r="D20" s="561" t="s">
        <v>703</v>
      </c>
      <c r="E20" s="561">
        <v>0</v>
      </c>
      <c r="F20" s="561">
        <v>0</v>
      </c>
      <c r="G20" s="561" t="s">
        <v>703</v>
      </c>
      <c r="H20" s="561">
        <v>0</v>
      </c>
      <c r="I20" s="561">
        <v>0</v>
      </c>
      <c r="J20" s="561">
        <v>0</v>
      </c>
      <c r="K20" s="561">
        <v>0</v>
      </c>
      <c r="L20" s="561">
        <v>0</v>
      </c>
      <c r="M20" s="561">
        <v>0</v>
      </c>
      <c r="N20" s="561">
        <v>0</v>
      </c>
      <c r="O20" s="561">
        <v>0</v>
      </c>
      <c r="P20" s="561">
        <v>0</v>
      </c>
      <c r="Q20" s="561">
        <v>0</v>
      </c>
      <c r="R20" s="561">
        <v>0</v>
      </c>
      <c r="S20" s="561">
        <v>0</v>
      </c>
      <c r="T20" s="561">
        <v>0</v>
      </c>
      <c r="U20" s="561">
        <v>0</v>
      </c>
      <c r="V20" s="561">
        <v>0</v>
      </c>
      <c r="W20" s="561">
        <v>0</v>
      </c>
      <c r="X20" s="561">
        <v>0</v>
      </c>
      <c r="Y20" s="561">
        <v>0</v>
      </c>
      <c r="Z20" s="562">
        <v>13.874000000000001</v>
      </c>
      <c r="AA20" s="562">
        <v>9.3640000000000008</v>
      </c>
      <c r="AB20" s="562">
        <v>0</v>
      </c>
      <c r="AC20" s="562" t="s">
        <v>405</v>
      </c>
      <c r="AD20" s="565">
        <v>24.172000000000001</v>
      </c>
      <c r="AE20" s="564">
        <v>41.487000000000002</v>
      </c>
      <c r="AF20" s="564">
        <v>67.965000000000003</v>
      </c>
      <c r="AG20" s="564">
        <v>96.103000000000009</v>
      </c>
      <c r="AH20" s="564">
        <v>115.586</v>
      </c>
      <c r="AI20" s="562">
        <v>136.696</v>
      </c>
      <c r="AJ20" s="562">
        <v>1220.972</v>
      </c>
      <c r="AK20" s="564">
        <v>1865.5349999999999</v>
      </c>
      <c r="AL20" s="569">
        <v>1499.904</v>
      </c>
      <c r="AM20" s="569">
        <v>1009.832</v>
      </c>
      <c r="AN20" s="569">
        <v>1024.922</v>
      </c>
    </row>
    <row r="21" spans="2:40" ht="15.75" customHeight="1" x14ac:dyDescent="0.25">
      <c r="B21" s="55" t="s">
        <v>457</v>
      </c>
      <c r="C21" s="54" t="s">
        <v>821</v>
      </c>
      <c r="D21" s="561">
        <v>0</v>
      </c>
      <c r="E21" s="561">
        <v>0</v>
      </c>
      <c r="F21" s="561" t="s">
        <v>703</v>
      </c>
      <c r="G21" s="561">
        <v>0</v>
      </c>
      <c r="H21" s="561" t="s">
        <v>703</v>
      </c>
      <c r="I21" s="561">
        <v>0</v>
      </c>
      <c r="J21" s="561">
        <v>0</v>
      </c>
      <c r="K21" s="561">
        <v>0</v>
      </c>
      <c r="L21" s="561">
        <v>0</v>
      </c>
      <c r="M21" s="561">
        <v>0</v>
      </c>
      <c r="N21" s="561" t="s">
        <v>703</v>
      </c>
      <c r="O21" s="561">
        <v>0</v>
      </c>
      <c r="P21" s="561">
        <v>0</v>
      </c>
      <c r="Q21" s="561">
        <v>0</v>
      </c>
      <c r="R21" s="561">
        <v>5.5540000000000003</v>
      </c>
      <c r="S21" s="561">
        <v>0</v>
      </c>
      <c r="T21" s="561">
        <v>0</v>
      </c>
      <c r="U21" s="561">
        <v>0</v>
      </c>
      <c r="V21" s="561">
        <v>0</v>
      </c>
      <c r="W21" s="561">
        <v>0</v>
      </c>
      <c r="X21" s="561">
        <v>0</v>
      </c>
      <c r="Y21" s="561">
        <v>15.247</v>
      </c>
      <c r="Z21" s="562">
        <v>0</v>
      </c>
      <c r="AA21" s="562">
        <v>41.268000000000001</v>
      </c>
      <c r="AB21" s="562">
        <v>0</v>
      </c>
      <c r="AC21" s="562">
        <v>0.56499999999999995</v>
      </c>
      <c r="AD21" s="565">
        <v>0</v>
      </c>
      <c r="AE21" s="564">
        <v>0</v>
      </c>
      <c r="AF21" s="564">
        <v>0</v>
      </c>
      <c r="AG21" s="564">
        <v>0</v>
      </c>
      <c r="AH21" s="564">
        <v>0</v>
      </c>
      <c r="AI21" s="564">
        <v>0</v>
      </c>
      <c r="AJ21" s="564">
        <v>0</v>
      </c>
      <c r="AK21" s="566">
        <v>45.069000000000003</v>
      </c>
      <c r="AL21" s="567">
        <v>0</v>
      </c>
      <c r="AM21" s="567">
        <v>0</v>
      </c>
      <c r="AN21" s="567">
        <v>0</v>
      </c>
    </row>
    <row r="22" spans="2:40" ht="22.5" x14ac:dyDescent="0.25">
      <c r="B22" s="55" t="s">
        <v>461</v>
      </c>
      <c r="C22" s="54" t="s">
        <v>822</v>
      </c>
      <c r="D22" s="561">
        <v>0</v>
      </c>
      <c r="E22" s="561">
        <v>0</v>
      </c>
      <c r="F22" s="561">
        <v>0</v>
      </c>
      <c r="G22" s="561">
        <v>0</v>
      </c>
      <c r="H22" s="561">
        <v>0</v>
      </c>
      <c r="I22" s="561">
        <v>0</v>
      </c>
      <c r="J22" s="561">
        <v>0</v>
      </c>
      <c r="K22" s="561">
        <v>0</v>
      </c>
      <c r="L22" s="561">
        <v>0</v>
      </c>
      <c r="M22" s="561">
        <v>0</v>
      </c>
      <c r="N22" s="561">
        <v>0</v>
      </c>
      <c r="O22" s="561">
        <v>0</v>
      </c>
      <c r="P22" s="561" t="s">
        <v>703</v>
      </c>
      <c r="Q22" s="561">
        <v>0</v>
      </c>
      <c r="R22" s="561">
        <v>0</v>
      </c>
      <c r="S22" s="561" t="s">
        <v>703</v>
      </c>
      <c r="T22" s="561">
        <v>0</v>
      </c>
      <c r="U22" s="561">
        <v>0</v>
      </c>
      <c r="V22" s="561">
        <v>0</v>
      </c>
      <c r="W22" s="561">
        <v>0</v>
      </c>
      <c r="X22" s="561">
        <v>0</v>
      </c>
      <c r="Y22" s="561">
        <v>0</v>
      </c>
      <c r="Z22" s="562">
        <v>0</v>
      </c>
      <c r="AA22" s="562">
        <v>0</v>
      </c>
      <c r="AB22" s="562">
        <v>0</v>
      </c>
      <c r="AC22" s="562">
        <v>1.899</v>
      </c>
      <c r="AD22" s="565">
        <v>0</v>
      </c>
      <c r="AE22" s="564">
        <v>0</v>
      </c>
      <c r="AF22" s="564">
        <v>0</v>
      </c>
      <c r="AG22" s="564">
        <v>0</v>
      </c>
      <c r="AH22" s="564">
        <v>0</v>
      </c>
      <c r="AI22" s="564">
        <v>0</v>
      </c>
      <c r="AJ22" s="564">
        <v>0</v>
      </c>
      <c r="AK22" s="564">
        <v>0</v>
      </c>
      <c r="AL22" s="568">
        <v>93.68</v>
      </c>
      <c r="AM22" s="568">
        <v>0</v>
      </c>
      <c r="AN22" s="568">
        <v>0</v>
      </c>
    </row>
    <row r="23" spans="2:40" ht="15.75" customHeight="1" x14ac:dyDescent="0.25">
      <c r="B23" s="55" t="s">
        <v>465</v>
      </c>
      <c r="C23" s="54" t="s">
        <v>823</v>
      </c>
      <c r="D23" s="561">
        <v>0</v>
      </c>
      <c r="E23" s="561">
        <v>0</v>
      </c>
      <c r="F23" s="561">
        <v>0</v>
      </c>
      <c r="G23" s="561">
        <v>0</v>
      </c>
      <c r="H23" s="561">
        <v>0</v>
      </c>
      <c r="I23" s="561">
        <v>0</v>
      </c>
      <c r="J23" s="561">
        <v>0</v>
      </c>
      <c r="K23" s="561">
        <v>0</v>
      </c>
      <c r="L23" s="561">
        <v>0</v>
      </c>
      <c r="M23" s="561">
        <v>0</v>
      </c>
      <c r="N23" s="561">
        <v>0</v>
      </c>
      <c r="O23" s="561">
        <v>0</v>
      </c>
      <c r="P23" s="561">
        <v>0</v>
      </c>
      <c r="Q23" s="561">
        <v>0</v>
      </c>
      <c r="R23" s="561">
        <v>0</v>
      </c>
      <c r="S23" s="561" t="s">
        <v>703</v>
      </c>
      <c r="T23" s="561">
        <v>0</v>
      </c>
      <c r="U23" s="561">
        <v>0</v>
      </c>
      <c r="V23" s="561">
        <v>0</v>
      </c>
      <c r="W23" s="561">
        <v>0</v>
      </c>
      <c r="X23" s="561">
        <v>0</v>
      </c>
      <c r="Y23" s="561">
        <v>0</v>
      </c>
      <c r="Z23" s="562">
        <v>0</v>
      </c>
      <c r="AA23" s="562">
        <v>9.9939999999999998</v>
      </c>
      <c r="AB23" s="562">
        <v>0</v>
      </c>
      <c r="AC23" s="562">
        <v>0</v>
      </c>
      <c r="AD23" s="565">
        <v>0</v>
      </c>
      <c r="AE23" s="564">
        <v>5.3140000000000001</v>
      </c>
      <c r="AF23" s="564">
        <v>0</v>
      </c>
      <c r="AG23" s="564">
        <v>66.983000000000004</v>
      </c>
      <c r="AH23" s="564">
        <v>0</v>
      </c>
      <c r="AI23" s="562">
        <v>464.85500000000002</v>
      </c>
      <c r="AJ23" s="564">
        <v>0</v>
      </c>
      <c r="AK23" s="566">
        <v>2.3090000000000002</v>
      </c>
      <c r="AL23" s="567">
        <v>532.30700000000002</v>
      </c>
      <c r="AM23" s="567">
        <v>46.564999999999998</v>
      </c>
      <c r="AN23" s="567">
        <v>131.5</v>
      </c>
    </row>
    <row r="24" spans="2:40" ht="15.75" customHeight="1" x14ac:dyDescent="0.25">
      <c r="B24" s="55" t="s">
        <v>467</v>
      </c>
      <c r="C24" s="54" t="s">
        <v>824</v>
      </c>
      <c r="D24" s="561">
        <v>0</v>
      </c>
      <c r="E24" s="561">
        <v>0</v>
      </c>
      <c r="F24" s="561" t="s">
        <v>703</v>
      </c>
      <c r="G24" s="561">
        <v>0</v>
      </c>
      <c r="H24" s="561">
        <v>1.6839999999999999</v>
      </c>
      <c r="I24" s="561">
        <v>0</v>
      </c>
      <c r="J24" s="561">
        <v>0</v>
      </c>
      <c r="K24" s="561">
        <v>0</v>
      </c>
      <c r="L24" s="561">
        <v>0</v>
      </c>
      <c r="M24" s="561" t="s">
        <v>703</v>
      </c>
      <c r="N24" s="561">
        <v>0</v>
      </c>
      <c r="O24" s="561">
        <v>0</v>
      </c>
      <c r="P24" s="561">
        <v>0</v>
      </c>
      <c r="Q24" s="561">
        <v>0</v>
      </c>
      <c r="R24" s="561">
        <v>0</v>
      </c>
      <c r="S24" s="561" t="s">
        <v>703</v>
      </c>
      <c r="T24" s="561" t="s">
        <v>703</v>
      </c>
      <c r="U24" s="561">
        <v>1.675</v>
      </c>
      <c r="V24" s="561">
        <v>30</v>
      </c>
      <c r="W24" s="561">
        <v>80</v>
      </c>
      <c r="X24" s="561">
        <v>95</v>
      </c>
      <c r="Y24" s="561">
        <v>0.98</v>
      </c>
      <c r="Z24" s="562">
        <v>0</v>
      </c>
      <c r="AA24" s="562">
        <v>0</v>
      </c>
      <c r="AB24" s="562">
        <v>1546.395</v>
      </c>
      <c r="AC24" s="562">
        <v>75.435000000000002</v>
      </c>
      <c r="AD24" s="565">
        <v>407.18299999999999</v>
      </c>
      <c r="AE24" s="564">
        <v>14.82</v>
      </c>
      <c r="AF24" s="564">
        <v>469.75400000000002</v>
      </c>
      <c r="AG24" s="564">
        <v>29.288</v>
      </c>
      <c r="AH24" s="564">
        <v>120.05300000000001</v>
      </c>
      <c r="AI24" s="562">
        <v>174.42599999999999</v>
      </c>
      <c r="AJ24" s="565">
        <v>10.34</v>
      </c>
      <c r="AK24" s="564">
        <v>42.887</v>
      </c>
      <c r="AL24" s="568">
        <v>121.065</v>
      </c>
      <c r="AM24" s="568">
        <v>118.575</v>
      </c>
      <c r="AN24" s="568">
        <v>235.542</v>
      </c>
    </row>
    <row r="25" spans="2:40" ht="15.75" customHeight="1" x14ac:dyDescent="0.25">
      <c r="B25" s="398" t="s">
        <v>469</v>
      </c>
      <c r="C25" s="399" t="s">
        <v>825</v>
      </c>
      <c r="D25" s="561">
        <v>0</v>
      </c>
      <c r="E25" s="561">
        <v>0</v>
      </c>
      <c r="F25" s="561">
        <v>0</v>
      </c>
      <c r="G25" s="561">
        <v>0</v>
      </c>
      <c r="H25" s="561">
        <v>0</v>
      </c>
      <c r="I25" s="561">
        <v>0</v>
      </c>
      <c r="J25" s="561">
        <v>0</v>
      </c>
      <c r="K25" s="561">
        <v>0</v>
      </c>
      <c r="L25" s="561">
        <v>0</v>
      </c>
      <c r="M25" s="561">
        <v>0</v>
      </c>
      <c r="N25" s="561">
        <v>0</v>
      </c>
      <c r="O25" s="561">
        <v>0</v>
      </c>
      <c r="P25" s="561">
        <v>0</v>
      </c>
      <c r="Q25" s="561">
        <v>0</v>
      </c>
      <c r="R25" s="561">
        <v>0</v>
      </c>
      <c r="S25" s="561">
        <v>0</v>
      </c>
      <c r="T25" s="561">
        <v>0</v>
      </c>
      <c r="U25" s="561">
        <v>0</v>
      </c>
      <c r="V25" s="561">
        <v>0</v>
      </c>
      <c r="W25" s="561">
        <v>0</v>
      </c>
      <c r="X25" s="561">
        <v>0</v>
      </c>
      <c r="Y25" s="561">
        <v>0</v>
      </c>
      <c r="Z25" s="561">
        <v>0</v>
      </c>
      <c r="AA25" s="561">
        <v>0</v>
      </c>
      <c r="AB25" s="561">
        <v>0</v>
      </c>
      <c r="AC25" s="565">
        <v>0</v>
      </c>
      <c r="AD25" s="565">
        <v>0</v>
      </c>
      <c r="AE25" s="564">
        <v>0</v>
      </c>
      <c r="AF25" s="564">
        <v>0</v>
      </c>
      <c r="AG25" s="564">
        <v>0</v>
      </c>
      <c r="AH25" s="564">
        <v>9452.0920000000006</v>
      </c>
      <c r="AI25" s="565">
        <v>54102.756000000001</v>
      </c>
      <c r="AJ25" s="565">
        <v>71156.766999999993</v>
      </c>
      <c r="AK25" s="566">
        <v>35247.966999999997</v>
      </c>
      <c r="AL25" s="569">
        <v>51612.436999999998</v>
      </c>
      <c r="AM25" s="569">
        <v>48285.252999999997</v>
      </c>
      <c r="AN25" s="569">
        <v>57598.542999999998</v>
      </c>
    </row>
    <row r="26" spans="2:40" ht="15.75" customHeight="1" x14ac:dyDescent="0.25">
      <c r="B26" s="55" t="s">
        <v>473</v>
      </c>
      <c r="C26" s="54" t="s">
        <v>826</v>
      </c>
      <c r="D26" s="561">
        <v>0</v>
      </c>
      <c r="E26" s="561">
        <v>0</v>
      </c>
      <c r="F26" s="561">
        <v>0</v>
      </c>
      <c r="G26" s="561">
        <v>0</v>
      </c>
      <c r="H26" s="561">
        <v>0</v>
      </c>
      <c r="I26" s="561">
        <v>0</v>
      </c>
      <c r="J26" s="561">
        <v>0</v>
      </c>
      <c r="K26" s="561">
        <v>0</v>
      </c>
      <c r="L26" s="561" t="s">
        <v>703</v>
      </c>
      <c r="M26" s="561" t="s">
        <v>703</v>
      </c>
      <c r="N26" s="561" t="s">
        <v>703</v>
      </c>
      <c r="O26" s="561">
        <v>0</v>
      </c>
      <c r="P26" s="561" t="s">
        <v>703</v>
      </c>
      <c r="Q26" s="561" t="s">
        <v>703</v>
      </c>
      <c r="R26" s="561">
        <v>0</v>
      </c>
      <c r="S26" s="561">
        <v>91.682000000000002</v>
      </c>
      <c r="T26" s="561">
        <v>72.92</v>
      </c>
      <c r="U26" s="561">
        <v>0</v>
      </c>
      <c r="V26" s="561">
        <v>0</v>
      </c>
      <c r="W26" s="570" t="s">
        <v>405</v>
      </c>
      <c r="X26" s="561">
        <v>0</v>
      </c>
      <c r="Y26" s="561">
        <v>8.2390000000000008</v>
      </c>
      <c r="Z26" s="562">
        <v>164.226</v>
      </c>
      <c r="AA26" s="562">
        <v>112</v>
      </c>
      <c r="AB26" s="562">
        <v>4.2919999999999998</v>
      </c>
      <c r="AC26" s="562">
        <v>73.557000000000002</v>
      </c>
      <c r="AD26" s="565">
        <v>68.817999999999998</v>
      </c>
      <c r="AE26" s="564">
        <v>40.36</v>
      </c>
      <c r="AF26" s="564">
        <v>2</v>
      </c>
      <c r="AG26" s="564">
        <v>46.115000000000002</v>
      </c>
      <c r="AH26" s="564">
        <v>0</v>
      </c>
      <c r="AI26" s="562">
        <v>3.93</v>
      </c>
      <c r="AJ26" s="565">
        <v>0</v>
      </c>
      <c r="AK26" s="566">
        <v>11.164999999999999</v>
      </c>
      <c r="AL26" s="567">
        <v>10.6</v>
      </c>
      <c r="AM26" s="567">
        <v>16.940999999999999</v>
      </c>
      <c r="AN26" s="567">
        <v>57.899000000000001</v>
      </c>
    </row>
    <row r="27" spans="2:40" ht="22.5" x14ac:dyDescent="0.25">
      <c r="B27" s="55" t="s">
        <v>475</v>
      </c>
      <c r="C27" s="54" t="s">
        <v>827</v>
      </c>
      <c r="D27" s="561" t="s">
        <v>703</v>
      </c>
      <c r="E27" s="561" t="s">
        <v>703</v>
      </c>
      <c r="F27" s="561" t="s">
        <v>703</v>
      </c>
      <c r="G27" s="561" t="s">
        <v>703</v>
      </c>
      <c r="H27" s="561" t="s">
        <v>703</v>
      </c>
      <c r="I27" s="561" t="s">
        <v>703</v>
      </c>
      <c r="J27" s="561">
        <v>0</v>
      </c>
      <c r="K27" s="561">
        <v>0</v>
      </c>
      <c r="L27" s="561">
        <v>0</v>
      </c>
      <c r="M27" s="561">
        <v>0</v>
      </c>
      <c r="N27" s="561">
        <v>0</v>
      </c>
      <c r="O27" s="561">
        <v>0</v>
      </c>
      <c r="P27" s="561">
        <v>0</v>
      </c>
      <c r="Q27" s="561">
        <v>0</v>
      </c>
      <c r="R27" s="561">
        <v>0</v>
      </c>
      <c r="S27" s="561">
        <v>0</v>
      </c>
      <c r="T27" s="561">
        <v>0</v>
      </c>
      <c r="U27" s="561">
        <v>0</v>
      </c>
      <c r="V27" s="561">
        <v>0</v>
      </c>
      <c r="W27" s="561">
        <v>0</v>
      </c>
      <c r="X27" s="561">
        <v>0</v>
      </c>
      <c r="Y27" s="561">
        <v>0</v>
      </c>
      <c r="Z27" s="562">
        <v>0</v>
      </c>
      <c r="AA27" s="562">
        <v>0</v>
      </c>
      <c r="AB27" s="562">
        <v>0</v>
      </c>
      <c r="AC27" s="562">
        <v>0</v>
      </c>
      <c r="AD27" s="565">
        <v>0</v>
      </c>
      <c r="AE27" s="564">
        <v>0</v>
      </c>
      <c r="AF27" s="564">
        <v>0</v>
      </c>
      <c r="AG27" s="564">
        <v>0</v>
      </c>
      <c r="AH27" s="564">
        <v>0</v>
      </c>
      <c r="AI27" s="562">
        <v>0</v>
      </c>
      <c r="AJ27" s="565">
        <v>0</v>
      </c>
      <c r="AK27" s="564">
        <v>0</v>
      </c>
      <c r="AL27" s="568">
        <v>0</v>
      </c>
      <c r="AM27" s="569">
        <v>4086.779</v>
      </c>
      <c r="AN27" s="569">
        <v>5959.6009999999997</v>
      </c>
    </row>
    <row r="28" spans="2:40" ht="15.75" customHeight="1" x14ac:dyDescent="0.25">
      <c r="B28" s="55" t="s">
        <v>477</v>
      </c>
      <c r="C28" s="54" t="s">
        <v>828</v>
      </c>
      <c r="D28" s="561">
        <v>0</v>
      </c>
      <c r="E28" s="561" t="s">
        <v>703</v>
      </c>
      <c r="F28" s="561">
        <v>0</v>
      </c>
      <c r="G28" s="561" t="s">
        <v>703</v>
      </c>
      <c r="H28" s="561">
        <v>0</v>
      </c>
      <c r="I28" s="561">
        <v>0</v>
      </c>
      <c r="J28" s="561">
        <v>0</v>
      </c>
      <c r="K28" s="561">
        <v>0</v>
      </c>
      <c r="L28" s="561">
        <v>0</v>
      </c>
      <c r="M28" s="561" t="s">
        <v>703</v>
      </c>
      <c r="N28" s="561">
        <v>0</v>
      </c>
      <c r="O28" s="561">
        <v>0</v>
      </c>
      <c r="P28" s="561">
        <v>0</v>
      </c>
      <c r="Q28" s="561">
        <v>0</v>
      </c>
      <c r="R28" s="561">
        <v>0</v>
      </c>
      <c r="S28" s="561">
        <v>0</v>
      </c>
      <c r="T28" s="561">
        <v>0</v>
      </c>
      <c r="U28" s="561">
        <v>0</v>
      </c>
      <c r="V28" s="561">
        <v>0</v>
      </c>
      <c r="W28" s="561">
        <v>0</v>
      </c>
      <c r="X28" s="561">
        <v>0</v>
      </c>
      <c r="Y28" s="561">
        <v>0</v>
      </c>
      <c r="Z28" s="562">
        <v>0</v>
      </c>
      <c r="AA28" s="562">
        <v>0</v>
      </c>
      <c r="AB28" s="562">
        <v>0</v>
      </c>
      <c r="AC28" s="562">
        <v>0</v>
      </c>
      <c r="AD28" s="565">
        <v>0</v>
      </c>
      <c r="AE28" s="564">
        <v>0</v>
      </c>
      <c r="AF28" s="564">
        <v>0</v>
      </c>
      <c r="AG28" s="564">
        <v>0</v>
      </c>
      <c r="AH28" s="564">
        <v>0</v>
      </c>
      <c r="AI28" s="562">
        <v>0</v>
      </c>
      <c r="AJ28" s="562">
        <v>0</v>
      </c>
      <c r="AK28" s="564">
        <v>0</v>
      </c>
      <c r="AL28" s="568">
        <v>0</v>
      </c>
      <c r="AM28" s="568">
        <v>0</v>
      </c>
      <c r="AN28" s="568">
        <v>0</v>
      </c>
    </row>
    <row r="29" spans="2:40" ht="15.75" customHeight="1" x14ac:dyDescent="0.25">
      <c r="B29" s="55" t="s">
        <v>481</v>
      </c>
      <c r="C29" s="54" t="s">
        <v>829</v>
      </c>
      <c r="D29" s="561">
        <v>91.831999999999994</v>
      </c>
      <c r="E29" s="561" t="s">
        <v>703</v>
      </c>
      <c r="F29" s="561" t="s">
        <v>703</v>
      </c>
      <c r="G29" s="561" t="s">
        <v>703</v>
      </c>
      <c r="H29" s="561" t="s">
        <v>703</v>
      </c>
      <c r="I29" s="561" t="s">
        <v>703</v>
      </c>
      <c r="J29" s="561" t="s">
        <v>703</v>
      </c>
      <c r="K29" s="561">
        <v>159.36199999999999</v>
      </c>
      <c r="L29" s="561" t="s">
        <v>703</v>
      </c>
      <c r="M29" s="561" t="s">
        <v>703</v>
      </c>
      <c r="N29" s="561" t="s">
        <v>703</v>
      </c>
      <c r="O29" s="561" t="s">
        <v>703</v>
      </c>
      <c r="P29" s="561" t="s">
        <v>703</v>
      </c>
      <c r="Q29" s="561" t="s">
        <v>703</v>
      </c>
      <c r="R29" s="561" t="s">
        <v>703</v>
      </c>
      <c r="S29" s="561" t="s">
        <v>703</v>
      </c>
      <c r="T29" s="561" t="s">
        <v>703</v>
      </c>
      <c r="U29" s="561">
        <v>0</v>
      </c>
      <c r="V29" s="561">
        <v>0</v>
      </c>
      <c r="W29" s="561">
        <v>0</v>
      </c>
      <c r="X29" s="561">
        <v>0</v>
      </c>
      <c r="Y29" s="561">
        <v>0</v>
      </c>
      <c r="Z29" s="562">
        <v>0</v>
      </c>
      <c r="AA29" s="562">
        <v>0</v>
      </c>
      <c r="AB29" s="562">
        <v>0</v>
      </c>
      <c r="AC29" s="562">
        <v>0</v>
      </c>
      <c r="AD29" s="565">
        <v>210.744</v>
      </c>
      <c r="AE29" s="564">
        <v>0</v>
      </c>
      <c r="AF29" s="564">
        <v>0</v>
      </c>
      <c r="AG29" s="564">
        <v>1.298</v>
      </c>
      <c r="AH29" s="564">
        <v>0</v>
      </c>
      <c r="AI29" s="562">
        <v>0</v>
      </c>
      <c r="AJ29" s="562">
        <v>0</v>
      </c>
      <c r="AK29" s="564">
        <v>0</v>
      </c>
      <c r="AL29" s="568">
        <v>0</v>
      </c>
      <c r="AM29" s="568">
        <v>0</v>
      </c>
      <c r="AN29" s="568">
        <v>0</v>
      </c>
    </row>
    <row r="30" spans="2:40" ht="22.5" x14ac:dyDescent="0.25">
      <c r="B30" s="55" t="s">
        <v>483</v>
      </c>
      <c r="C30" s="54" t="s">
        <v>830</v>
      </c>
      <c r="D30" s="561">
        <v>0</v>
      </c>
      <c r="E30" s="561">
        <v>0</v>
      </c>
      <c r="F30" s="561" t="s">
        <v>703</v>
      </c>
      <c r="G30" s="561" t="s">
        <v>703</v>
      </c>
      <c r="H30" s="561" t="s">
        <v>703</v>
      </c>
      <c r="I30" s="561" t="s">
        <v>703</v>
      </c>
      <c r="J30" s="561" t="s">
        <v>703</v>
      </c>
      <c r="K30" s="561" t="s">
        <v>703</v>
      </c>
      <c r="L30" s="561" t="s">
        <v>703</v>
      </c>
      <c r="M30" s="561" t="s">
        <v>703</v>
      </c>
      <c r="N30" s="561" t="s">
        <v>703</v>
      </c>
      <c r="O30" s="561" t="s">
        <v>703</v>
      </c>
      <c r="P30" s="561">
        <v>0</v>
      </c>
      <c r="Q30" s="561">
        <v>0</v>
      </c>
      <c r="R30" s="561" t="s">
        <v>703</v>
      </c>
      <c r="S30" s="561">
        <v>0</v>
      </c>
      <c r="T30" s="561">
        <v>0</v>
      </c>
      <c r="U30" s="561">
        <v>0</v>
      </c>
      <c r="V30" s="561">
        <v>0</v>
      </c>
      <c r="W30" s="561">
        <v>0</v>
      </c>
      <c r="X30" s="561">
        <v>0</v>
      </c>
      <c r="Y30" s="561">
        <v>0</v>
      </c>
      <c r="Z30" s="562">
        <v>0</v>
      </c>
      <c r="AA30" s="562">
        <v>0</v>
      </c>
      <c r="AB30" s="562">
        <v>0</v>
      </c>
      <c r="AC30" s="562">
        <v>0</v>
      </c>
      <c r="AD30" s="565">
        <v>0</v>
      </c>
      <c r="AE30" s="564">
        <v>0</v>
      </c>
      <c r="AF30" s="564">
        <v>0</v>
      </c>
      <c r="AG30" s="564">
        <v>0</v>
      </c>
      <c r="AH30" s="564">
        <v>0</v>
      </c>
      <c r="AI30" s="562">
        <v>0</v>
      </c>
      <c r="AJ30" s="562">
        <v>0</v>
      </c>
      <c r="AK30" s="564">
        <v>0</v>
      </c>
      <c r="AL30" s="568">
        <v>0</v>
      </c>
      <c r="AM30" s="568">
        <v>0</v>
      </c>
      <c r="AN30" s="568">
        <v>0</v>
      </c>
    </row>
    <row r="31" spans="2:40" ht="15.75" customHeight="1" x14ac:dyDescent="0.25">
      <c r="B31" s="55" t="s">
        <v>485</v>
      </c>
      <c r="C31" s="54" t="s">
        <v>831</v>
      </c>
      <c r="D31" s="561">
        <v>0</v>
      </c>
      <c r="E31" s="561">
        <v>0</v>
      </c>
      <c r="F31" s="561">
        <v>0</v>
      </c>
      <c r="G31" s="561">
        <v>0</v>
      </c>
      <c r="H31" s="561">
        <v>0</v>
      </c>
      <c r="I31" s="561">
        <v>0</v>
      </c>
      <c r="J31" s="561">
        <v>0</v>
      </c>
      <c r="K31" s="561">
        <v>0</v>
      </c>
      <c r="L31" s="561">
        <v>0</v>
      </c>
      <c r="M31" s="561">
        <v>0</v>
      </c>
      <c r="N31" s="561">
        <v>0</v>
      </c>
      <c r="O31" s="561">
        <v>0</v>
      </c>
      <c r="P31" s="561">
        <v>0</v>
      </c>
      <c r="Q31" s="561">
        <v>0</v>
      </c>
      <c r="R31" s="561">
        <v>0</v>
      </c>
      <c r="S31" s="561" t="s">
        <v>703</v>
      </c>
      <c r="T31" s="561" t="s">
        <v>703</v>
      </c>
      <c r="U31" s="561">
        <v>0</v>
      </c>
      <c r="V31" s="561">
        <v>0</v>
      </c>
      <c r="W31" s="561">
        <v>0</v>
      </c>
      <c r="X31" s="561">
        <v>0</v>
      </c>
      <c r="Y31" s="561">
        <v>0</v>
      </c>
      <c r="Z31" s="562">
        <v>3.2</v>
      </c>
      <c r="AA31" s="562">
        <v>0</v>
      </c>
      <c r="AB31" s="562">
        <v>0</v>
      </c>
      <c r="AC31" s="562">
        <v>0</v>
      </c>
      <c r="AD31" s="565">
        <v>0</v>
      </c>
      <c r="AE31" s="564">
        <v>0</v>
      </c>
      <c r="AF31" s="564">
        <v>0</v>
      </c>
      <c r="AG31" s="564">
        <v>0</v>
      </c>
      <c r="AH31" s="564">
        <v>0</v>
      </c>
      <c r="AI31" s="562">
        <v>0</v>
      </c>
      <c r="AJ31" s="562">
        <v>0</v>
      </c>
      <c r="AK31" s="564">
        <v>0</v>
      </c>
      <c r="AL31" s="568">
        <v>0</v>
      </c>
      <c r="AM31" s="568">
        <v>0</v>
      </c>
      <c r="AN31" s="568">
        <v>0</v>
      </c>
    </row>
    <row r="32" spans="2:40" ht="15.75" customHeight="1" x14ac:dyDescent="0.25">
      <c r="B32" s="55" t="s">
        <v>487</v>
      </c>
      <c r="C32" s="54" t="s">
        <v>832</v>
      </c>
      <c r="D32" s="561">
        <v>0</v>
      </c>
      <c r="E32" s="561" t="s">
        <v>703</v>
      </c>
      <c r="F32" s="561" t="s">
        <v>703</v>
      </c>
      <c r="G32" s="561" t="s">
        <v>703</v>
      </c>
      <c r="H32" s="561" t="s">
        <v>703</v>
      </c>
      <c r="I32" s="561" t="s">
        <v>703</v>
      </c>
      <c r="J32" s="561" t="s">
        <v>703</v>
      </c>
      <c r="K32" s="561" t="s">
        <v>703</v>
      </c>
      <c r="L32" s="561" t="s">
        <v>703</v>
      </c>
      <c r="M32" s="561" t="s">
        <v>703</v>
      </c>
      <c r="N32" s="561" t="s">
        <v>703</v>
      </c>
      <c r="O32" s="561" t="s">
        <v>703</v>
      </c>
      <c r="P32" s="561" t="s">
        <v>703</v>
      </c>
      <c r="Q32" s="561" t="s">
        <v>703</v>
      </c>
      <c r="R32" s="561" t="s">
        <v>703</v>
      </c>
      <c r="S32" s="561" t="s">
        <v>703</v>
      </c>
      <c r="T32" s="561" t="s">
        <v>703</v>
      </c>
      <c r="U32" s="561">
        <v>0</v>
      </c>
      <c r="V32" s="561">
        <v>0</v>
      </c>
      <c r="W32" s="561">
        <v>0</v>
      </c>
      <c r="X32" s="561">
        <v>0</v>
      </c>
      <c r="Y32" s="561">
        <v>0</v>
      </c>
      <c r="Z32" s="562">
        <v>0</v>
      </c>
      <c r="AA32" s="562">
        <v>0</v>
      </c>
      <c r="AB32" s="562">
        <v>0</v>
      </c>
      <c r="AC32" s="562">
        <v>15.920999999999999</v>
      </c>
      <c r="AD32" s="565">
        <v>8.98</v>
      </c>
      <c r="AE32" s="564">
        <v>9.7219999999999995</v>
      </c>
      <c r="AF32" s="564">
        <v>1.25</v>
      </c>
      <c r="AG32" s="564">
        <v>0</v>
      </c>
      <c r="AH32" s="564">
        <v>1.45</v>
      </c>
      <c r="AI32" s="562">
        <v>1.45</v>
      </c>
      <c r="AJ32" s="562">
        <v>0</v>
      </c>
      <c r="AK32" s="564">
        <v>0</v>
      </c>
      <c r="AL32" s="568">
        <v>0</v>
      </c>
      <c r="AM32" s="568">
        <v>0</v>
      </c>
      <c r="AN32" s="568">
        <v>0</v>
      </c>
    </row>
    <row r="33" spans="2:40" ht="15.75" customHeight="1" x14ac:dyDescent="0.25">
      <c r="B33" s="55" t="s">
        <v>489</v>
      </c>
      <c r="C33" s="54" t="s">
        <v>833</v>
      </c>
      <c r="D33" s="561" t="s">
        <v>703</v>
      </c>
      <c r="E33" s="561" t="s">
        <v>703</v>
      </c>
      <c r="F33" s="561" t="s">
        <v>703</v>
      </c>
      <c r="G33" s="561">
        <v>0</v>
      </c>
      <c r="H33" s="561">
        <v>0</v>
      </c>
      <c r="I33" s="561" t="s">
        <v>703</v>
      </c>
      <c r="J33" s="561" t="s">
        <v>703</v>
      </c>
      <c r="K33" s="561" t="s">
        <v>703</v>
      </c>
      <c r="L33" s="561" t="s">
        <v>703</v>
      </c>
      <c r="M33" s="561" t="s">
        <v>703</v>
      </c>
      <c r="N33" s="561">
        <v>0</v>
      </c>
      <c r="O33" s="561">
        <v>0</v>
      </c>
      <c r="P33" s="561">
        <v>0</v>
      </c>
      <c r="Q33" s="561">
        <v>0</v>
      </c>
      <c r="R33" s="561" t="s">
        <v>703</v>
      </c>
      <c r="S33" s="561">
        <v>0</v>
      </c>
      <c r="T33" s="561">
        <v>0</v>
      </c>
      <c r="U33" s="561">
        <v>0</v>
      </c>
      <c r="V33" s="561">
        <v>0</v>
      </c>
      <c r="W33" s="561">
        <v>0</v>
      </c>
      <c r="X33" s="561">
        <v>0</v>
      </c>
      <c r="Y33" s="561">
        <v>0</v>
      </c>
      <c r="Z33" s="562">
        <v>18.143999999999998</v>
      </c>
      <c r="AA33" s="562">
        <v>0</v>
      </c>
      <c r="AB33" s="562">
        <v>0</v>
      </c>
      <c r="AC33" s="562">
        <v>0</v>
      </c>
      <c r="AD33" s="565">
        <v>0</v>
      </c>
      <c r="AE33" s="564">
        <v>0</v>
      </c>
      <c r="AF33" s="564">
        <v>1</v>
      </c>
      <c r="AG33" s="564">
        <v>0</v>
      </c>
      <c r="AH33" s="564">
        <v>0</v>
      </c>
      <c r="AI33" s="562">
        <v>60.136000000000003</v>
      </c>
      <c r="AJ33" s="565">
        <v>84.796999999999997</v>
      </c>
      <c r="AK33" s="564">
        <v>3.4420000000000002</v>
      </c>
      <c r="AL33" s="568">
        <v>58.085000000000001</v>
      </c>
      <c r="AM33" s="568">
        <v>153.02099999999999</v>
      </c>
      <c r="AN33" s="568">
        <v>52.646000000000001</v>
      </c>
    </row>
    <row r="34" spans="2:40" ht="15.75" customHeight="1" x14ac:dyDescent="0.25">
      <c r="B34" s="55" t="s">
        <v>491</v>
      </c>
      <c r="C34" s="54" t="s">
        <v>834</v>
      </c>
      <c r="D34" s="561">
        <v>0</v>
      </c>
      <c r="E34" s="561">
        <v>0</v>
      </c>
      <c r="F34" s="561">
        <v>0</v>
      </c>
      <c r="G34" s="561">
        <v>0</v>
      </c>
      <c r="H34" s="561">
        <v>0</v>
      </c>
      <c r="I34" s="561">
        <v>0</v>
      </c>
      <c r="J34" s="561">
        <v>0</v>
      </c>
      <c r="K34" s="561">
        <v>0</v>
      </c>
      <c r="L34" s="561">
        <v>0</v>
      </c>
      <c r="M34" s="561">
        <v>0</v>
      </c>
      <c r="N34" s="561">
        <v>0</v>
      </c>
      <c r="O34" s="561">
        <v>0</v>
      </c>
      <c r="P34" s="561">
        <v>0</v>
      </c>
      <c r="Q34" s="561">
        <v>0</v>
      </c>
      <c r="R34" s="561">
        <v>0</v>
      </c>
      <c r="S34" s="561">
        <v>0</v>
      </c>
      <c r="T34" s="561" t="s">
        <v>703</v>
      </c>
      <c r="U34" s="561">
        <v>0</v>
      </c>
      <c r="V34" s="561">
        <v>0</v>
      </c>
      <c r="W34" s="561">
        <v>0</v>
      </c>
      <c r="X34" s="561">
        <v>0</v>
      </c>
      <c r="Y34" s="561">
        <v>0</v>
      </c>
      <c r="Z34" s="562">
        <v>108.509</v>
      </c>
      <c r="AA34" s="562">
        <v>5.7110000000000003</v>
      </c>
      <c r="AB34" s="562">
        <v>52.363</v>
      </c>
      <c r="AC34" s="562">
        <v>4.202</v>
      </c>
      <c r="AD34" s="565">
        <v>0</v>
      </c>
      <c r="AE34" s="564">
        <v>0</v>
      </c>
      <c r="AF34" s="564">
        <v>1.619</v>
      </c>
      <c r="AG34" s="564">
        <v>5.0709999999999997</v>
      </c>
      <c r="AH34" s="564">
        <v>3.1050000000000004</v>
      </c>
      <c r="AI34" s="565">
        <v>0</v>
      </c>
      <c r="AJ34" s="565">
        <v>0</v>
      </c>
      <c r="AK34" s="566">
        <v>55.326999999999998</v>
      </c>
      <c r="AL34" s="567">
        <v>35.161999999999999</v>
      </c>
      <c r="AM34" s="567">
        <v>389.27800000000002</v>
      </c>
      <c r="AN34" s="567">
        <v>4310.0240000000003</v>
      </c>
    </row>
    <row r="35" spans="2:40" ht="15.75" customHeight="1" x14ac:dyDescent="0.25">
      <c r="B35" s="55" t="s">
        <v>495</v>
      </c>
      <c r="C35" s="54" t="s">
        <v>835</v>
      </c>
      <c r="D35" s="561" t="s">
        <v>703</v>
      </c>
      <c r="E35" s="561">
        <v>0</v>
      </c>
      <c r="F35" s="561">
        <v>0</v>
      </c>
      <c r="G35" s="561">
        <v>0</v>
      </c>
      <c r="H35" s="561">
        <v>0</v>
      </c>
      <c r="I35" s="561">
        <v>0</v>
      </c>
      <c r="J35" s="561">
        <v>0</v>
      </c>
      <c r="K35" s="561">
        <v>0</v>
      </c>
      <c r="L35" s="561">
        <v>0</v>
      </c>
      <c r="M35" s="561">
        <v>0</v>
      </c>
      <c r="N35" s="561" t="s">
        <v>703</v>
      </c>
      <c r="O35" s="561">
        <v>0</v>
      </c>
      <c r="P35" s="561" t="s">
        <v>703</v>
      </c>
      <c r="Q35" s="561" t="s">
        <v>703</v>
      </c>
      <c r="R35" s="561">
        <v>0</v>
      </c>
      <c r="S35" s="561" t="s">
        <v>703</v>
      </c>
      <c r="T35" s="561" t="s">
        <v>703</v>
      </c>
      <c r="U35" s="561">
        <v>100.82</v>
      </c>
      <c r="V35" s="561">
        <v>63.5</v>
      </c>
      <c r="W35" s="561">
        <v>10</v>
      </c>
      <c r="X35" s="561">
        <v>10</v>
      </c>
      <c r="Y35" s="561">
        <v>13.118</v>
      </c>
      <c r="Z35" s="562">
        <v>0</v>
      </c>
      <c r="AA35" s="562">
        <v>0</v>
      </c>
      <c r="AB35" s="562">
        <v>0</v>
      </c>
      <c r="AC35" s="562">
        <v>0</v>
      </c>
      <c r="AD35" s="565">
        <v>0</v>
      </c>
      <c r="AE35" s="564">
        <v>0</v>
      </c>
      <c r="AF35" s="564">
        <v>0</v>
      </c>
      <c r="AG35" s="564">
        <v>0</v>
      </c>
      <c r="AH35" s="564">
        <v>0</v>
      </c>
      <c r="AI35" s="562" t="s">
        <v>405</v>
      </c>
      <c r="AJ35" s="565" t="s">
        <v>405</v>
      </c>
      <c r="AK35" s="564">
        <v>0.78</v>
      </c>
      <c r="AL35" s="568">
        <v>0</v>
      </c>
      <c r="AM35" s="568">
        <v>0</v>
      </c>
      <c r="AN35" s="568">
        <v>0</v>
      </c>
    </row>
    <row r="36" spans="2:40" ht="15.75" customHeight="1" x14ac:dyDescent="0.25">
      <c r="B36" s="55" t="s">
        <v>497</v>
      </c>
      <c r="C36" s="54" t="s">
        <v>836</v>
      </c>
      <c r="D36" s="561">
        <v>0</v>
      </c>
      <c r="E36" s="561">
        <v>0</v>
      </c>
      <c r="F36" s="561">
        <v>0</v>
      </c>
      <c r="G36" s="561">
        <v>0</v>
      </c>
      <c r="H36" s="561">
        <v>0</v>
      </c>
      <c r="I36" s="561">
        <v>0</v>
      </c>
      <c r="J36" s="561">
        <v>0</v>
      </c>
      <c r="K36" s="561" t="s">
        <v>703</v>
      </c>
      <c r="L36" s="561">
        <v>0</v>
      </c>
      <c r="M36" s="561">
        <v>0</v>
      </c>
      <c r="N36" s="561">
        <v>0</v>
      </c>
      <c r="O36" s="561">
        <v>0</v>
      </c>
      <c r="P36" s="561">
        <v>0</v>
      </c>
      <c r="Q36" s="561" t="s">
        <v>703</v>
      </c>
      <c r="R36" s="561">
        <v>0</v>
      </c>
      <c r="S36" s="561">
        <v>0</v>
      </c>
      <c r="T36" s="561">
        <v>0</v>
      </c>
      <c r="U36" s="561">
        <v>0</v>
      </c>
      <c r="V36" s="570" t="s">
        <v>405</v>
      </c>
      <c r="W36" s="561">
        <v>0</v>
      </c>
      <c r="X36" s="561">
        <v>0</v>
      </c>
      <c r="Y36" s="561">
        <v>0</v>
      </c>
      <c r="Z36" s="562">
        <v>0</v>
      </c>
      <c r="AA36" s="562">
        <v>0</v>
      </c>
      <c r="AB36" s="562">
        <v>0</v>
      </c>
      <c r="AC36" s="562">
        <v>0</v>
      </c>
      <c r="AD36" s="565">
        <v>0</v>
      </c>
      <c r="AE36" s="564">
        <v>0</v>
      </c>
      <c r="AF36" s="564">
        <v>0</v>
      </c>
      <c r="AG36" s="564">
        <v>0</v>
      </c>
      <c r="AH36" s="564">
        <v>0</v>
      </c>
      <c r="AI36" s="564">
        <v>0</v>
      </c>
      <c r="AJ36" s="564">
        <v>0</v>
      </c>
      <c r="AK36" s="566">
        <v>1.306</v>
      </c>
      <c r="AL36" s="567">
        <v>0</v>
      </c>
      <c r="AM36" s="567">
        <v>0</v>
      </c>
      <c r="AN36" s="567">
        <v>0</v>
      </c>
    </row>
    <row r="37" spans="2:40" ht="15.75" customHeight="1" x14ac:dyDescent="0.25">
      <c r="B37" s="55" t="s">
        <v>499</v>
      </c>
      <c r="C37" s="54" t="s">
        <v>837</v>
      </c>
      <c r="D37" s="561">
        <v>0</v>
      </c>
      <c r="E37" s="561" t="s">
        <v>703</v>
      </c>
      <c r="F37" s="561">
        <v>0</v>
      </c>
      <c r="G37" s="561">
        <v>0</v>
      </c>
      <c r="H37" s="561">
        <v>0</v>
      </c>
      <c r="I37" s="561">
        <v>0</v>
      </c>
      <c r="J37" s="561">
        <v>0</v>
      </c>
      <c r="K37" s="561">
        <v>0</v>
      </c>
      <c r="L37" s="561">
        <v>0</v>
      </c>
      <c r="M37" s="561">
        <v>0</v>
      </c>
      <c r="N37" s="561">
        <v>0</v>
      </c>
      <c r="O37" s="561" t="s">
        <v>703</v>
      </c>
      <c r="P37" s="561">
        <v>0</v>
      </c>
      <c r="Q37" s="561" t="s">
        <v>703</v>
      </c>
      <c r="R37" s="561" t="s">
        <v>703</v>
      </c>
      <c r="S37" s="561">
        <v>68.695999999999998</v>
      </c>
      <c r="T37" s="561">
        <v>20.568000000000001</v>
      </c>
      <c r="U37" s="561">
        <v>0</v>
      </c>
      <c r="V37" s="561">
        <v>0</v>
      </c>
      <c r="W37" s="561">
        <v>0</v>
      </c>
      <c r="X37" s="561">
        <v>0</v>
      </c>
      <c r="Y37" s="561">
        <v>0</v>
      </c>
      <c r="Z37" s="562">
        <v>0</v>
      </c>
      <c r="AA37" s="562">
        <v>0</v>
      </c>
      <c r="AB37" s="562">
        <v>0</v>
      </c>
      <c r="AC37" s="562">
        <v>0</v>
      </c>
      <c r="AD37" s="565">
        <v>0</v>
      </c>
      <c r="AE37" s="564">
        <v>0</v>
      </c>
      <c r="AF37" s="564">
        <v>0</v>
      </c>
      <c r="AG37" s="564">
        <v>0</v>
      </c>
      <c r="AH37" s="564">
        <v>0</v>
      </c>
      <c r="AI37" s="564">
        <v>0</v>
      </c>
      <c r="AJ37" s="564">
        <v>0</v>
      </c>
      <c r="AK37" s="564">
        <v>0</v>
      </c>
      <c r="AL37" s="568">
        <v>0</v>
      </c>
      <c r="AM37" s="568">
        <v>0</v>
      </c>
      <c r="AN37" s="568">
        <v>0</v>
      </c>
    </row>
    <row r="38" spans="2:40" ht="15.75" customHeight="1" x14ac:dyDescent="0.25">
      <c r="B38" s="55" t="s">
        <v>501</v>
      </c>
      <c r="C38" s="54" t="s">
        <v>838</v>
      </c>
      <c r="D38" s="561" t="s">
        <v>703</v>
      </c>
      <c r="E38" s="561">
        <v>10.695</v>
      </c>
      <c r="F38" s="561">
        <v>41.609000000000002</v>
      </c>
      <c r="G38" s="561">
        <v>1.498</v>
      </c>
      <c r="H38" s="561">
        <v>4.3789999999999996</v>
      </c>
      <c r="I38" s="561">
        <v>127.977</v>
      </c>
      <c r="J38" s="561">
        <v>0</v>
      </c>
      <c r="K38" s="561" t="s">
        <v>703</v>
      </c>
      <c r="L38" s="561" t="s">
        <v>703</v>
      </c>
      <c r="M38" s="561" t="s">
        <v>703</v>
      </c>
      <c r="N38" s="561">
        <v>8.7690000000000001</v>
      </c>
      <c r="O38" s="561" t="s">
        <v>703</v>
      </c>
      <c r="P38" s="561" t="s">
        <v>703</v>
      </c>
      <c r="Q38" s="561">
        <v>31.856999999999999</v>
      </c>
      <c r="R38" s="561" t="s">
        <v>703</v>
      </c>
      <c r="S38" s="561">
        <v>13.242000000000001</v>
      </c>
      <c r="T38" s="561">
        <v>10.602</v>
      </c>
      <c r="U38" s="570" t="s">
        <v>405</v>
      </c>
      <c r="V38" s="561">
        <v>0</v>
      </c>
      <c r="W38" s="561">
        <v>88.942999999999998</v>
      </c>
      <c r="X38" s="561">
        <v>78</v>
      </c>
      <c r="Y38" s="561">
        <v>0</v>
      </c>
      <c r="Z38" s="562">
        <v>13</v>
      </c>
      <c r="AA38" s="562">
        <v>0</v>
      </c>
      <c r="AB38" s="562">
        <v>0</v>
      </c>
      <c r="AC38" s="562">
        <v>0</v>
      </c>
      <c r="AD38" s="565">
        <v>105.79600000000001</v>
      </c>
      <c r="AE38" s="564">
        <v>28.7</v>
      </c>
      <c r="AF38" s="564">
        <v>3.5</v>
      </c>
      <c r="AG38" s="564">
        <v>0</v>
      </c>
      <c r="AH38" s="564">
        <v>0</v>
      </c>
      <c r="AI38" s="562" t="s">
        <v>405</v>
      </c>
      <c r="AJ38" s="564">
        <v>0</v>
      </c>
      <c r="AK38" s="564">
        <v>0</v>
      </c>
      <c r="AL38" s="568">
        <v>0</v>
      </c>
      <c r="AM38" s="568">
        <v>0</v>
      </c>
      <c r="AN38" s="568" t="s">
        <v>405</v>
      </c>
    </row>
    <row r="39" spans="2:40" ht="15.75" customHeight="1" x14ac:dyDescent="0.25">
      <c r="B39" s="55" t="s">
        <v>511</v>
      </c>
      <c r="C39" s="54" t="s">
        <v>839</v>
      </c>
      <c r="D39" s="561">
        <v>2041.7750000000001</v>
      </c>
      <c r="E39" s="561">
        <v>2079.451</v>
      </c>
      <c r="F39" s="561">
        <v>2229.067</v>
      </c>
      <c r="G39" s="561">
        <v>2287.3440000000001</v>
      </c>
      <c r="H39" s="561">
        <v>2089.0839999999998</v>
      </c>
      <c r="I39" s="561">
        <v>5997.8950000000004</v>
      </c>
      <c r="J39" s="561">
        <v>5086.4570000000003</v>
      </c>
      <c r="K39" s="561">
        <v>2849.221</v>
      </c>
      <c r="L39" s="561">
        <v>13622.191000000001</v>
      </c>
      <c r="M39" s="561">
        <v>7282.7479999999996</v>
      </c>
      <c r="N39" s="561">
        <v>2588.1030000000001</v>
      </c>
      <c r="O39" s="561">
        <v>4386.4870000000001</v>
      </c>
      <c r="P39" s="561">
        <v>7499.8159999999998</v>
      </c>
      <c r="Q39" s="561">
        <v>8541.8109999999997</v>
      </c>
      <c r="R39" s="561">
        <v>8738.741</v>
      </c>
      <c r="S39" s="561">
        <v>9043.7170000000006</v>
      </c>
      <c r="T39" s="561">
        <v>8413.3130000000001</v>
      </c>
      <c r="U39" s="561">
        <v>0</v>
      </c>
      <c r="V39" s="561">
        <v>0</v>
      </c>
      <c r="W39" s="561">
        <v>40.003</v>
      </c>
      <c r="X39" s="561">
        <v>54.988999999999997</v>
      </c>
      <c r="Y39" s="561">
        <v>33.164999999999999</v>
      </c>
      <c r="Z39" s="562">
        <v>326.96699999999998</v>
      </c>
      <c r="AA39" s="562">
        <v>41.33</v>
      </c>
      <c r="AB39" s="562">
        <v>41.045999999999999</v>
      </c>
      <c r="AC39" s="562">
        <v>73.966000000000008</v>
      </c>
      <c r="AD39" s="565">
        <v>189.732</v>
      </c>
      <c r="AE39" s="564">
        <v>485.27</v>
      </c>
      <c r="AF39" s="564">
        <v>7.0910000000000002</v>
      </c>
      <c r="AG39" s="564">
        <v>8.4629999999999992</v>
      </c>
      <c r="AH39" s="564">
        <v>2566.7620000000002</v>
      </c>
      <c r="AI39" s="562">
        <v>12562.439</v>
      </c>
      <c r="AJ39" s="564">
        <v>0</v>
      </c>
      <c r="AK39" s="564">
        <v>40.811999999999998</v>
      </c>
      <c r="AL39" s="569">
        <v>6954.03</v>
      </c>
      <c r="AM39" s="569">
        <v>3273</v>
      </c>
      <c r="AN39" s="569">
        <v>12.867000000000001</v>
      </c>
    </row>
    <row r="40" spans="2:40" ht="15.75" customHeight="1" x14ac:dyDescent="0.25">
      <c r="B40" s="55" t="s">
        <v>513</v>
      </c>
      <c r="C40" s="54" t="s">
        <v>840</v>
      </c>
      <c r="D40" s="561">
        <v>1384.1679999999999</v>
      </c>
      <c r="E40" s="561">
        <v>1582.2950000000001</v>
      </c>
      <c r="F40" s="561">
        <v>1594.317</v>
      </c>
      <c r="G40" s="561">
        <v>1106.325</v>
      </c>
      <c r="H40" s="561">
        <v>471.36700000000002</v>
      </c>
      <c r="I40" s="561">
        <v>945.154</v>
      </c>
      <c r="J40" s="561">
        <v>965.125</v>
      </c>
      <c r="K40" s="561">
        <v>863.50699999999995</v>
      </c>
      <c r="L40" s="561">
        <v>772.154</v>
      </c>
      <c r="M40" s="561">
        <v>894.92499999999995</v>
      </c>
      <c r="N40" s="561">
        <v>751.02599999999995</v>
      </c>
      <c r="O40" s="561">
        <v>438.37</v>
      </c>
      <c r="P40" s="561">
        <v>502.85500000000002</v>
      </c>
      <c r="Q40" s="561">
        <v>260.06900000000002</v>
      </c>
      <c r="R40" s="561">
        <v>242.762</v>
      </c>
      <c r="S40" s="561">
        <v>218.60300000000001</v>
      </c>
      <c r="T40" s="561">
        <v>197.38800000000001</v>
      </c>
      <c r="U40" s="561">
        <v>85.5</v>
      </c>
      <c r="V40" s="561">
        <v>50</v>
      </c>
      <c r="W40" s="561">
        <v>311.59699999999998</v>
      </c>
      <c r="X40" s="561">
        <v>7081.4979999999996</v>
      </c>
      <c r="Y40" s="561">
        <v>5015.375</v>
      </c>
      <c r="Z40" s="562">
        <v>2253.5329999999999</v>
      </c>
      <c r="AA40" s="562">
        <v>1604.4749999999999</v>
      </c>
      <c r="AB40" s="562">
        <v>3703.471</v>
      </c>
      <c r="AC40" s="562">
        <v>1041.2550000000001</v>
      </c>
      <c r="AD40" s="562">
        <v>1589.423</v>
      </c>
      <c r="AE40" s="564">
        <v>162.84100000000001</v>
      </c>
      <c r="AF40" s="564">
        <v>114.62100000000001</v>
      </c>
      <c r="AG40" s="564">
        <v>303.65700000000004</v>
      </c>
      <c r="AH40" s="564">
        <v>216.334</v>
      </c>
      <c r="AI40" s="562">
        <v>281.24799999999999</v>
      </c>
      <c r="AJ40" s="562">
        <v>32.643999999999998</v>
      </c>
      <c r="AK40" s="564">
        <v>2975.26</v>
      </c>
      <c r="AL40" s="569">
        <v>1423.5039999999999</v>
      </c>
      <c r="AM40" s="569">
        <v>2200.3609999999999</v>
      </c>
      <c r="AN40" s="569">
        <v>2199.9780000000001</v>
      </c>
    </row>
    <row r="41" spans="2:40" ht="15.75" customHeight="1" x14ac:dyDescent="0.25">
      <c r="B41" s="55" t="s">
        <v>515</v>
      </c>
      <c r="C41" s="54" t="s">
        <v>841</v>
      </c>
      <c r="D41" s="561">
        <v>0</v>
      </c>
      <c r="E41" s="561">
        <v>0</v>
      </c>
      <c r="F41" s="561">
        <v>0</v>
      </c>
      <c r="G41" s="561">
        <v>0</v>
      </c>
      <c r="H41" s="561">
        <v>0</v>
      </c>
      <c r="I41" s="561">
        <v>0</v>
      </c>
      <c r="J41" s="561">
        <v>0</v>
      </c>
      <c r="K41" s="561" t="s">
        <v>703</v>
      </c>
      <c r="L41" s="561">
        <v>0</v>
      </c>
      <c r="M41" s="561">
        <v>0</v>
      </c>
      <c r="N41" s="561">
        <v>0</v>
      </c>
      <c r="O41" s="561">
        <v>0</v>
      </c>
      <c r="P41" s="561">
        <v>0</v>
      </c>
      <c r="Q41" s="561">
        <v>0</v>
      </c>
      <c r="R41" s="561">
        <v>0</v>
      </c>
      <c r="S41" s="561" t="s">
        <v>703</v>
      </c>
      <c r="T41" s="561">
        <v>0</v>
      </c>
      <c r="U41" s="561">
        <v>16.504999999999999</v>
      </c>
      <c r="V41" s="561">
        <v>138.25399999999999</v>
      </c>
      <c r="W41" s="570" t="s">
        <v>405</v>
      </c>
      <c r="X41" s="561">
        <v>40.578000000000003</v>
      </c>
      <c r="Y41" s="561">
        <v>174.142</v>
      </c>
      <c r="Z41" s="562">
        <v>639.87199999999996</v>
      </c>
      <c r="AA41" s="562">
        <v>802.13499999999999</v>
      </c>
      <c r="AB41" s="562">
        <v>3971.4780000000001</v>
      </c>
      <c r="AC41" s="562">
        <v>1292.8889999999999</v>
      </c>
      <c r="AD41" s="562">
        <v>578.18899999999996</v>
      </c>
      <c r="AE41" s="564">
        <v>89.387</v>
      </c>
      <c r="AF41" s="564">
        <v>100.60100000000001</v>
      </c>
      <c r="AG41" s="564">
        <v>1.05</v>
      </c>
      <c r="AH41" s="564">
        <v>7.3769999999999998</v>
      </c>
      <c r="AI41" s="564">
        <v>0</v>
      </c>
      <c r="AJ41" s="562">
        <v>0.5</v>
      </c>
      <c r="AK41" s="566">
        <v>0</v>
      </c>
      <c r="AL41" s="567">
        <v>81.150999999999996</v>
      </c>
      <c r="AM41" s="567">
        <v>18.731000000000002</v>
      </c>
      <c r="AN41" s="567">
        <v>0</v>
      </c>
    </row>
    <row r="42" spans="2:40" ht="15.75" customHeight="1" x14ac:dyDescent="0.25">
      <c r="B42" s="55" t="s">
        <v>521</v>
      </c>
      <c r="C42" s="54" t="s">
        <v>842</v>
      </c>
      <c r="D42" s="561">
        <v>0</v>
      </c>
      <c r="E42" s="561" t="s">
        <v>703</v>
      </c>
      <c r="F42" s="561">
        <v>0</v>
      </c>
      <c r="G42" s="561" t="s">
        <v>703</v>
      </c>
      <c r="H42" s="561">
        <v>0</v>
      </c>
      <c r="I42" s="561">
        <v>0</v>
      </c>
      <c r="J42" s="561">
        <v>0</v>
      </c>
      <c r="K42" s="561">
        <v>1167.356</v>
      </c>
      <c r="L42" s="561" t="s">
        <v>703</v>
      </c>
      <c r="M42" s="561">
        <v>743.92200000000003</v>
      </c>
      <c r="N42" s="561" t="s">
        <v>703</v>
      </c>
      <c r="O42" s="561">
        <v>0</v>
      </c>
      <c r="P42" s="561">
        <v>0</v>
      </c>
      <c r="Q42" s="561" t="s">
        <v>703</v>
      </c>
      <c r="R42" s="561">
        <v>0</v>
      </c>
      <c r="S42" s="561" t="s">
        <v>703</v>
      </c>
      <c r="T42" s="561">
        <v>0</v>
      </c>
      <c r="U42" s="561">
        <v>2.48</v>
      </c>
      <c r="V42" s="561">
        <v>25.027000000000001</v>
      </c>
      <c r="W42" s="561">
        <v>17.623999999999999</v>
      </c>
      <c r="X42" s="561">
        <v>9.7789999999999999</v>
      </c>
      <c r="Y42" s="561">
        <v>39.582000000000001</v>
      </c>
      <c r="Z42" s="562">
        <v>21.664999999999999</v>
      </c>
      <c r="AA42" s="562">
        <v>330.48599999999999</v>
      </c>
      <c r="AB42" s="562">
        <v>414.012</v>
      </c>
      <c r="AC42" s="562">
        <v>612.17500000000007</v>
      </c>
      <c r="AD42" s="562">
        <v>4324.1880000000001</v>
      </c>
      <c r="AE42" s="564">
        <v>948.41599999999994</v>
      </c>
      <c r="AF42" s="564">
        <v>448.14</v>
      </c>
      <c r="AG42" s="564">
        <v>248.31299999999999</v>
      </c>
      <c r="AH42" s="564">
        <v>3772.5660000000003</v>
      </c>
      <c r="AI42" s="562">
        <v>1804.415</v>
      </c>
      <c r="AJ42" s="565">
        <v>2240.4839999999999</v>
      </c>
      <c r="AK42" s="564">
        <v>7892.4029999999993</v>
      </c>
      <c r="AL42" s="569">
        <v>10930.569</v>
      </c>
      <c r="AM42" s="569">
        <v>10857.126</v>
      </c>
      <c r="AN42" s="569">
        <v>12035.005999999999</v>
      </c>
    </row>
    <row r="43" spans="2:40" ht="15.75" customHeight="1" x14ac:dyDescent="0.25">
      <c r="B43" s="55" t="s">
        <v>523</v>
      </c>
      <c r="C43" s="54" t="s">
        <v>843</v>
      </c>
      <c r="D43" s="561">
        <v>0</v>
      </c>
      <c r="E43" s="561">
        <v>0</v>
      </c>
      <c r="F43" s="561">
        <v>0</v>
      </c>
      <c r="G43" s="561" t="s">
        <v>703</v>
      </c>
      <c r="H43" s="561" t="s">
        <v>703</v>
      </c>
      <c r="I43" s="561" t="s">
        <v>703</v>
      </c>
      <c r="J43" s="561" t="s">
        <v>703</v>
      </c>
      <c r="K43" s="561" t="s">
        <v>703</v>
      </c>
      <c r="L43" s="561" t="s">
        <v>703</v>
      </c>
      <c r="M43" s="561">
        <v>0</v>
      </c>
      <c r="N43" s="561">
        <v>0</v>
      </c>
      <c r="O43" s="561">
        <v>0</v>
      </c>
      <c r="P43" s="561" t="s">
        <v>703</v>
      </c>
      <c r="Q43" s="561" t="s">
        <v>703</v>
      </c>
      <c r="R43" s="561">
        <v>0</v>
      </c>
      <c r="S43" s="561">
        <v>0</v>
      </c>
      <c r="T43" s="561">
        <v>0</v>
      </c>
      <c r="U43" s="561">
        <v>7317.9880000000003</v>
      </c>
      <c r="V43" s="561">
        <v>12010.005999999999</v>
      </c>
      <c r="W43" s="561">
        <v>15282.807000000001</v>
      </c>
      <c r="X43" s="561">
        <v>29911.681</v>
      </c>
      <c r="Y43" s="561">
        <v>22978.463</v>
      </c>
      <c r="Z43" s="562">
        <v>26714.742999999999</v>
      </c>
      <c r="AA43" s="562">
        <v>29875.787</v>
      </c>
      <c r="AB43" s="562">
        <v>45548.379000000001</v>
      </c>
      <c r="AC43" s="562">
        <v>46181.682000000001</v>
      </c>
      <c r="AD43" s="562">
        <v>80357.635000000009</v>
      </c>
      <c r="AE43" s="564">
        <v>75633.116000000009</v>
      </c>
      <c r="AF43" s="564">
        <v>55256.260000000009</v>
      </c>
      <c r="AG43" s="564">
        <v>97248.002000000008</v>
      </c>
      <c r="AH43" s="564">
        <v>131321.44900000002</v>
      </c>
      <c r="AI43" s="565">
        <v>119801.558</v>
      </c>
      <c r="AJ43" s="565">
        <v>103094.27900000001</v>
      </c>
      <c r="AK43" s="564">
        <v>164962.97399999999</v>
      </c>
      <c r="AL43" s="569">
        <v>207352.603</v>
      </c>
      <c r="AM43" s="569">
        <v>190615.986</v>
      </c>
      <c r="AN43" s="569">
        <v>178352.56700000001</v>
      </c>
    </row>
    <row r="44" spans="2:40" ht="15.75" customHeight="1" x14ac:dyDescent="0.25">
      <c r="B44" s="55" t="s">
        <v>527</v>
      </c>
      <c r="C44" s="54" t="s">
        <v>844</v>
      </c>
      <c r="D44" s="561" t="s">
        <v>703</v>
      </c>
      <c r="E44" s="561">
        <v>52.014000000000003</v>
      </c>
      <c r="F44" s="561">
        <v>44.414999999999999</v>
      </c>
      <c r="G44" s="561">
        <v>211.23699999999999</v>
      </c>
      <c r="H44" s="561">
        <v>10.848000000000001</v>
      </c>
      <c r="I44" s="561" t="s">
        <v>703</v>
      </c>
      <c r="J44" s="561" t="s">
        <v>703</v>
      </c>
      <c r="K44" s="561" t="s">
        <v>703</v>
      </c>
      <c r="L44" s="561">
        <v>216.71799999999999</v>
      </c>
      <c r="M44" s="561">
        <v>286.41199999999998</v>
      </c>
      <c r="N44" s="561">
        <v>288.24099999999999</v>
      </c>
      <c r="O44" s="561" t="s">
        <v>703</v>
      </c>
      <c r="P44" s="561" t="s">
        <v>703</v>
      </c>
      <c r="Q44" s="561">
        <v>136.04400000000001</v>
      </c>
      <c r="R44" s="561">
        <v>210.23400000000001</v>
      </c>
      <c r="S44" s="561">
        <v>253.66900000000001</v>
      </c>
      <c r="T44" s="561">
        <v>2157.3519999999999</v>
      </c>
      <c r="U44" s="561">
        <v>37.728999999999999</v>
      </c>
      <c r="V44" s="561">
        <v>18.937999999999999</v>
      </c>
      <c r="W44" s="561">
        <v>23.687000000000001</v>
      </c>
      <c r="X44" s="561">
        <v>24.46</v>
      </c>
      <c r="Y44" s="561">
        <v>307.27499999999998</v>
      </c>
      <c r="Z44" s="562">
        <v>974.91800000000001</v>
      </c>
      <c r="AA44" s="562">
        <v>822.06600000000003</v>
      </c>
      <c r="AB44" s="562">
        <v>53596.373</v>
      </c>
      <c r="AC44" s="562">
        <v>4401.1280000000006</v>
      </c>
      <c r="AD44" s="562">
        <v>3200.7640000000001</v>
      </c>
      <c r="AE44" s="564">
        <v>2619.0950000000003</v>
      </c>
      <c r="AF44" s="564">
        <v>2826.759</v>
      </c>
      <c r="AG44" s="564">
        <v>4169.7139999999999</v>
      </c>
      <c r="AH44" s="564">
        <v>7555.1620000000003</v>
      </c>
      <c r="AI44" s="562">
        <v>13933.816000000001</v>
      </c>
      <c r="AJ44" s="565">
        <v>5471.4930000000004</v>
      </c>
      <c r="AK44" s="564">
        <v>20895.653999999999</v>
      </c>
      <c r="AL44" s="569">
        <v>32375.66</v>
      </c>
      <c r="AM44" s="569">
        <v>50060.6</v>
      </c>
      <c r="AN44" s="569">
        <v>66005.900999999998</v>
      </c>
    </row>
    <row r="45" spans="2:40" ht="15.75" customHeight="1" x14ac:dyDescent="0.25">
      <c r="B45" s="55" t="s">
        <v>531</v>
      </c>
      <c r="C45" s="54" t="s">
        <v>845</v>
      </c>
      <c r="D45" s="561" t="s">
        <v>703</v>
      </c>
      <c r="E45" s="561" t="s">
        <v>703</v>
      </c>
      <c r="F45" s="561">
        <v>72.111999999999995</v>
      </c>
      <c r="G45" s="561" t="s">
        <v>703</v>
      </c>
      <c r="H45" s="561">
        <v>95.471999999999994</v>
      </c>
      <c r="I45" s="561" t="s">
        <v>703</v>
      </c>
      <c r="J45" s="561">
        <v>109.837</v>
      </c>
      <c r="K45" s="561" t="s">
        <v>703</v>
      </c>
      <c r="L45" s="561" t="s">
        <v>703</v>
      </c>
      <c r="M45" s="561" t="s">
        <v>703</v>
      </c>
      <c r="N45" s="561">
        <v>120.209</v>
      </c>
      <c r="O45" s="561">
        <v>108.753</v>
      </c>
      <c r="P45" s="561">
        <v>156.16800000000001</v>
      </c>
      <c r="Q45" s="561">
        <v>158.56899999999999</v>
      </c>
      <c r="R45" s="561">
        <v>139.435</v>
      </c>
      <c r="S45" s="561" t="s">
        <v>703</v>
      </c>
      <c r="T45" s="561" t="s">
        <v>703</v>
      </c>
      <c r="U45" s="561">
        <v>0</v>
      </c>
      <c r="V45" s="561">
        <v>0</v>
      </c>
      <c r="W45" s="561">
        <v>0</v>
      </c>
      <c r="X45" s="561">
        <v>0</v>
      </c>
      <c r="Y45" s="561">
        <v>11.941000000000001</v>
      </c>
      <c r="Z45" s="562">
        <v>0.55400000000000005</v>
      </c>
      <c r="AA45" s="562">
        <v>47.761000000000003</v>
      </c>
      <c r="AB45" s="562">
        <v>94.525000000000006</v>
      </c>
      <c r="AC45" s="562">
        <v>3.9</v>
      </c>
      <c r="AD45" s="565">
        <v>7</v>
      </c>
      <c r="AE45" s="564">
        <v>18</v>
      </c>
      <c r="AF45" s="564">
        <v>22.143000000000001</v>
      </c>
      <c r="AG45" s="564">
        <v>0</v>
      </c>
      <c r="AH45" s="564">
        <v>0</v>
      </c>
      <c r="AI45" s="564">
        <v>0</v>
      </c>
      <c r="AJ45" s="564">
        <v>0</v>
      </c>
      <c r="AK45" s="564">
        <v>0</v>
      </c>
      <c r="AL45" s="568" t="s">
        <v>405</v>
      </c>
      <c r="AM45" s="568">
        <v>49.75</v>
      </c>
      <c r="AN45" s="568">
        <v>0</v>
      </c>
    </row>
    <row r="46" spans="2:40" ht="15.75" customHeight="1" x14ac:dyDescent="0.25">
      <c r="B46" s="55" t="s">
        <v>535</v>
      </c>
      <c r="C46" s="54" t="s">
        <v>846</v>
      </c>
      <c r="D46" s="561" t="s">
        <v>703</v>
      </c>
      <c r="E46" s="561" t="s">
        <v>703</v>
      </c>
      <c r="F46" s="561" t="s">
        <v>703</v>
      </c>
      <c r="G46" s="561" t="s">
        <v>703</v>
      </c>
      <c r="H46" s="561" t="s">
        <v>703</v>
      </c>
      <c r="I46" s="561" t="s">
        <v>703</v>
      </c>
      <c r="J46" s="561" t="s">
        <v>703</v>
      </c>
      <c r="K46" s="561" t="s">
        <v>703</v>
      </c>
      <c r="L46" s="561" t="s">
        <v>703</v>
      </c>
      <c r="M46" s="561">
        <v>0</v>
      </c>
      <c r="N46" s="561">
        <v>0</v>
      </c>
      <c r="O46" s="561">
        <v>0</v>
      </c>
      <c r="P46" s="561">
        <v>0</v>
      </c>
      <c r="Q46" s="561">
        <v>0</v>
      </c>
      <c r="R46" s="561">
        <v>0</v>
      </c>
      <c r="S46" s="561" t="s">
        <v>703</v>
      </c>
      <c r="T46" s="561">
        <v>0</v>
      </c>
      <c r="U46" s="561">
        <v>0</v>
      </c>
      <c r="V46" s="561">
        <v>0</v>
      </c>
      <c r="W46" s="561">
        <v>76.84</v>
      </c>
      <c r="X46" s="561">
        <v>103.96299999999999</v>
      </c>
      <c r="Y46" s="561">
        <v>14.856999999999999</v>
      </c>
      <c r="Z46" s="562">
        <v>1.35</v>
      </c>
      <c r="AA46" s="562">
        <v>0</v>
      </c>
      <c r="AB46" s="562">
        <v>1990.174</v>
      </c>
      <c r="AC46" s="565">
        <v>0</v>
      </c>
      <c r="AD46" s="565">
        <v>0</v>
      </c>
      <c r="AE46" s="564">
        <v>7.5</v>
      </c>
      <c r="AF46" s="564">
        <v>4330.7240000000002</v>
      </c>
      <c r="AG46" s="564">
        <v>1182.681</v>
      </c>
      <c r="AH46" s="564">
        <v>30845</v>
      </c>
      <c r="AI46" s="562">
        <v>30845.495999999999</v>
      </c>
      <c r="AJ46" s="562">
        <v>4.2720000000000002</v>
      </c>
      <c r="AK46" s="564">
        <v>297.83600000000001</v>
      </c>
      <c r="AL46" s="568">
        <v>17.297999999999998</v>
      </c>
      <c r="AM46" s="568">
        <v>10.022</v>
      </c>
      <c r="AN46" s="568">
        <v>1002.119</v>
      </c>
    </row>
    <row r="47" spans="2:40" ht="15.75" customHeight="1" x14ac:dyDescent="0.25">
      <c r="B47" s="55" t="s">
        <v>537</v>
      </c>
      <c r="C47" s="54" t="s">
        <v>847</v>
      </c>
      <c r="D47" s="561">
        <v>0</v>
      </c>
      <c r="E47" s="561">
        <v>0</v>
      </c>
      <c r="F47" s="561">
        <v>0</v>
      </c>
      <c r="G47" s="561">
        <v>0</v>
      </c>
      <c r="H47" s="561">
        <v>0</v>
      </c>
      <c r="I47" s="561">
        <v>0</v>
      </c>
      <c r="J47" s="561">
        <v>0</v>
      </c>
      <c r="K47" s="561">
        <v>0</v>
      </c>
      <c r="L47" s="561">
        <v>0</v>
      </c>
      <c r="M47" s="561">
        <v>0</v>
      </c>
      <c r="N47" s="561">
        <v>0</v>
      </c>
      <c r="O47" s="561">
        <v>0</v>
      </c>
      <c r="P47" s="561" t="s">
        <v>703</v>
      </c>
      <c r="Q47" s="561">
        <v>0</v>
      </c>
      <c r="R47" s="561" t="s">
        <v>703</v>
      </c>
      <c r="S47" s="561" t="s">
        <v>703</v>
      </c>
      <c r="T47" s="561" t="s">
        <v>703</v>
      </c>
      <c r="U47" s="561">
        <v>0</v>
      </c>
      <c r="V47" s="561">
        <v>0</v>
      </c>
      <c r="W47" s="561">
        <v>0</v>
      </c>
      <c r="X47" s="561">
        <v>0</v>
      </c>
      <c r="Y47" s="561">
        <v>0</v>
      </c>
      <c r="Z47" s="562">
        <v>0</v>
      </c>
      <c r="AA47" s="562">
        <v>0</v>
      </c>
      <c r="AB47" s="562">
        <v>0</v>
      </c>
      <c r="AC47" s="562">
        <v>0</v>
      </c>
      <c r="AD47" s="565">
        <v>0</v>
      </c>
      <c r="AE47" s="564">
        <v>0</v>
      </c>
      <c r="AF47" s="564">
        <v>0.5</v>
      </c>
      <c r="AG47" s="564">
        <v>0</v>
      </c>
      <c r="AH47" s="564">
        <v>0</v>
      </c>
      <c r="AI47" s="564">
        <v>0</v>
      </c>
      <c r="AJ47" s="564">
        <v>0</v>
      </c>
      <c r="AK47" s="566" t="s">
        <v>405</v>
      </c>
      <c r="AL47" s="567">
        <v>0</v>
      </c>
      <c r="AM47" s="567">
        <v>0</v>
      </c>
      <c r="AN47" s="567">
        <v>0</v>
      </c>
    </row>
    <row r="48" spans="2:40" ht="15.75" customHeight="1" x14ac:dyDescent="0.25">
      <c r="B48" s="55" t="s">
        <v>539</v>
      </c>
      <c r="C48" s="54" t="s">
        <v>848</v>
      </c>
      <c r="D48" s="561">
        <v>0</v>
      </c>
      <c r="E48" s="561">
        <v>0</v>
      </c>
      <c r="F48" s="561">
        <v>0</v>
      </c>
      <c r="G48" s="561">
        <v>0</v>
      </c>
      <c r="H48" s="561">
        <v>0</v>
      </c>
      <c r="I48" s="561">
        <v>0</v>
      </c>
      <c r="J48" s="561">
        <v>0</v>
      </c>
      <c r="K48" s="561">
        <v>0</v>
      </c>
      <c r="L48" s="561">
        <v>0</v>
      </c>
      <c r="M48" s="561">
        <v>0</v>
      </c>
      <c r="N48" s="561">
        <v>0</v>
      </c>
      <c r="O48" s="561">
        <v>0</v>
      </c>
      <c r="P48" s="561">
        <v>0</v>
      </c>
      <c r="Q48" s="561">
        <v>0</v>
      </c>
      <c r="R48" s="561">
        <v>0</v>
      </c>
      <c r="S48" s="561">
        <v>0</v>
      </c>
      <c r="T48" s="561">
        <v>0</v>
      </c>
      <c r="U48" s="561">
        <v>155.739</v>
      </c>
      <c r="V48" s="561">
        <v>189.352</v>
      </c>
      <c r="W48" s="561">
        <v>219.21899999999999</v>
      </c>
      <c r="X48" s="561">
        <v>114.13500000000001</v>
      </c>
      <c r="Y48" s="561">
        <v>379.84199999999998</v>
      </c>
      <c r="Z48" s="562">
        <v>180.155</v>
      </c>
      <c r="AA48" s="562">
        <v>218.86600000000001</v>
      </c>
      <c r="AB48" s="562">
        <v>590.28300000000002</v>
      </c>
      <c r="AC48" s="562">
        <v>10.384</v>
      </c>
      <c r="AD48" s="565">
        <v>363.69400000000002</v>
      </c>
      <c r="AE48" s="564">
        <v>75.634</v>
      </c>
      <c r="AF48" s="564">
        <v>103.446</v>
      </c>
      <c r="AG48" s="564">
        <v>58.445</v>
      </c>
      <c r="AH48" s="564">
        <v>59.625999999999998</v>
      </c>
      <c r="AI48" s="562">
        <v>451.93099999999998</v>
      </c>
      <c r="AJ48" s="562">
        <v>230.06399999999999</v>
      </c>
      <c r="AK48" s="564">
        <v>65.528000000000006</v>
      </c>
      <c r="AL48" s="568">
        <v>235.93799999999999</v>
      </c>
      <c r="AM48" s="568">
        <v>205.05699999999999</v>
      </c>
      <c r="AN48" s="568">
        <v>1483.9939999999999</v>
      </c>
    </row>
    <row r="49" spans="2:40" ht="15.75" customHeight="1" x14ac:dyDescent="0.25">
      <c r="B49" s="55" t="s">
        <v>541</v>
      </c>
      <c r="C49" s="54" t="s">
        <v>849</v>
      </c>
      <c r="D49" s="561">
        <v>0</v>
      </c>
      <c r="E49" s="561">
        <v>0</v>
      </c>
      <c r="F49" s="561">
        <v>0</v>
      </c>
      <c r="G49" s="561">
        <v>0</v>
      </c>
      <c r="H49" s="561">
        <v>0</v>
      </c>
      <c r="I49" s="561">
        <v>0</v>
      </c>
      <c r="J49" s="561">
        <v>0</v>
      </c>
      <c r="K49" s="561">
        <v>0</v>
      </c>
      <c r="L49" s="561">
        <v>0</v>
      </c>
      <c r="M49" s="561">
        <v>0</v>
      </c>
      <c r="N49" s="561">
        <v>0</v>
      </c>
      <c r="O49" s="561">
        <v>0</v>
      </c>
      <c r="P49" s="561">
        <v>0</v>
      </c>
      <c r="Q49" s="561">
        <v>0</v>
      </c>
      <c r="R49" s="561">
        <v>0</v>
      </c>
      <c r="S49" s="561">
        <v>0</v>
      </c>
      <c r="T49" s="561">
        <v>0</v>
      </c>
      <c r="U49" s="561">
        <v>0</v>
      </c>
      <c r="V49" s="561">
        <v>0</v>
      </c>
      <c r="W49" s="561">
        <v>0</v>
      </c>
      <c r="X49" s="561">
        <v>0</v>
      </c>
      <c r="Y49" s="561">
        <v>0</v>
      </c>
      <c r="Z49" s="562">
        <v>0</v>
      </c>
      <c r="AA49" s="562">
        <v>0</v>
      </c>
      <c r="AB49" s="562">
        <v>0</v>
      </c>
      <c r="AC49" s="562">
        <v>0</v>
      </c>
      <c r="AD49" s="565">
        <v>0</v>
      </c>
      <c r="AE49" s="564">
        <v>0</v>
      </c>
      <c r="AF49" s="564" t="s">
        <v>405</v>
      </c>
      <c r="AG49" s="564">
        <v>0</v>
      </c>
      <c r="AH49" s="564">
        <v>0</v>
      </c>
      <c r="AI49" s="564">
        <v>0</v>
      </c>
      <c r="AJ49" s="564">
        <v>0</v>
      </c>
      <c r="AK49" s="564">
        <v>0</v>
      </c>
      <c r="AL49" s="568" t="s">
        <v>405</v>
      </c>
      <c r="AM49" s="568" t="s">
        <v>405</v>
      </c>
      <c r="AN49" s="568">
        <v>0</v>
      </c>
    </row>
    <row r="50" spans="2:40" ht="15.75" customHeight="1" x14ac:dyDescent="0.25">
      <c r="B50" s="55" t="s">
        <v>545</v>
      </c>
      <c r="C50" s="54" t="s">
        <v>850</v>
      </c>
      <c r="D50" s="561">
        <v>0</v>
      </c>
      <c r="E50" s="561">
        <v>0</v>
      </c>
      <c r="F50" s="561">
        <v>0</v>
      </c>
      <c r="G50" s="561">
        <v>0</v>
      </c>
      <c r="H50" s="561">
        <v>0</v>
      </c>
      <c r="I50" s="561">
        <v>0</v>
      </c>
      <c r="J50" s="561">
        <v>0</v>
      </c>
      <c r="K50" s="561">
        <v>0</v>
      </c>
      <c r="L50" s="561">
        <v>0</v>
      </c>
      <c r="M50" s="561" t="s">
        <v>703</v>
      </c>
      <c r="N50" s="561" t="s">
        <v>703</v>
      </c>
      <c r="O50" s="561" t="s">
        <v>703</v>
      </c>
      <c r="P50" s="561" t="s">
        <v>703</v>
      </c>
      <c r="Q50" s="561">
        <v>0</v>
      </c>
      <c r="R50" s="561" t="s">
        <v>703</v>
      </c>
      <c r="S50" s="561" t="s">
        <v>703</v>
      </c>
      <c r="T50" s="561">
        <v>0</v>
      </c>
      <c r="U50" s="561">
        <v>5.2809999999999997</v>
      </c>
      <c r="V50" s="561">
        <v>11.23</v>
      </c>
      <c r="W50" s="561">
        <v>9.7899999999999991</v>
      </c>
      <c r="X50" s="561">
        <v>0</v>
      </c>
      <c r="Y50" s="561">
        <v>58.841000000000001</v>
      </c>
      <c r="Z50" s="562">
        <v>12.180999999999999</v>
      </c>
      <c r="AA50" s="562">
        <v>0.55800000000000005</v>
      </c>
      <c r="AB50" s="562">
        <v>5.2939999999999996</v>
      </c>
      <c r="AC50" s="562">
        <v>12.721</v>
      </c>
      <c r="AD50" s="565">
        <v>0</v>
      </c>
      <c r="AE50" s="564">
        <v>0</v>
      </c>
      <c r="AF50" s="564">
        <v>0</v>
      </c>
      <c r="AG50" s="564">
        <v>22.594000000000001</v>
      </c>
      <c r="AH50" s="564">
        <v>0.58799999999999997</v>
      </c>
      <c r="AI50" s="562">
        <v>1.381</v>
      </c>
      <c r="AJ50" s="562">
        <v>0.96799999999999997</v>
      </c>
      <c r="AK50" s="564">
        <v>12.5</v>
      </c>
      <c r="AL50" s="568">
        <v>15.206</v>
      </c>
      <c r="AM50" s="568">
        <v>4.4649999999999999</v>
      </c>
      <c r="AN50" s="568">
        <v>13.477</v>
      </c>
    </row>
    <row r="51" spans="2:40" ht="15.75" customHeight="1" x14ac:dyDescent="0.25">
      <c r="B51" s="55" t="s">
        <v>547</v>
      </c>
      <c r="C51" s="54" t="s">
        <v>851</v>
      </c>
      <c r="D51" s="561">
        <v>0</v>
      </c>
      <c r="E51" s="561">
        <v>0</v>
      </c>
      <c r="F51" s="561">
        <v>0</v>
      </c>
      <c r="G51" s="561" t="s">
        <v>703</v>
      </c>
      <c r="H51" s="561" t="s">
        <v>703</v>
      </c>
      <c r="I51" s="561" t="s">
        <v>703</v>
      </c>
      <c r="J51" s="561" t="s">
        <v>703</v>
      </c>
      <c r="K51" s="561" t="s">
        <v>703</v>
      </c>
      <c r="L51" s="561" t="s">
        <v>703</v>
      </c>
      <c r="M51" s="561" t="s">
        <v>703</v>
      </c>
      <c r="N51" s="561" t="s">
        <v>703</v>
      </c>
      <c r="O51" s="561" t="s">
        <v>703</v>
      </c>
      <c r="P51" s="561" t="s">
        <v>703</v>
      </c>
      <c r="Q51" s="561" t="s">
        <v>703</v>
      </c>
      <c r="R51" s="561" t="s">
        <v>703</v>
      </c>
      <c r="S51" s="561" t="s">
        <v>703</v>
      </c>
      <c r="T51" s="561" t="s">
        <v>703</v>
      </c>
      <c r="U51" s="561">
        <v>0</v>
      </c>
      <c r="V51" s="561">
        <v>0</v>
      </c>
      <c r="W51" s="561">
        <v>0</v>
      </c>
      <c r="X51" s="561">
        <v>0</v>
      </c>
      <c r="Y51" s="571" t="s">
        <v>405</v>
      </c>
      <c r="Z51" s="562">
        <v>1.1000000000000001</v>
      </c>
      <c r="AA51" s="562">
        <v>0</v>
      </c>
      <c r="AB51" s="562">
        <v>12.234999999999999</v>
      </c>
      <c r="AC51" s="565">
        <v>0</v>
      </c>
      <c r="AD51" s="565">
        <v>0</v>
      </c>
      <c r="AE51" s="564">
        <v>1.23</v>
      </c>
      <c r="AF51" s="564">
        <v>35.999000000000002</v>
      </c>
      <c r="AG51" s="564">
        <v>30.186</v>
      </c>
      <c r="AH51" s="564">
        <v>24.010999999999999</v>
      </c>
      <c r="AI51" s="564">
        <v>0</v>
      </c>
      <c r="AJ51" s="565">
        <v>7.08</v>
      </c>
      <c r="AK51" s="566">
        <v>25.722999999999999</v>
      </c>
      <c r="AL51" s="567">
        <v>1</v>
      </c>
      <c r="AM51" s="567">
        <v>21.91</v>
      </c>
      <c r="AN51" s="567">
        <v>13.856999999999999</v>
      </c>
    </row>
    <row r="52" spans="2:40" ht="15.75" customHeight="1" x14ac:dyDescent="0.25">
      <c r="B52" s="55" t="s">
        <v>551</v>
      </c>
      <c r="C52" s="54" t="s">
        <v>852</v>
      </c>
      <c r="D52" s="561" t="s">
        <v>703</v>
      </c>
      <c r="E52" s="561" t="s">
        <v>703</v>
      </c>
      <c r="F52" s="561" t="s">
        <v>703</v>
      </c>
      <c r="G52" s="561" t="s">
        <v>703</v>
      </c>
      <c r="H52" s="561" t="s">
        <v>703</v>
      </c>
      <c r="I52" s="561" t="s">
        <v>703</v>
      </c>
      <c r="J52" s="561" t="s">
        <v>703</v>
      </c>
      <c r="K52" s="561" t="s">
        <v>703</v>
      </c>
      <c r="L52" s="561" t="s">
        <v>703</v>
      </c>
      <c r="M52" s="561" t="s">
        <v>703</v>
      </c>
      <c r="N52" s="561" t="s">
        <v>703</v>
      </c>
      <c r="O52" s="561">
        <v>0</v>
      </c>
      <c r="P52" s="561" t="s">
        <v>703</v>
      </c>
      <c r="Q52" s="561" t="s">
        <v>703</v>
      </c>
      <c r="R52" s="561" t="s">
        <v>703</v>
      </c>
      <c r="S52" s="561">
        <v>6162.6890000000003</v>
      </c>
      <c r="T52" s="561" t="s">
        <v>703</v>
      </c>
      <c r="U52" s="561">
        <v>0</v>
      </c>
      <c r="V52" s="561">
        <v>0</v>
      </c>
      <c r="W52" s="561">
        <v>0</v>
      </c>
      <c r="X52" s="561">
        <v>31.51</v>
      </c>
      <c r="Y52" s="561">
        <v>0</v>
      </c>
      <c r="Z52" s="562">
        <v>5.6470000000000002</v>
      </c>
      <c r="AA52" s="151" t="s">
        <v>405</v>
      </c>
      <c r="AB52" s="562">
        <v>1.4450000000000001</v>
      </c>
      <c r="AC52" s="562">
        <v>0.67700000000000005</v>
      </c>
      <c r="AD52" s="565">
        <v>0</v>
      </c>
      <c r="AE52" s="564">
        <v>0</v>
      </c>
      <c r="AF52" s="564">
        <v>0</v>
      </c>
      <c r="AG52" s="564">
        <v>1.7889999999999999</v>
      </c>
      <c r="AH52" s="564">
        <v>0</v>
      </c>
      <c r="AI52" s="565" t="s">
        <v>405</v>
      </c>
      <c r="AJ52" s="565">
        <v>29.5</v>
      </c>
      <c r="AK52" s="564">
        <v>121.657</v>
      </c>
      <c r="AL52" s="568">
        <v>5.0819999999999999</v>
      </c>
      <c r="AM52" s="568">
        <v>0</v>
      </c>
      <c r="AN52" s="568">
        <v>0</v>
      </c>
    </row>
    <row r="53" spans="2:40" ht="22.5" x14ac:dyDescent="0.25">
      <c r="B53" s="55" t="s">
        <v>553</v>
      </c>
      <c r="C53" s="54" t="s">
        <v>853</v>
      </c>
      <c r="D53" s="561">
        <v>0</v>
      </c>
      <c r="E53" s="561">
        <v>0</v>
      </c>
      <c r="F53" s="561">
        <v>0</v>
      </c>
      <c r="G53" s="561">
        <v>0</v>
      </c>
      <c r="H53" s="561">
        <v>0</v>
      </c>
      <c r="I53" s="561">
        <v>0</v>
      </c>
      <c r="J53" s="561">
        <v>0</v>
      </c>
      <c r="K53" s="561">
        <v>0</v>
      </c>
      <c r="L53" s="561">
        <v>0</v>
      </c>
      <c r="M53" s="561">
        <v>0</v>
      </c>
      <c r="N53" s="561">
        <v>0</v>
      </c>
      <c r="O53" s="561">
        <v>0</v>
      </c>
      <c r="P53" s="561">
        <v>0</v>
      </c>
      <c r="Q53" s="561">
        <v>0</v>
      </c>
      <c r="R53" s="561">
        <v>0</v>
      </c>
      <c r="S53" s="561">
        <v>0</v>
      </c>
      <c r="T53" s="561">
        <v>0</v>
      </c>
      <c r="U53" s="561">
        <v>2.39</v>
      </c>
      <c r="V53" s="561">
        <v>3.9809999999999999</v>
      </c>
      <c r="W53" s="561">
        <v>0</v>
      </c>
      <c r="X53" s="561">
        <v>0</v>
      </c>
      <c r="Y53" s="561">
        <v>2.1139999999999999</v>
      </c>
      <c r="Z53" s="562">
        <v>2.9660000000000002</v>
      </c>
      <c r="AA53" s="562">
        <v>0</v>
      </c>
      <c r="AB53" s="562">
        <v>59.61</v>
      </c>
      <c r="AC53" s="562">
        <v>95.986999999999995</v>
      </c>
      <c r="AD53" s="565">
        <v>2.14</v>
      </c>
      <c r="AE53" s="564">
        <v>12.24</v>
      </c>
      <c r="AF53" s="564">
        <v>0.94599999999999995</v>
      </c>
      <c r="AG53" s="564">
        <v>1</v>
      </c>
      <c r="AH53" s="564">
        <v>0</v>
      </c>
      <c r="AI53" s="564">
        <v>0</v>
      </c>
      <c r="AJ53" s="564">
        <v>0</v>
      </c>
      <c r="AK53" s="564">
        <v>0</v>
      </c>
      <c r="AL53" s="568">
        <v>0</v>
      </c>
      <c r="AM53" s="568">
        <v>0.5</v>
      </c>
      <c r="AN53" s="568">
        <v>0</v>
      </c>
    </row>
    <row r="54" spans="2:40" ht="15.75" customHeight="1" x14ac:dyDescent="0.25">
      <c r="B54" s="55" t="s">
        <v>555</v>
      </c>
      <c r="C54" s="54" t="s">
        <v>854</v>
      </c>
      <c r="D54" s="561" t="s">
        <v>703</v>
      </c>
      <c r="E54" s="561" t="s">
        <v>703</v>
      </c>
      <c r="F54" s="561" t="s">
        <v>703</v>
      </c>
      <c r="G54" s="561">
        <v>0</v>
      </c>
      <c r="H54" s="561">
        <v>0</v>
      </c>
      <c r="I54" s="561">
        <v>0</v>
      </c>
      <c r="J54" s="561">
        <v>0</v>
      </c>
      <c r="K54" s="561">
        <v>0</v>
      </c>
      <c r="L54" s="561">
        <v>0</v>
      </c>
      <c r="M54" s="561">
        <v>0</v>
      </c>
      <c r="N54" s="561" t="s">
        <v>703</v>
      </c>
      <c r="O54" s="561">
        <v>0</v>
      </c>
      <c r="P54" s="561">
        <v>0</v>
      </c>
      <c r="Q54" s="561" t="s">
        <v>703</v>
      </c>
      <c r="R54" s="561" t="s">
        <v>703</v>
      </c>
      <c r="S54" s="561" t="s">
        <v>703</v>
      </c>
      <c r="T54" s="561" t="s">
        <v>703</v>
      </c>
      <c r="U54" s="561">
        <v>0</v>
      </c>
      <c r="V54" s="561">
        <v>0</v>
      </c>
      <c r="W54" s="561">
        <v>0</v>
      </c>
      <c r="X54" s="561">
        <v>0</v>
      </c>
      <c r="Y54" s="561">
        <v>0</v>
      </c>
      <c r="Z54" s="562">
        <v>0</v>
      </c>
      <c r="AA54" s="562">
        <v>0</v>
      </c>
      <c r="AB54" s="562">
        <v>0</v>
      </c>
      <c r="AC54" s="562">
        <v>0</v>
      </c>
      <c r="AD54" s="565">
        <v>0</v>
      </c>
      <c r="AE54" s="564">
        <v>0</v>
      </c>
      <c r="AF54" s="564">
        <v>0</v>
      </c>
      <c r="AG54" s="564">
        <v>0</v>
      </c>
      <c r="AH54" s="564">
        <v>0</v>
      </c>
      <c r="AI54" s="564">
        <v>0</v>
      </c>
      <c r="AJ54" s="564">
        <v>0</v>
      </c>
      <c r="AK54" s="564">
        <v>0</v>
      </c>
      <c r="AL54" s="568">
        <v>0</v>
      </c>
      <c r="AM54" s="568">
        <v>0</v>
      </c>
      <c r="AN54" s="568">
        <v>0</v>
      </c>
    </row>
    <row r="55" spans="2:40" ht="15.75" customHeight="1" x14ac:dyDescent="0.25">
      <c r="B55" s="55" t="s">
        <v>557</v>
      </c>
      <c r="C55" s="54" t="s">
        <v>855</v>
      </c>
      <c r="D55" s="561">
        <v>0</v>
      </c>
      <c r="E55" s="561">
        <v>0</v>
      </c>
      <c r="F55" s="561" t="s">
        <v>703</v>
      </c>
      <c r="G55" s="561" t="s">
        <v>703</v>
      </c>
      <c r="H55" s="561">
        <v>0</v>
      </c>
      <c r="I55" s="561" t="s">
        <v>703</v>
      </c>
      <c r="J55" s="561" t="s">
        <v>703</v>
      </c>
      <c r="K55" s="561" t="s">
        <v>703</v>
      </c>
      <c r="L55" s="561" t="s">
        <v>703</v>
      </c>
      <c r="M55" s="561" t="s">
        <v>703</v>
      </c>
      <c r="N55" s="561" t="s">
        <v>703</v>
      </c>
      <c r="O55" s="561" t="s">
        <v>703</v>
      </c>
      <c r="P55" s="561" t="s">
        <v>703</v>
      </c>
      <c r="Q55" s="561">
        <v>42.868000000000002</v>
      </c>
      <c r="R55" s="561" t="s">
        <v>703</v>
      </c>
      <c r="S55" s="561">
        <v>614.78399999999999</v>
      </c>
      <c r="T55" s="561">
        <v>1435.46</v>
      </c>
      <c r="U55" s="561">
        <v>0</v>
      </c>
      <c r="V55" s="561">
        <v>0</v>
      </c>
      <c r="W55" s="561">
        <v>0</v>
      </c>
      <c r="X55" s="561">
        <v>0</v>
      </c>
      <c r="Y55" s="561">
        <v>4.327</v>
      </c>
      <c r="Z55" s="562">
        <v>0</v>
      </c>
      <c r="AA55" s="562">
        <v>0</v>
      </c>
      <c r="AB55" s="562">
        <v>0</v>
      </c>
      <c r="AC55" s="562">
        <v>0</v>
      </c>
      <c r="AD55" s="565">
        <v>1.258</v>
      </c>
      <c r="AE55" s="564">
        <v>0</v>
      </c>
      <c r="AF55" s="564">
        <v>0</v>
      </c>
      <c r="AG55" s="564">
        <v>0</v>
      </c>
      <c r="AH55" s="564">
        <v>5.9859999999999998</v>
      </c>
      <c r="AI55" s="564">
        <v>0</v>
      </c>
      <c r="AJ55" s="562">
        <v>7.2530000000000001</v>
      </c>
      <c r="AK55" s="566">
        <v>32.847999999999999</v>
      </c>
      <c r="AL55" s="567" t="s">
        <v>405</v>
      </c>
      <c r="AM55" s="567">
        <v>29.623000000000001</v>
      </c>
      <c r="AN55" s="567">
        <v>19.428000000000001</v>
      </c>
    </row>
    <row r="56" spans="2:40" ht="15.75" customHeight="1" x14ac:dyDescent="0.25">
      <c r="B56" s="55" t="s">
        <v>559</v>
      </c>
      <c r="C56" s="54" t="s">
        <v>856</v>
      </c>
      <c r="D56" s="561">
        <v>0</v>
      </c>
      <c r="E56" s="561">
        <v>0</v>
      </c>
      <c r="F56" s="561" t="s">
        <v>703</v>
      </c>
      <c r="G56" s="561">
        <v>0</v>
      </c>
      <c r="H56" s="561">
        <v>0</v>
      </c>
      <c r="I56" s="561">
        <v>0</v>
      </c>
      <c r="J56" s="561" t="s">
        <v>703</v>
      </c>
      <c r="K56" s="561" t="s">
        <v>703</v>
      </c>
      <c r="L56" s="561">
        <v>0</v>
      </c>
      <c r="M56" s="561" t="s">
        <v>703</v>
      </c>
      <c r="N56" s="561">
        <v>0</v>
      </c>
      <c r="O56" s="561" t="s">
        <v>703</v>
      </c>
      <c r="P56" s="561" t="s">
        <v>703</v>
      </c>
      <c r="Q56" s="561" t="s">
        <v>703</v>
      </c>
      <c r="R56" s="561">
        <v>177.625</v>
      </c>
      <c r="S56" s="561">
        <v>251.00800000000001</v>
      </c>
      <c r="T56" s="561">
        <v>582.17600000000004</v>
      </c>
      <c r="U56" s="561">
        <v>534.79700000000003</v>
      </c>
      <c r="V56" s="561">
        <v>70.272999999999996</v>
      </c>
      <c r="W56" s="561">
        <v>182.82499999999999</v>
      </c>
      <c r="X56" s="561">
        <v>1293.096</v>
      </c>
      <c r="Y56" s="561">
        <v>508.24900000000002</v>
      </c>
      <c r="Z56" s="562">
        <v>485.76</v>
      </c>
      <c r="AA56" s="562">
        <v>388.49200000000002</v>
      </c>
      <c r="AB56" s="562">
        <v>341.11900000000003</v>
      </c>
      <c r="AC56" s="562">
        <v>434.351</v>
      </c>
      <c r="AD56" s="565">
        <v>409.65299999999996</v>
      </c>
      <c r="AE56" s="564">
        <v>110.95100000000001</v>
      </c>
      <c r="AF56" s="564">
        <v>85.711000000000013</v>
      </c>
      <c r="AG56" s="564">
        <v>811.10400000000004</v>
      </c>
      <c r="AH56" s="564">
        <v>3041.5129999999999</v>
      </c>
      <c r="AI56" s="562">
        <v>1865.962</v>
      </c>
      <c r="AJ56" s="562">
        <v>1709.0330000000001</v>
      </c>
      <c r="AK56" s="564">
        <v>3994.1489999999999</v>
      </c>
      <c r="AL56" s="569">
        <v>12774.754999999999</v>
      </c>
      <c r="AM56" s="569">
        <v>9935.9549999999999</v>
      </c>
      <c r="AN56" s="569">
        <v>6475.3670000000002</v>
      </c>
    </row>
    <row r="57" spans="2:40" ht="15.75" customHeight="1" x14ac:dyDescent="0.25">
      <c r="B57" s="55" t="s">
        <v>561</v>
      </c>
      <c r="C57" s="54" t="s">
        <v>857</v>
      </c>
      <c r="D57" s="561">
        <v>0</v>
      </c>
      <c r="E57" s="561">
        <v>0</v>
      </c>
      <c r="F57" s="561">
        <v>0</v>
      </c>
      <c r="G57" s="561">
        <v>0</v>
      </c>
      <c r="H57" s="561">
        <v>0</v>
      </c>
      <c r="I57" s="561">
        <v>0</v>
      </c>
      <c r="J57" s="561">
        <v>0</v>
      </c>
      <c r="K57" s="561">
        <v>0</v>
      </c>
      <c r="L57" s="561">
        <v>0</v>
      </c>
      <c r="M57" s="561">
        <v>0</v>
      </c>
      <c r="N57" s="561" t="s">
        <v>703</v>
      </c>
      <c r="O57" s="561">
        <v>0</v>
      </c>
      <c r="P57" s="561">
        <v>0</v>
      </c>
      <c r="Q57" s="561">
        <v>0</v>
      </c>
      <c r="R57" s="561" t="s">
        <v>703</v>
      </c>
      <c r="S57" s="561">
        <v>0</v>
      </c>
      <c r="T57" s="561" t="s">
        <v>703</v>
      </c>
      <c r="U57" s="561">
        <v>0</v>
      </c>
      <c r="V57" s="561">
        <v>0</v>
      </c>
      <c r="W57" s="561">
        <v>0</v>
      </c>
      <c r="X57" s="561">
        <v>0</v>
      </c>
      <c r="Y57" s="561">
        <v>0</v>
      </c>
      <c r="Z57" s="562">
        <v>0</v>
      </c>
      <c r="AA57" s="562">
        <v>0</v>
      </c>
      <c r="AB57" s="562">
        <v>0</v>
      </c>
      <c r="AC57" s="562">
        <v>0</v>
      </c>
      <c r="AD57" s="565">
        <v>0</v>
      </c>
      <c r="AE57" s="564">
        <v>0</v>
      </c>
      <c r="AF57" s="564">
        <v>103.801</v>
      </c>
      <c r="AG57" s="564">
        <v>0</v>
      </c>
      <c r="AH57" s="564">
        <v>0</v>
      </c>
      <c r="AI57" s="564">
        <v>0</v>
      </c>
      <c r="AJ57" s="562" t="s">
        <v>405</v>
      </c>
      <c r="AK57" s="564">
        <v>0</v>
      </c>
      <c r="AL57" s="568">
        <v>0</v>
      </c>
      <c r="AM57" s="568">
        <v>0</v>
      </c>
      <c r="AN57" s="568">
        <v>0</v>
      </c>
    </row>
    <row r="58" spans="2:40" ht="15.75" customHeight="1" x14ac:dyDescent="0.25">
      <c r="B58" s="55" t="s">
        <v>565</v>
      </c>
      <c r="C58" s="54" t="s">
        <v>858</v>
      </c>
      <c r="D58" s="561">
        <v>0</v>
      </c>
      <c r="E58" s="561">
        <v>0</v>
      </c>
      <c r="F58" s="561">
        <v>0</v>
      </c>
      <c r="G58" s="561">
        <v>0</v>
      </c>
      <c r="H58" s="561">
        <v>0</v>
      </c>
      <c r="I58" s="561">
        <v>0</v>
      </c>
      <c r="J58" s="561">
        <v>0</v>
      </c>
      <c r="K58" s="561">
        <v>0</v>
      </c>
      <c r="L58" s="561">
        <v>0</v>
      </c>
      <c r="M58" s="561">
        <v>0</v>
      </c>
      <c r="N58" s="561" t="s">
        <v>703</v>
      </c>
      <c r="O58" s="561" t="s">
        <v>703</v>
      </c>
      <c r="P58" s="561" t="s">
        <v>703</v>
      </c>
      <c r="Q58" s="561" t="s">
        <v>703</v>
      </c>
      <c r="R58" s="561" t="s">
        <v>703</v>
      </c>
      <c r="S58" s="561">
        <v>0</v>
      </c>
      <c r="T58" s="561" t="s">
        <v>703</v>
      </c>
      <c r="U58" s="561">
        <v>0</v>
      </c>
      <c r="V58" s="561">
        <v>0</v>
      </c>
      <c r="W58" s="561">
        <v>0.56299999999999994</v>
      </c>
      <c r="X58" s="570" t="s">
        <v>405</v>
      </c>
      <c r="Y58" s="561">
        <v>1057.5709999999999</v>
      </c>
      <c r="Z58" s="562">
        <v>422.24799999999999</v>
      </c>
      <c r="AA58" s="562">
        <v>511.51</v>
      </c>
      <c r="AB58" s="562">
        <v>1092.836</v>
      </c>
      <c r="AC58" s="562">
        <v>1116.1769999999999</v>
      </c>
      <c r="AD58" s="562">
        <v>398.71199999999999</v>
      </c>
      <c r="AE58" s="564">
        <v>688.07500000000005</v>
      </c>
      <c r="AF58" s="564">
        <v>0</v>
      </c>
      <c r="AG58" s="564">
        <v>0</v>
      </c>
      <c r="AH58" s="564">
        <v>0</v>
      </c>
      <c r="AI58" s="564">
        <v>0</v>
      </c>
      <c r="AJ58" s="562">
        <v>31.841999999999999</v>
      </c>
      <c r="AK58" s="564">
        <v>0</v>
      </c>
      <c r="AL58" s="568">
        <v>0</v>
      </c>
      <c r="AM58" s="568">
        <v>0</v>
      </c>
      <c r="AN58" s="568">
        <v>0</v>
      </c>
    </row>
    <row r="59" spans="2:40" ht="15.75" customHeight="1" x14ac:dyDescent="0.25">
      <c r="B59" s="55" t="s">
        <v>567</v>
      </c>
      <c r="C59" s="54" t="s">
        <v>859</v>
      </c>
      <c r="D59" s="561">
        <v>0</v>
      </c>
      <c r="E59" s="561">
        <v>0</v>
      </c>
      <c r="F59" s="561">
        <v>0</v>
      </c>
      <c r="G59" s="561">
        <v>0</v>
      </c>
      <c r="H59" s="561">
        <v>0</v>
      </c>
      <c r="I59" s="561">
        <v>0</v>
      </c>
      <c r="J59" s="561">
        <v>0</v>
      </c>
      <c r="K59" s="561">
        <v>0</v>
      </c>
      <c r="L59" s="561">
        <v>0</v>
      </c>
      <c r="M59" s="561">
        <v>0</v>
      </c>
      <c r="N59" s="561">
        <v>0</v>
      </c>
      <c r="O59" s="561">
        <v>0</v>
      </c>
      <c r="P59" s="561" t="s">
        <v>703</v>
      </c>
      <c r="Q59" s="561">
        <v>0</v>
      </c>
      <c r="R59" s="561">
        <v>0</v>
      </c>
      <c r="S59" s="561" t="s">
        <v>703</v>
      </c>
      <c r="T59" s="561" t="s">
        <v>703</v>
      </c>
      <c r="U59" s="561">
        <v>0</v>
      </c>
      <c r="V59" s="561">
        <v>0</v>
      </c>
      <c r="W59" s="561">
        <v>0</v>
      </c>
      <c r="X59" s="561">
        <v>0</v>
      </c>
      <c r="Y59" s="561">
        <v>0</v>
      </c>
      <c r="Z59" s="562">
        <v>0</v>
      </c>
      <c r="AA59" s="562">
        <v>0</v>
      </c>
      <c r="AB59" s="562">
        <v>0</v>
      </c>
      <c r="AC59" s="562">
        <v>0</v>
      </c>
      <c r="AD59" s="565">
        <v>0</v>
      </c>
      <c r="AE59" s="564">
        <v>0</v>
      </c>
      <c r="AF59" s="564">
        <v>0</v>
      </c>
      <c r="AG59" s="564">
        <v>0</v>
      </c>
      <c r="AH59" s="564">
        <v>0</v>
      </c>
      <c r="AI59" s="564">
        <v>0</v>
      </c>
      <c r="AJ59" s="564">
        <v>0</v>
      </c>
      <c r="AK59" s="564">
        <v>0</v>
      </c>
      <c r="AL59" s="568">
        <v>0</v>
      </c>
      <c r="AM59" s="568">
        <v>0</v>
      </c>
      <c r="AN59" s="568">
        <v>0</v>
      </c>
    </row>
    <row r="60" spans="2:40" ht="15.75" customHeight="1" x14ac:dyDescent="0.25">
      <c r="B60" s="55" t="s">
        <v>569</v>
      </c>
      <c r="C60" s="54" t="s">
        <v>860</v>
      </c>
      <c r="D60" s="561">
        <v>0</v>
      </c>
      <c r="E60" s="561">
        <v>0</v>
      </c>
      <c r="F60" s="561">
        <v>0</v>
      </c>
      <c r="G60" s="561">
        <v>0</v>
      </c>
      <c r="H60" s="561">
        <v>0</v>
      </c>
      <c r="I60" s="561">
        <v>0</v>
      </c>
      <c r="J60" s="561">
        <v>0</v>
      </c>
      <c r="K60" s="561">
        <v>0</v>
      </c>
      <c r="L60" s="561">
        <v>0</v>
      </c>
      <c r="M60" s="561">
        <v>0</v>
      </c>
      <c r="N60" s="561">
        <v>0</v>
      </c>
      <c r="O60" s="561">
        <v>0</v>
      </c>
      <c r="P60" s="561">
        <v>0</v>
      </c>
      <c r="Q60" s="561">
        <v>0</v>
      </c>
      <c r="R60" s="561">
        <v>0</v>
      </c>
      <c r="S60" s="561">
        <v>0</v>
      </c>
      <c r="T60" s="561">
        <v>0</v>
      </c>
      <c r="U60" s="561">
        <v>0</v>
      </c>
      <c r="V60" s="561">
        <v>0</v>
      </c>
      <c r="W60" s="561">
        <v>0</v>
      </c>
      <c r="X60" s="561">
        <v>0</v>
      </c>
      <c r="Y60" s="561">
        <v>0</v>
      </c>
      <c r="Z60" s="562">
        <v>0</v>
      </c>
      <c r="AA60" s="151" t="s">
        <v>405</v>
      </c>
      <c r="AB60" s="562">
        <v>0</v>
      </c>
      <c r="AC60" s="562">
        <v>0</v>
      </c>
      <c r="AD60" s="565">
        <v>0</v>
      </c>
      <c r="AE60" s="564">
        <v>0.57399999999999995</v>
      </c>
      <c r="AF60" s="564" t="s">
        <v>405</v>
      </c>
      <c r="AG60" s="564">
        <v>0</v>
      </c>
      <c r="AH60" s="564">
        <v>0</v>
      </c>
      <c r="AI60" s="564">
        <v>0</v>
      </c>
      <c r="AJ60" s="564">
        <v>0</v>
      </c>
      <c r="AK60" s="566" t="s">
        <v>405</v>
      </c>
      <c r="AL60" s="567">
        <v>0</v>
      </c>
      <c r="AM60" s="567">
        <v>0</v>
      </c>
      <c r="AN60" s="567">
        <v>0</v>
      </c>
    </row>
    <row r="61" spans="2:40" ht="15.75" customHeight="1" x14ac:dyDescent="0.25">
      <c r="B61" s="55" t="s">
        <v>575</v>
      </c>
      <c r="C61" s="54" t="s">
        <v>861</v>
      </c>
      <c r="D61" s="561">
        <v>0</v>
      </c>
      <c r="E61" s="561">
        <v>0</v>
      </c>
      <c r="F61" s="561">
        <v>0</v>
      </c>
      <c r="G61" s="561">
        <v>0</v>
      </c>
      <c r="H61" s="561">
        <v>0</v>
      </c>
      <c r="I61" s="561">
        <v>0</v>
      </c>
      <c r="J61" s="561">
        <v>0</v>
      </c>
      <c r="K61" s="561">
        <v>0</v>
      </c>
      <c r="L61" s="561">
        <v>0</v>
      </c>
      <c r="M61" s="561">
        <v>0</v>
      </c>
      <c r="N61" s="561">
        <v>0</v>
      </c>
      <c r="O61" s="561">
        <v>0</v>
      </c>
      <c r="P61" s="561">
        <v>0</v>
      </c>
      <c r="Q61" s="561">
        <v>0</v>
      </c>
      <c r="R61" s="561">
        <v>0</v>
      </c>
      <c r="S61" s="561">
        <v>0</v>
      </c>
      <c r="T61" s="561">
        <v>0</v>
      </c>
      <c r="U61" s="561">
        <v>7.9009999999999998</v>
      </c>
      <c r="V61" s="570" t="s">
        <v>405</v>
      </c>
      <c r="W61" s="561">
        <v>89.259</v>
      </c>
      <c r="X61" s="561">
        <v>26.536999999999999</v>
      </c>
      <c r="Y61" s="561">
        <v>5.8079999999999998</v>
      </c>
      <c r="Z61" s="562">
        <v>0</v>
      </c>
      <c r="AA61" s="151" t="s">
        <v>405</v>
      </c>
      <c r="AB61" s="562">
        <v>0</v>
      </c>
      <c r="AC61" s="562">
        <v>25.143999999999998</v>
      </c>
      <c r="AD61" s="565">
        <v>0</v>
      </c>
      <c r="AE61" s="564">
        <v>0</v>
      </c>
      <c r="AF61" s="564">
        <v>0</v>
      </c>
      <c r="AG61" s="564">
        <v>0</v>
      </c>
      <c r="AH61" s="564">
        <v>0</v>
      </c>
      <c r="AI61" s="564">
        <v>0</v>
      </c>
      <c r="AJ61" s="565" t="s">
        <v>405</v>
      </c>
      <c r="AK61" s="564">
        <v>0</v>
      </c>
      <c r="AL61" s="568">
        <v>559.74800000000005</v>
      </c>
      <c r="AM61" s="568">
        <v>0</v>
      </c>
      <c r="AN61" s="568">
        <v>29.395</v>
      </c>
    </row>
    <row r="62" spans="2:40" ht="15.75" customHeight="1" x14ac:dyDescent="0.25">
      <c r="B62" s="55" t="s">
        <v>577</v>
      </c>
      <c r="C62" s="54" t="s">
        <v>862</v>
      </c>
      <c r="D62" s="561" t="s">
        <v>703</v>
      </c>
      <c r="E62" s="561" t="s">
        <v>703</v>
      </c>
      <c r="F62" s="561" t="s">
        <v>703</v>
      </c>
      <c r="G62" s="561">
        <v>0</v>
      </c>
      <c r="H62" s="561" t="s">
        <v>703</v>
      </c>
      <c r="I62" s="561">
        <v>0</v>
      </c>
      <c r="J62" s="561" t="s">
        <v>703</v>
      </c>
      <c r="K62" s="561" t="s">
        <v>703</v>
      </c>
      <c r="L62" s="561">
        <v>0</v>
      </c>
      <c r="M62" s="561">
        <v>0</v>
      </c>
      <c r="N62" s="561">
        <v>0</v>
      </c>
      <c r="O62" s="561">
        <v>17.431999999999999</v>
      </c>
      <c r="P62" s="561" t="s">
        <v>703</v>
      </c>
      <c r="Q62" s="561">
        <v>0</v>
      </c>
      <c r="R62" s="561" t="s">
        <v>703</v>
      </c>
      <c r="S62" s="561" t="s">
        <v>703</v>
      </c>
      <c r="T62" s="561">
        <v>0</v>
      </c>
      <c r="U62" s="561">
        <v>396.88799999999998</v>
      </c>
      <c r="V62" s="561">
        <v>758.75300000000004</v>
      </c>
      <c r="W62" s="561">
        <v>165.767</v>
      </c>
      <c r="X62" s="561">
        <v>630.43799999999999</v>
      </c>
      <c r="Y62" s="561">
        <v>391.22399999999999</v>
      </c>
      <c r="Z62" s="562">
        <v>229.709</v>
      </c>
      <c r="AA62" s="562">
        <v>444.71699999999998</v>
      </c>
      <c r="AB62" s="562">
        <v>603.05100000000004</v>
      </c>
      <c r="AC62" s="565">
        <v>0</v>
      </c>
      <c r="AD62" s="565">
        <v>0</v>
      </c>
      <c r="AE62" s="564">
        <v>0</v>
      </c>
      <c r="AF62" s="564">
        <v>0</v>
      </c>
      <c r="AG62" s="564">
        <v>0</v>
      </c>
      <c r="AH62" s="564">
        <v>0</v>
      </c>
      <c r="AI62" s="564">
        <v>0</v>
      </c>
      <c r="AJ62" s="565">
        <v>119.4</v>
      </c>
      <c r="AK62" s="564">
        <v>9.99</v>
      </c>
      <c r="AL62" s="568">
        <v>1.99</v>
      </c>
      <c r="AM62" s="568">
        <v>0</v>
      </c>
      <c r="AN62" s="568" t="s">
        <v>405</v>
      </c>
    </row>
    <row r="63" spans="2:40" ht="15.75" customHeight="1" x14ac:dyDescent="0.25">
      <c r="B63" s="55" t="s">
        <v>579</v>
      </c>
      <c r="C63" s="54" t="s">
        <v>863</v>
      </c>
      <c r="D63" s="561">
        <v>0</v>
      </c>
      <c r="E63" s="561">
        <v>0</v>
      </c>
      <c r="F63" s="561">
        <v>0</v>
      </c>
      <c r="G63" s="561">
        <v>0</v>
      </c>
      <c r="H63" s="561">
        <v>0</v>
      </c>
      <c r="I63" s="561">
        <v>0</v>
      </c>
      <c r="J63" s="561">
        <v>0</v>
      </c>
      <c r="K63" s="561">
        <v>0</v>
      </c>
      <c r="L63" s="561" t="s">
        <v>703</v>
      </c>
      <c r="M63" s="561" t="s">
        <v>703</v>
      </c>
      <c r="N63" s="561" t="s">
        <v>703</v>
      </c>
      <c r="O63" s="561" t="s">
        <v>703</v>
      </c>
      <c r="P63" s="561">
        <v>0</v>
      </c>
      <c r="Q63" s="561">
        <v>0</v>
      </c>
      <c r="R63" s="561">
        <v>0</v>
      </c>
      <c r="S63" s="561">
        <v>0</v>
      </c>
      <c r="T63" s="561">
        <v>0</v>
      </c>
      <c r="U63" s="561">
        <v>345.89</v>
      </c>
      <c r="V63" s="561">
        <v>415.61799999999999</v>
      </c>
      <c r="W63" s="561">
        <v>382.75799999999998</v>
      </c>
      <c r="X63" s="561">
        <v>370.85599999999999</v>
      </c>
      <c r="Y63" s="561">
        <v>4374.2370000000001</v>
      </c>
      <c r="Z63" s="562">
        <v>297.012</v>
      </c>
      <c r="AA63" s="562">
        <v>278.846</v>
      </c>
      <c r="AB63" s="562">
        <v>233.33</v>
      </c>
      <c r="AC63" s="562">
        <v>994.59900000000005</v>
      </c>
      <c r="AD63" s="562">
        <v>4630.7550000000001</v>
      </c>
      <c r="AE63" s="564">
        <v>6596.5279999999993</v>
      </c>
      <c r="AF63" s="564">
        <v>9954.7720000000008</v>
      </c>
      <c r="AG63" s="564">
        <v>5129.5940000000001</v>
      </c>
      <c r="AH63" s="564">
        <v>6569.442</v>
      </c>
      <c r="AI63" s="562">
        <v>2798.3519999999999</v>
      </c>
      <c r="AJ63" s="565">
        <v>348.54700000000003</v>
      </c>
      <c r="AK63" s="564">
        <v>2262.4960000000001</v>
      </c>
      <c r="AL63" s="569">
        <v>1557.577</v>
      </c>
      <c r="AM63" s="569">
        <v>870.68799999999999</v>
      </c>
      <c r="AN63" s="569">
        <v>69.096000000000004</v>
      </c>
    </row>
    <row r="64" spans="2:40" ht="22.5" x14ac:dyDescent="0.25">
      <c r="B64" s="55" t="s">
        <v>583</v>
      </c>
      <c r="C64" s="54" t="s">
        <v>864</v>
      </c>
      <c r="D64" s="561">
        <v>0</v>
      </c>
      <c r="E64" s="561" t="s">
        <v>703</v>
      </c>
      <c r="F64" s="561">
        <v>0</v>
      </c>
      <c r="G64" s="561">
        <v>0</v>
      </c>
      <c r="H64" s="561">
        <v>0</v>
      </c>
      <c r="I64" s="561">
        <v>0</v>
      </c>
      <c r="J64" s="561">
        <v>0</v>
      </c>
      <c r="K64" s="561">
        <v>0</v>
      </c>
      <c r="L64" s="561" t="s">
        <v>703</v>
      </c>
      <c r="M64" s="561">
        <v>0</v>
      </c>
      <c r="N64" s="561" t="s">
        <v>703</v>
      </c>
      <c r="O64" s="561">
        <v>0</v>
      </c>
      <c r="P64" s="561" t="s">
        <v>703</v>
      </c>
      <c r="Q64" s="561">
        <v>0</v>
      </c>
      <c r="R64" s="561">
        <v>0</v>
      </c>
      <c r="S64" s="561">
        <v>0</v>
      </c>
      <c r="T64" s="561">
        <v>0</v>
      </c>
      <c r="U64" s="561">
        <v>0</v>
      </c>
      <c r="V64" s="561">
        <v>0</v>
      </c>
      <c r="W64" s="561">
        <v>0</v>
      </c>
      <c r="X64" s="561">
        <v>0</v>
      </c>
      <c r="Y64" s="561">
        <v>73</v>
      </c>
      <c r="Z64" s="562">
        <v>107.59</v>
      </c>
      <c r="AA64" s="562">
        <v>9.4969999999999999</v>
      </c>
      <c r="AB64" s="562">
        <v>863.95699999999999</v>
      </c>
      <c r="AC64" s="562">
        <v>636.18500000000006</v>
      </c>
      <c r="AD64" s="565">
        <v>411.02299999999997</v>
      </c>
      <c r="AE64" s="564">
        <v>292.22399999999999</v>
      </c>
      <c r="AF64" s="564">
        <v>172.113</v>
      </c>
      <c r="AG64" s="564">
        <v>470.18</v>
      </c>
      <c r="AH64" s="564">
        <v>998.53400000000011</v>
      </c>
      <c r="AI64" s="562">
        <v>969.93700000000001</v>
      </c>
      <c r="AJ64" s="562">
        <v>174.89599999999999</v>
      </c>
      <c r="AK64" s="564">
        <v>229.053</v>
      </c>
      <c r="AL64" s="568">
        <v>781.36300000000006</v>
      </c>
      <c r="AM64" s="568">
        <v>236.00399999999999</v>
      </c>
      <c r="AN64" s="568">
        <v>619.70299999999997</v>
      </c>
    </row>
    <row r="65" spans="2:40" ht="15.75" customHeight="1" x14ac:dyDescent="0.25">
      <c r="B65" s="55" t="s">
        <v>587</v>
      </c>
      <c r="C65" s="54" t="s">
        <v>865</v>
      </c>
      <c r="D65" s="561" t="s">
        <v>703</v>
      </c>
      <c r="E65" s="561">
        <v>0</v>
      </c>
      <c r="F65" s="561">
        <v>1908.731</v>
      </c>
      <c r="G65" s="561" t="s">
        <v>703</v>
      </c>
      <c r="H65" s="561">
        <v>0</v>
      </c>
      <c r="I65" s="561" t="s">
        <v>703</v>
      </c>
      <c r="J65" s="561">
        <v>0</v>
      </c>
      <c r="K65" s="561" t="s">
        <v>703</v>
      </c>
      <c r="L65" s="561">
        <v>0</v>
      </c>
      <c r="M65" s="561">
        <v>0</v>
      </c>
      <c r="N65" s="561">
        <v>0</v>
      </c>
      <c r="O65" s="561">
        <v>0</v>
      </c>
      <c r="P65" s="561">
        <v>0</v>
      </c>
      <c r="Q65" s="561" t="s">
        <v>703</v>
      </c>
      <c r="R65" s="561" t="s">
        <v>703</v>
      </c>
      <c r="S65" s="561">
        <v>0</v>
      </c>
      <c r="T65" s="561" t="s">
        <v>703</v>
      </c>
      <c r="U65" s="561">
        <v>0</v>
      </c>
      <c r="V65" s="561">
        <v>0.5</v>
      </c>
      <c r="W65" s="561">
        <v>3.5750000000000002</v>
      </c>
      <c r="X65" s="561">
        <v>2.2999999999999998</v>
      </c>
      <c r="Y65" s="561">
        <v>6.9509999999999996</v>
      </c>
      <c r="Z65" s="562">
        <v>3.6309999999999998</v>
      </c>
      <c r="AA65" s="562">
        <v>22.59</v>
      </c>
      <c r="AB65" s="562">
        <v>19.957000000000001</v>
      </c>
      <c r="AC65" s="562">
        <v>6.915</v>
      </c>
      <c r="AD65" s="565">
        <v>12.359</v>
      </c>
      <c r="AE65" s="564">
        <v>0</v>
      </c>
      <c r="AF65" s="564">
        <v>23.689</v>
      </c>
      <c r="AG65" s="564">
        <v>0.67</v>
      </c>
      <c r="AH65" s="564">
        <v>0</v>
      </c>
      <c r="AI65" s="562">
        <v>0.80800000000000005</v>
      </c>
      <c r="AJ65" s="562">
        <v>1.0920000000000001</v>
      </c>
      <c r="AK65" s="564">
        <v>11.819000000000001</v>
      </c>
      <c r="AL65" s="568">
        <v>6.7960000000000003</v>
      </c>
      <c r="AM65" s="568">
        <v>0</v>
      </c>
      <c r="AN65" s="568">
        <v>0</v>
      </c>
    </row>
    <row r="66" spans="2:40" ht="15.75" customHeight="1" x14ac:dyDescent="0.25">
      <c r="B66" s="55" t="s">
        <v>589</v>
      </c>
      <c r="C66" s="54" t="s">
        <v>866</v>
      </c>
      <c r="D66" s="561" t="s">
        <v>703</v>
      </c>
      <c r="E66" s="561" t="s">
        <v>703</v>
      </c>
      <c r="F66" s="561" t="s">
        <v>703</v>
      </c>
      <c r="G66" s="561" t="s">
        <v>703</v>
      </c>
      <c r="H66" s="561">
        <v>6.2610000000000001</v>
      </c>
      <c r="I66" s="561" t="s">
        <v>703</v>
      </c>
      <c r="J66" s="561" t="s">
        <v>703</v>
      </c>
      <c r="K66" s="561">
        <v>0</v>
      </c>
      <c r="L66" s="561" t="s">
        <v>703</v>
      </c>
      <c r="M66" s="561">
        <v>26.265999999999998</v>
      </c>
      <c r="N66" s="561" t="s">
        <v>703</v>
      </c>
      <c r="O66" s="561" t="s">
        <v>703</v>
      </c>
      <c r="P66" s="561" t="s">
        <v>703</v>
      </c>
      <c r="Q66" s="561" t="s">
        <v>703</v>
      </c>
      <c r="R66" s="561" t="s">
        <v>703</v>
      </c>
      <c r="S66" s="561" t="s">
        <v>703</v>
      </c>
      <c r="T66" s="561" t="s">
        <v>703</v>
      </c>
      <c r="U66" s="561">
        <v>0</v>
      </c>
      <c r="V66" s="561">
        <v>0</v>
      </c>
      <c r="W66" s="561">
        <v>0</v>
      </c>
      <c r="X66" s="561">
        <v>0</v>
      </c>
      <c r="Y66" s="561">
        <v>0</v>
      </c>
      <c r="Z66" s="562">
        <v>316.77100000000002</v>
      </c>
      <c r="AA66" s="562">
        <v>368.685</v>
      </c>
      <c r="AB66" s="562">
        <v>95.914000000000001</v>
      </c>
      <c r="AC66" s="565">
        <v>0</v>
      </c>
      <c r="AD66" s="565">
        <v>0</v>
      </c>
      <c r="AE66" s="564">
        <v>0</v>
      </c>
      <c r="AF66" s="564">
        <v>1.7949999999999999</v>
      </c>
      <c r="AG66" s="564">
        <v>3.8410000000000002</v>
      </c>
      <c r="AH66" s="564">
        <v>0</v>
      </c>
      <c r="AI66" s="564">
        <v>0</v>
      </c>
      <c r="AJ66" s="562" t="s">
        <v>405</v>
      </c>
      <c r="AK66" s="564" t="s">
        <v>405</v>
      </c>
      <c r="AL66" s="568">
        <v>4.17</v>
      </c>
      <c r="AM66" s="568" t="s">
        <v>405</v>
      </c>
      <c r="AN66" s="568">
        <v>3.5</v>
      </c>
    </row>
    <row r="67" spans="2:40" ht="15.75" customHeight="1" x14ac:dyDescent="0.25">
      <c r="B67" s="55" t="s">
        <v>591</v>
      </c>
      <c r="C67" s="54" t="s">
        <v>867</v>
      </c>
      <c r="D67" s="561">
        <v>0</v>
      </c>
      <c r="E67" s="561">
        <v>0</v>
      </c>
      <c r="F67" s="561">
        <v>0</v>
      </c>
      <c r="G67" s="561">
        <v>0</v>
      </c>
      <c r="H67" s="561">
        <v>0</v>
      </c>
      <c r="I67" s="561">
        <v>0</v>
      </c>
      <c r="J67" s="561">
        <v>0</v>
      </c>
      <c r="K67" s="561">
        <v>0</v>
      </c>
      <c r="L67" s="561">
        <v>0</v>
      </c>
      <c r="M67" s="561">
        <v>0</v>
      </c>
      <c r="N67" s="561">
        <v>0</v>
      </c>
      <c r="O67" s="561">
        <v>0</v>
      </c>
      <c r="P67" s="561" t="s">
        <v>703</v>
      </c>
      <c r="Q67" s="561">
        <v>0</v>
      </c>
      <c r="R67" s="561" t="s">
        <v>703</v>
      </c>
      <c r="S67" s="561">
        <v>0</v>
      </c>
      <c r="T67" s="561" t="s">
        <v>703</v>
      </c>
      <c r="U67" s="561">
        <v>0</v>
      </c>
      <c r="V67" s="561">
        <v>0</v>
      </c>
      <c r="W67" s="561">
        <v>1.8640000000000001</v>
      </c>
      <c r="X67" s="561">
        <v>0</v>
      </c>
      <c r="Y67" s="561">
        <v>0</v>
      </c>
      <c r="Z67" s="562">
        <v>0</v>
      </c>
      <c r="AA67" s="562">
        <v>77.632000000000005</v>
      </c>
      <c r="AB67" s="562">
        <v>29.332999999999998</v>
      </c>
      <c r="AC67" s="562">
        <v>10.189</v>
      </c>
      <c r="AD67" s="565">
        <v>39.600999999999999</v>
      </c>
      <c r="AE67" s="564">
        <v>0</v>
      </c>
      <c r="AF67" s="564">
        <v>1032.8150000000001</v>
      </c>
      <c r="AG67" s="564">
        <v>10810.174999999999</v>
      </c>
      <c r="AH67" s="564">
        <v>7761.2870000000003</v>
      </c>
      <c r="AI67" s="562">
        <v>3741.82</v>
      </c>
      <c r="AJ67" s="562">
        <v>215.63300000000001</v>
      </c>
      <c r="AK67" s="564">
        <v>843.53800000000001</v>
      </c>
      <c r="AL67" s="569">
        <v>1004.126</v>
      </c>
      <c r="AM67" s="569">
        <v>1250.028</v>
      </c>
      <c r="AN67" s="569">
        <v>5074.0919999999996</v>
      </c>
    </row>
    <row r="68" spans="2:40" ht="15.75" customHeight="1" x14ac:dyDescent="0.25">
      <c r="B68" s="55" t="s">
        <v>593</v>
      </c>
      <c r="C68" s="54" t="s">
        <v>868</v>
      </c>
      <c r="D68" s="561">
        <v>0</v>
      </c>
      <c r="E68" s="561">
        <v>0</v>
      </c>
      <c r="F68" s="561">
        <v>0</v>
      </c>
      <c r="G68" s="561">
        <v>0</v>
      </c>
      <c r="H68" s="561" t="s">
        <v>703</v>
      </c>
      <c r="I68" s="561">
        <v>0</v>
      </c>
      <c r="J68" s="561">
        <v>0</v>
      </c>
      <c r="K68" s="561">
        <v>0</v>
      </c>
      <c r="L68" s="561">
        <v>0</v>
      </c>
      <c r="M68" s="561">
        <v>0</v>
      </c>
      <c r="N68" s="561">
        <v>0</v>
      </c>
      <c r="O68" s="561">
        <v>0</v>
      </c>
      <c r="P68" s="561">
        <v>0</v>
      </c>
      <c r="Q68" s="561" t="s">
        <v>703</v>
      </c>
      <c r="R68" s="561" t="s">
        <v>703</v>
      </c>
      <c r="S68" s="561" t="s">
        <v>703</v>
      </c>
      <c r="T68" s="561" t="s">
        <v>703</v>
      </c>
      <c r="U68" s="561">
        <v>0</v>
      </c>
      <c r="V68" s="561">
        <v>0</v>
      </c>
      <c r="W68" s="561">
        <v>0</v>
      </c>
      <c r="X68" s="561">
        <v>0</v>
      </c>
      <c r="Y68" s="561">
        <v>0</v>
      </c>
      <c r="Z68" s="562">
        <v>0</v>
      </c>
      <c r="AA68" s="562">
        <v>0</v>
      </c>
      <c r="AB68" s="562">
        <v>0</v>
      </c>
      <c r="AC68" s="562">
        <v>0</v>
      </c>
      <c r="AD68" s="565">
        <v>0</v>
      </c>
      <c r="AE68" s="564">
        <v>0</v>
      </c>
      <c r="AF68" s="564">
        <v>0</v>
      </c>
      <c r="AG68" s="564">
        <v>0</v>
      </c>
      <c r="AH68" s="564">
        <v>0</v>
      </c>
      <c r="AI68" s="564">
        <v>0</v>
      </c>
      <c r="AJ68" s="564">
        <v>0</v>
      </c>
      <c r="AK68" s="564">
        <v>0</v>
      </c>
      <c r="AL68" s="568">
        <v>0</v>
      </c>
      <c r="AM68" s="568">
        <v>0</v>
      </c>
      <c r="AN68" s="568">
        <v>0</v>
      </c>
    </row>
    <row r="69" spans="2:40" ht="15.75" customHeight="1" x14ac:dyDescent="0.25">
      <c r="B69" s="55" t="s">
        <v>869</v>
      </c>
      <c r="C69" s="54" t="s">
        <v>870</v>
      </c>
      <c r="D69" s="561">
        <v>0</v>
      </c>
      <c r="E69" s="561">
        <v>0</v>
      </c>
      <c r="F69" s="561">
        <v>0</v>
      </c>
      <c r="G69" s="561">
        <v>0</v>
      </c>
      <c r="H69" s="561">
        <v>0</v>
      </c>
      <c r="I69" s="561">
        <v>0</v>
      </c>
      <c r="J69" s="561">
        <v>0</v>
      </c>
      <c r="K69" s="561">
        <v>0</v>
      </c>
      <c r="L69" s="561">
        <v>0</v>
      </c>
      <c r="M69" s="561">
        <v>0</v>
      </c>
      <c r="N69" s="561">
        <v>0</v>
      </c>
      <c r="O69" s="561">
        <v>0</v>
      </c>
      <c r="P69" s="561" t="s">
        <v>703</v>
      </c>
      <c r="Q69" s="561">
        <v>0</v>
      </c>
      <c r="R69" s="561">
        <v>0</v>
      </c>
      <c r="S69" s="561" t="s">
        <v>703</v>
      </c>
      <c r="T69" s="561" t="s">
        <v>703</v>
      </c>
      <c r="U69" s="561">
        <v>0</v>
      </c>
      <c r="V69" s="561">
        <v>0</v>
      </c>
      <c r="W69" s="561">
        <v>0</v>
      </c>
      <c r="X69" s="561">
        <v>0</v>
      </c>
      <c r="Y69" s="561">
        <v>30</v>
      </c>
      <c r="Z69" s="562">
        <v>0</v>
      </c>
      <c r="AA69" s="562">
        <v>0</v>
      </c>
      <c r="AB69" s="562">
        <v>0</v>
      </c>
      <c r="AC69" s="562">
        <v>0</v>
      </c>
      <c r="AD69" s="565">
        <v>0</v>
      </c>
      <c r="AE69" s="564">
        <v>0</v>
      </c>
      <c r="AF69" s="564">
        <v>0</v>
      </c>
      <c r="AG69" s="564">
        <v>0</v>
      </c>
      <c r="AH69" s="564">
        <v>0</v>
      </c>
      <c r="AI69" s="562" t="s">
        <v>405</v>
      </c>
      <c r="AJ69" s="564">
        <v>0</v>
      </c>
      <c r="AK69" s="564">
        <v>0</v>
      </c>
      <c r="AL69" s="568">
        <v>111.648</v>
      </c>
      <c r="AM69" s="568">
        <v>715.41499999999996</v>
      </c>
      <c r="AN69" s="568">
        <v>0</v>
      </c>
    </row>
    <row r="70" spans="2:40" ht="15.75" customHeight="1" x14ac:dyDescent="0.25">
      <c r="B70" s="55" t="s">
        <v>597</v>
      </c>
      <c r="C70" s="54" t="s">
        <v>871</v>
      </c>
      <c r="D70" s="561">
        <v>0</v>
      </c>
      <c r="E70" s="561" t="s">
        <v>703</v>
      </c>
      <c r="F70" s="561" t="s">
        <v>703</v>
      </c>
      <c r="G70" s="561">
        <v>0</v>
      </c>
      <c r="H70" s="561">
        <v>0</v>
      </c>
      <c r="I70" s="561">
        <v>0</v>
      </c>
      <c r="J70" s="561">
        <v>0</v>
      </c>
      <c r="K70" s="561">
        <v>0</v>
      </c>
      <c r="L70" s="561">
        <v>0</v>
      </c>
      <c r="M70" s="561" t="s">
        <v>703</v>
      </c>
      <c r="N70" s="561">
        <v>0</v>
      </c>
      <c r="O70" s="561">
        <v>0</v>
      </c>
      <c r="P70" s="561">
        <v>0</v>
      </c>
      <c r="Q70" s="561">
        <v>0</v>
      </c>
      <c r="R70" s="561">
        <v>0</v>
      </c>
      <c r="S70" s="561">
        <v>0</v>
      </c>
      <c r="T70" s="561">
        <v>0</v>
      </c>
      <c r="U70" s="561">
        <v>0</v>
      </c>
      <c r="V70" s="561">
        <v>0</v>
      </c>
      <c r="W70" s="561">
        <v>0</v>
      </c>
      <c r="X70" s="561">
        <v>0</v>
      </c>
      <c r="Y70" s="561">
        <v>0</v>
      </c>
      <c r="Z70" s="562">
        <v>0</v>
      </c>
      <c r="AA70" s="562">
        <v>0</v>
      </c>
      <c r="AB70" s="562">
        <v>0</v>
      </c>
      <c r="AC70" s="562">
        <v>0</v>
      </c>
      <c r="AD70" s="565">
        <v>0</v>
      </c>
      <c r="AE70" s="564">
        <v>0</v>
      </c>
      <c r="AF70" s="564">
        <v>0</v>
      </c>
      <c r="AG70" s="564">
        <v>0</v>
      </c>
      <c r="AH70" s="564">
        <v>0</v>
      </c>
      <c r="AI70" s="564">
        <v>0</v>
      </c>
      <c r="AJ70" s="564">
        <v>0</v>
      </c>
      <c r="AK70" s="564">
        <v>0</v>
      </c>
      <c r="AL70" s="568">
        <v>0</v>
      </c>
      <c r="AM70" s="568">
        <v>0</v>
      </c>
      <c r="AN70" s="568">
        <v>0</v>
      </c>
    </row>
    <row r="71" spans="2:40" ht="22.5" x14ac:dyDescent="0.25">
      <c r="B71" s="55" t="s">
        <v>599</v>
      </c>
      <c r="C71" s="54" t="s">
        <v>872</v>
      </c>
      <c r="D71" s="561" t="s">
        <v>703</v>
      </c>
      <c r="E71" s="561" t="s">
        <v>703</v>
      </c>
      <c r="F71" s="561" t="s">
        <v>703</v>
      </c>
      <c r="G71" s="561">
        <v>0</v>
      </c>
      <c r="H71" s="561" t="s">
        <v>703</v>
      </c>
      <c r="I71" s="561">
        <v>0</v>
      </c>
      <c r="J71" s="561" t="s">
        <v>703</v>
      </c>
      <c r="K71" s="561">
        <v>0</v>
      </c>
      <c r="L71" s="561">
        <v>0</v>
      </c>
      <c r="M71" s="561">
        <v>0</v>
      </c>
      <c r="N71" s="561">
        <v>0</v>
      </c>
      <c r="O71" s="561" t="s">
        <v>703</v>
      </c>
      <c r="P71" s="561">
        <v>0</v>
      </c>
      <c r="Q71" s="561">
        <v>0</v>
      </c>
      <c r="R71" s="561">
        <v>0</v>
      </c>
      <c r="S71" s="561">
        <v>0</v>
      </c>
      <c r="T71" s="561">
        <v>0</v>
      </c>
      <c r="U71" s="561">
        <v>0</v>
      </c>
      <c r="V71" s="561">
        <v>0</v>
      </c>
      <c r="W71" s="561">
        <v>0</v>
      </c>
      <c r="X71" s="561">
        <v>0</v>
      </c>
      <c r="Y71" s="561">
        <v>0</v>
      </c>
      <c r="Z71" s="562">
        <v>0.7</v>
      </c>
      <c r="AA71" s="562">
        <v>20.015999999999998</v>
      </c>
      <c r="AB71" s="562">
        <v>47.304000000000002</v>
      </c>
      <c r="AC71" s="562">
        <v>213.62900000000002</v>
      </c>
      <c r="AD71" s="565">
        <v>177.34800000000001</v>
      </c>
      <c r="AE71" s="564">
        <v>242.185</v>
      </c>
      <c r="AF71" s="564">
        <v>257.24199999999996</v>
      </c>
      <c r="AG71" s="564">
        <v>355.79599999999999</v>
      </c>
      <c r="AH71" s="564">
        <v>164.19</v>
      </c>
      <c r="AI71" s="562">
        <v>222.83500000000001</v>
      </c>
      <c r="AJ71" s="565">
        <v>9.1790000000000003</v>
      </c>
      <c r="AK71" s="564">
        <v>214.053</v>
      </c>
      <c r="AL71" s="568">
        <v>555.54499999999996</v>
      </c>
      <c r="AM71" s="568">
        <v>742.84199999999998</v>
      </c>
      <c r="AN71" s="568">
        <v>348.54500000000002</v>
      </c>
    </row>
    <row r="72" spans="2:40" ht="15.75" customHeight="1" x14ac:dyDescent="0.25">
      <c r="B72" s="55" t="s">
        <v>601</v>
      </c>
      <c r="C72" s="54" t="s">
        <v>873</v>
      </c>
      <c r="D72" s="561" t="s">
        <v>703</v>
      </c>
      <c r="E72" s="561">
        <v>0</v>
      </c>
      <c r="F72" s="561">
        <v>0</v>
      </c>
      <c r="G72" s="561" t="s">
        <v>703</v>
      </c>
      <c r="H72" s="561" t="s">
        <v>703</v>
      </c>
      <c r="I72" s="561">
        <v>0</v>
      </c>
      <c r="J72" s="561">
        <v>0</v>
      </c>
      <c r="K72" s="561">
        <v>0</v>
      </c>
      <c r="L72" s="561">
        <v>0</v>
      </c>
      <c r="M72" s="561">
        <v>0</v>
      </c>
      <c r="N72" s="561">
        <v>0</v>
      </c>
      <c r="O72" s="561">
        <v>0</v>
      </c>
      <c r="P72" s="561">
        <v>0</v>
      </c>
      <c r="Q72" s="561">
        <v>0</v>
      </c>
      <c r="R72" s="561">
        <v>0</v>
      </c>
      <c r="S72" s="561">
        <v>0</v>
      </c>
      <c r="T72" s="561" t="s">
        <v>703</v>
      </c>
      <c r="U72" s="561">
        <v>0</v>
      </c>
      <c r="V72" s="561">
        <v>0</v>
      </c>
      <c r="W72" s="561">
        <v>0</v>
      </c>
      <c r="X72" s="561">
        <v>0</v>
      </c>
      <c r="Y72" s="561">
        <v>0</v>
      </c>
      <c r="Z72" s="562">
        <v>0</v>
      </c>
      <c r="AA72" s="562">
        <v>0</v>
      </c>
      <c r="AB72" s="562">
        <v>0</v>
      </c>
      <c r="AC72" s="562">
        <v>0</v>
      </c>
      <c r="AD72" s="565">
        <v>0</v>
      </c>
      <c r="AE72" s="564">
        <v>0</v>
      </c>
      <c r="AF72" s="564">
        <v>0</v>
      </c>
      <c r="AG72" s="564">
        <v>0</v>
      </c>
      <c r="AH72" s="564">
        <v>0</v>
      </c>
      <c r="AI72" s="564">
        <v>0</v>
      </c>
      <c r="AJ72" s="564">
        <v>0</v>
      </c>
      <c r="AK72" s="564">
        <v>0</v>
      </c>
      <c r="AL72" s="568">
        <v>0</v>
      </c>
      <c r="AM72" s="568">
        <v>0</v>
      </c>
      <c r="AN72" s="568">
        <v>0</v>
      </c>
    </row>
    <row r="73" spans="2:40" ht="15.75" customHeight="1" x14ac:dyDescent="0.25">
      <c r="B73" s="55" t="s">
        <v>603</v>
      </c>
      <c r="C73" s="54" t="s">
        <v>874</v>
      </c>
      <c r="D73" s="561">
        <v>0</v>
      </c>
      <c r="E73" s="561">
        <v>0</v>
      </c>
      <c r="F73" s="561">
        <v>0</v>
      </c>
      <c r="G73" s="561">
        <v>0</v>
      </c>
      <c r="H73" s="561">
        <v>0</v>
      </c>
      <c r="I73" s="561">
        <v>0</v>
      </c>
      <c r="J73" s="561">
        <v>0</v>
      </c>
      <c r="K73" s="561">
        <v>0</v>
      </c>
      <c r="L73" s="561">
        <v>0</v>
      </c>
      <c r="M73" s="561">
        <v>0</v>
      </c>
      <c r="N73" s="561">
        <v>0</v>
      </c>
      <c r="O73" s="561">
        <v>0</v>
      </c>
      <c r="P73" s="561">
        <v>0</v>
      </c>
      <c r="Q73" s="561">
        <v>0</v>
      </c>
      <c r="R73" s="561">
        <v>0</v>
      </c>
      <c r="S73" s="561">
        <v>0</v>
      </c>
      <c r="T73" s="561">
        <v>0</v>
      </c>
      <c r="U73" s="561">
        <v>0</v>
      </c>
      <c r="V73" s="561">
        <v>0</v>
      </c>
      <c r="W73" s="561">
        <v>0</v>
      </c>
      <c r="X73" s="561">
        <v>0</v>
      </c>
      <c r="Y73" s="561">
        <v>0</v>
      </c>
      <c r="Z73" s="562">
        <v>1.1339999999999999</v>
      </c>
      <c r="AA73" s="562">
        <v>0</v>
      </c>
      <c r="AB73" s="562">
        <v>0</v>
      </c>
      <c r="AC73" s="562">
        <v>0</v>
      </c>
      <c r="AD73" s="565">
        <v>2.2999999999999998</v>
      </c>
      <c r="AE73" s="564">
        <v>0</v>
      </c>
      <c r="AF73" s="564">
        <v>0</v>
      </c>
      <c r="AG73" s="564">
        <v>0.77500000000000002</v>
      </c>
      <c r="AH73" s="564">
        <v>0</v>
      </c>
      <c r="AI73" s="564">
        <v>0</v>
      </c>
      <c r="AJ73" s="564">
        <v>0</v>
      </c>
      <c r="AK73" s="564">
        <v>11.38</v>
      </c>
      <c r="AL73" s="568">
        <v>0</v>
      </c>
      <c r="AM73" s="568">
        <v>0</v>
      </c>
      <c r="AN73" s="568">
        <v>0</v>
      </c>
    </row>
    <row r="74" spans="2:40" ht="15.75" customHeight="1" x14ac:dyDescent="0.25">
      <c r="B74" s="55" t="s">
        <v>605</v>
      </c>
      <c r="C74" s="54" t="s">
        <v>875</v>
      </c>
      <c r="D74" s="561">
        <v>0</v>
      </c>
      <c r="E74" s="561">
        <v>0</v>
      </c>
      <c r="F74" s="561">
        <v>0</v>
      </c>
      <c r="G74" s="561">
        <v>0</v>
      </c>
      <c r="H74" s="561">
        <v>0</v>
      </c>
      <c r="I74" s="561">
        <v>0</v>
      </c>
      <c r="J74" s="561">
        <v>0</v>
      </c>
      <c r="K74" s="561">
        <v>0</v>
      </c>
      <c r="L74" s="561" t="s">
        <v>703</v>
      </c>
      <c r="M74" s="561">
        <v>0</v>
      </c>
      <c r="N74" s="561">
        <v>0</v>
      </c>
      <c r="O74" s="561">
        <v>0</v>
      </c>
      <c r="P74" s="561">
        <v>0</v>
      </c>
      <c r="Q74" s="561">
        <v>0</v>
      </c>
      <c r="R74" s="561">
        <v>0</v>
      </c>
      <c r="S74" s="561" t="s">
        <v>703</v>
      </c>
      <c r="T74" s="561">
        <v>0</v>
      </c>
      <c r="U74" s="561">
        <v>0</v>
      </c>
      <c r="V74" s="561">
        <v>0</v>
      </c>
      <c r="W74" s="561">
        <v>0</v>
      </c>
      <c r="X74" s="561">
        <v>0</v>
      </c>
      <c r="Y74" s="561">
        <v>291.988</v>
      </c>
      <c r="Z74" s="562">
        <v>607.54300000000001</v>
      </c>
      <c r="AA74" s="562">
        <v>781.23199999999997</v>
      </c>
      <c r="AB74" s="562">
        <v>811.92100000000005</v>
      </c>
      <c r="AC74" s="562">
        <v>435.875</v>
      </c>
      <c r="AD74" s="565">
        <v>209.054</v>
      </c>
      <c r="AE74" s="564">
        <v>2.2360000000000002</v>
      </c>
      <c r="AF74" s="564">
        <v>4.5449999999999999</v>
      </c>
      <c r="AG74" s="564" t="s">
        <v>405</v>
      </c>
      <c r="AH74" s="564">
        <v>0.56200000000000006</v>
      </c>
      <c r="AI74" s="562">
        <v>4.1139999999999999</v>
      </c>
      <c r="AJ74" s="564" t="s">
        <v>405</v>
      </c>
      <c r="AK74" s="564">
        <v>1.298</v>
      </c>
      <c r="AL74" s="568">
        <v>2.6429999999999998</v>
      </c>
      <c r="AM74" s="569">
        <v>1195.7529999999999</v>
      </c>
      <c r="AN74" s="569">
        <v>1.845</v>
      </c>
    </row>
    <row r="75" spans="2:40" ht="15.75" customHeight="1" x14ac:dyDescent="0.25">
      <c r="B75" s="55" t="s">
        <v>611</v>
      </c>
      <c r="C75" s="54" t="s">
        <v>876</v>
      </c>
      <c r="D75" s="561" t="s">
        <v>703</v>
      </c>
      <c r="E75" s="561" t="s">
        <v>703</v>
      </c>
      <c r="F75" s="561" t="s">
        <v>703</v>
      </c>
      <c r="G75" s="561" t="s">
        <v>703</v>
      </c>
      <c r="H75" s="561" t="s">
        <v>703</v>
      </c>
      <c r="I75" s="561" t="s">
        <v>703</v>
      </c>
      <c r="J75" s="561" t="s">
        <v>703</v>
      </c>
      <c r="K75" s="561" t="s">
        <v>703</v>
      </c>
      <c r="L75" s="561" t="s">
        <v>703</v>
      </c>
      <c r="M75" s="561">
        <v>0</v>
      </c>
      <c r="N75" s="561">
        <v>0</v>
      </c>
      <c r="O75" s="561">
        <v>0</v>
      </c>
      <c r="P75" s="561" t="s">
        <v>703</v>
      </c>
      <c r="Q75" s="561" t="s">
        <v>703</v>
      </c>
      <c r="R75" s="561" t="s">
        <v>703</v>
      </c>
      <c r="S75" s="561">
        <v>0</v>
      </c>
      <c r="T75" s="561">
        <v>0</v>
      </c>
      <c r="U75" s="561">
        <v>3</v>
      </c>
      <c r="V75" s="561">
        <v>24.841000000000001</v>
      </c>
      <c r="W75" s="561">
        <v>1.7350000000000001</v>
      </c>
      <c r="X75" s="561">
        <v>122.09699999999999</v>
      </c>
      <c r="Y75" s="561">
        <v>128.12899999999999</v>
      </c>
      <c r="Z75" s="562">
        <v>86.15</v>
      </c>
      <c r="AA75" s="562">
        <v>66.72</v>
      </c>
      <c r="AB75" s="570" t="s">
        <v>405</v>
      </c>
      <c r="AC75" s="570" t="s">
        <v>405</v>
      </c>
      <c r="AD75" s="565">
        <v>0</v>
      </c>
      <c r="AE75" s="564">
        <v>0</v>
      </c>
      <c r="AF75" s="564" t="s">
        <v>405</v>
      </c>
      <c r="AG75" s="564" t="s">
        <v>405</v>
      </c>
      <c r="AH75" s="564">
        <v>87.316000000000003</v>
      </c>
      <c r="AI75" s="562" t="s">
        <v>405</v>
      </c>
      <c r="AJ75" s="564">
        <v>0</v>
      </c>
      <c r="AK75" s="564">
        <v>26.574999999999999</v>
      </c>
      <c r="AL75" s="568">
        <v>6.4960000000000004</v>
      </c>
      <c r="AM75" s="568">
        <v>0</v>
      </c>
      <c r="AN75" s="568">
        <v>14.488</v>
      </c>
    </row>
    <row r="76" spans="2:40" ht="15.75" customHeight="1" x14ac:dyDescent="0.25">
      <c r="B76" s="55" t="s">
        <v>613</v>
      </c>
      <c r="C76" s="54" t="s">
        <v>877</v>
      </c>
      <c r="D76" s="561">
        <v>0</v>
      </c>
      <c r="E76" s="561">
        <v>0</v>
      </c>
      <c r="F76" s="561">
        <v>0</v>
      </c>
      <c r="G76" s="561">
        <v>0</v>
      </c>
      <c r="H76" s="561">
        <v>0</v>
      </c>
      <c r="I76" s="561">
        <v>0</v>
      </c>
      <c r="J76" s="561">
        <v>0</v>
      </c>
      <c r="K76" s="561">
        <v>0</v>
      </c>
      <c r="L76" s="561">
        <v>0</v>
      </c>
      <c r="M76" s="561">
        <v>0</v>
      </c>
      <c r="N76" s="561">
        <v>0</v>
      </c>
      <c r="O76" s="561">
        <v>0</v>
      </c>
      <c r="P76" s="561">
        <v>0</v>
      </c>
      <c r="Q76" s="561">
        <v>0</v>
      </c>
      <c r="R76" s="561">
        <v>0</v>
      </c>
      <c r="S76" s="561">
        <v>0</v>
      </c>
      <c r="T76" s="561">
        <v>0</v>
      </c>
      <c r="U76" s="561">
        <v>0</v>
      </c>
      <c r="V76" s="561">
        <v>0</v>
      </c>
      <c r="W76" s="561">
        <v>0</v>
      </c>
      <c r="X76" s="561">
        <v>0</v>
      </c>
      <c r="Y76" s="561">
        <v>2.1</v>
      </c>
      <c r="Z76" s="562">
        <v>0.995</v>
      </c>
      <c r="AA76" s="562">
        <v>1.1619999999999999</v>
      </c>
      <c r="AB76" s="562">
        <v>0</v>
      </c>
      <c r="AC76" s="562" t="s">
        <v>405</v>
      </c>
      <c r="AD76" s="565">
        <v>0</v>
      </c>
      <c r="AE76" s="564" t="s">
        <v>405</v>
      </c>
      <c r="AF76" s="151">
        <v>0</v>
      </c>
      <c r="AG76" s="151">
        <v>0</v>
      </c>
      <c r="AH76" s="151">
        <v>0</v>
      </c>
      <c r="AI76" s="562">
        <v>64.245000000000005</v>
      </c>
      <c r="AJ76" s="562" t="s">
        <v>405</v>
      </c>
      <c r="AK76" s="566" t="s">
        <v>405</v>
      </c>
      <c r="AL76" s="567">
        <v>0</v>
      </c>
      <c r="AM76" s="567">
        <v>1.075</v>
      </c>
      <c r="AN76" s="567">
        <v>22.821000000000002</v>
      </c>
    </row>
    <row r="77" spans="2:40" ht="15.75" customHeight="1" x14ac:dyDescent="0.25">
      <c r="B77" s="55" t="s">
        <v>617</v>
      </c>
      <c r="C77" s="54" t="s">
        <v>878</v>
      </c>
      <c r="D77" s="561">
        <v>0</v>
      </c>
      <c r="E77" s="561">
        <v>0</v>
      </c>
      <c r="F77" s="561">
        <v>0</v>
      </c>
      <c r="G77" s="561">
        <v>0</v>
      </c>
      <c r="H77" s="561">
        <v>0</v>
      </c>
      <c r="I77" s="561">
        <v>0</v>
      </c>
      <c r="J77" s="561">
        <v>0</v>
      </c>
      <c r="K77" s="561">
        <v>0</v>
      </c>
      <c r="L77" s="561">
        <v>0</v>
      </c>
      <c r="M77" s="561">
        <v>0</v>
      </c>
      <c r="N77" s="561">
        <v>0</v>
      </c>
      <c r="O77" s="561">
        <v>0</v>
      </c>
      <c r="P77" s="561">
        <v>0</v>
      </c>
      <c r="Q77" s="561">
        <v>0</v>
      </c>
      <c r="R77" s="561">
        <v>0</v>
      </c>
      <c r="S77" s="561">
        <v>0</v>
      </c>
      <c r="T77" s="561">
        <v>0</v>
      </c>
      <c r="U77" s="561">
        <v>0</v>
      </c>
      <c r="V77" s="561">
        <v>0</v>
      </c>
      <c r="W77" s="561">
        <v>0</v>
      </c>
      <c r="X77" s="561">
        <v>0</v>
      </c>
      <c r="Y77" s="561">
        <v>0</v>
      </c>
      <c r="Z77" s="562">
        <v>0</v>
      </c>
      <c r="AA77" s="562">
        <v>103.033</v>
      </c>
      <c r="AB77" s="562">
        <v>11.569000000000001</v>
      </c>
      <c r="AC77" s="562">
        <v>0.6</v>
      </c>
      <c r="AD77" s="565">
        <v>0</v>
      </c>
      <c r="AE77" s="564">
        <v>0</v>
      </c>
      <c r="AF77" s="564">
        <v>0</v>
      </c>
      <c r="AG77" s="564">
        <v>0</v>
      </c>
      <c r="AH77" s="151">
        <v>0</v>
      </c>
      <c r="AI77" s="562">
        <v>49.594000000000001</v>
      </c>
      <c r="AJ77" s="562">
        <v>6.09</v>
      </c>
      <c r="AK77" s="564">
        <v>57.124000000000002</v>
      </c>
      <c r="AL77" s="568" t="s">
        <v>405</v>
      </c>
      <c r="AM77" s="568">
        <v>138.16999999999999</v>
      </c>
      <c r="AN77" s="568">
        <v>2.165</v>
      </c>
    </row>
    <row r="78" spans="2:40" ht="15.75" customHeight="1" x14ac:dyDescent="0.25">
      <c r="B78" s="55">
        <v>88</v>
      </c>
      <c r="C78" s="54" t="s">
        <v>879</v>
      </c>
      <c r="D78" s="561">
        <v>0</v>
      </c>
      <c r="E78" s="561">
        <v>0</v>
      </c>
      <c r="F78" s="561">
        <v>0</v>
      </c>
      <c r="G78" s="561">
        <v>0</v>
      </c>
      <c r="H78" s="561">
        <v>0</v>
      </c>
      <c r="I78" s="561">
        <v>0</v>
      </c>
      <c r="J78" s="561">
        <v>0</v>
      </c>
      <c r="K78" s="561">
        <v>0</v>
      </c>
      <c r="L78" s="561">
        <v>0</v>
      </c>
      <c r="M78" s="561">
        <v>0</v>
      </c>
      <c r="N78" s="561">
        <v>0</v>
      </c>
      <c r="O78" s="561">
        <v>0</v>
      </c>
      <c r="P78" s="561">
        <v>0</v>
      </c>
      <c r="Q78" s="561">
        <v>0</v>
      </c>
      <c r="R78" s="561">
        <v>0</v>
      </c>
      <c r="S78" s="561">
        <v>0</v>
      </c>
      <c r="T78" s="561">
        <v>0</v>
      </c>
      <c r="U78" s="561">
        <v>0</v>
      </c>
      <c r="V78" s="561">
        <v>0</v>
      </c>
      <c r="W78" s="561">
        <v>0</v>
      </c>
      <c r="X78" s="561">
        <v>0</v>
      </c>
      <c r="Y78" s="561">
        <v>0</v>
      </c>
      <c r="Z78" s="561">
        <v>0</v>
      </c>
      <c r="AA78" s="561">
        <v>0</v>
      </c>
      <c r="AB78" s="561">
        <v>0</v>
      </c>
      <c r="AC78" s="561">
        <v>0</v>
      </c>
      <c r="AD78" s="561">
        <v>0</v>
      </c>
      <c r="AE78" s="561">
        <v>0</v>
      </c>
      <c r="AF78" s="561">
        <v>0</v>
      </c>
      <c r="AG78" s="561">
        <v>0</v>
      </c>
      <c r="AH78" s="561">
        <v>0</v>
      </c>
      <c r="AI78" s="561">
        <v>0</v>
      </c>
      <c r="AJ78" s="565">
        <v>1.7709999999999999</v>
      </c>
      <c r="AK78" s="564">
        <v>0</v>
      </c>
      <c r="AL78" s="568">
        <v>0</v>
      </c>
      <c r="AM78" s="568">
        <v>0</v>
      </c>
      <c r="AN78" s="568">
        <v>0</v>
      </c>
    </row>
    <row r="79" spans="2:40" ht="15.75" customHeight="1" x14ac:dyDescent="0.25">
      <c r="B79" s="55" t="s">
        <v>627</v>
      </c>
      <c r="C79" s="54" t="s">
        <v>880</v>
      </c>
      <c r="D79" s="561">
        <v>0</v>
      </c>
      <c r="E79" s="561">
        <v>0</v>
      </c>
      <c r="F79" s="561">
        <v>0</v>
      </c>
      <c r="G79" s="561">
        <v>0</v>
      </c>
      <c r="H79" s="561">
        <v>0</v>
      </c>
      <c r="I79" s="561">
        <v>0</v>
      </c>
      <c r="J79" s="561">
        <v>0</v>
      </c>
      <c r="K79" s="561">
        <v>0</v>
      </c>
      <c r="L79" s="561">
        <v>0</v>
      </c>
      <c r="M79" s="561">
        <v>0</v>
      </c>
      <c r="N79" s="561">
        <v>0</v>
      </c>
      <c r="O79" s="561">
        <v>0</v>
      </c>
      <c r="P79" s="561">
        <v>0</v>
      </c>
      <c r="Q79" s="561">
        <v>0</v>
      </c>
      <c r="R79" s="561">
        <v>0</v>
      </c>
      <c r="S79" s="561">
        <v>0</v>
      </c>
      <c r="T79" s="561">
        <v>0</v>
      </c>
      <c r="U79" s="561">
        <v>0</v>
      </c>
      <c r="V79" s="561">
        <v>0</v>
      </c>
      <c r="W79" s="561">
        <v>0</v>
      </c>
      <c r="X79" s="561">
        <v>0</v>
      </c>
      <c r="Y79" s="561">
        <v>0</v>
      </c>
      <c r="Z79" s="562">
        <v>0</v>
      </c>
      <c r="AA79" s="562">
        <v>0</v>
      </c>
      <c r="AB79" s="562">
        <v>0</v>
      </c>
      <c r="AC79" s="562" t="s">
        <v>405</v>
      </c>
      <c r="AD79" s="565">
        <v>0</v>
      </c>
      <c r="AE79" s="564">
        <v>0</v>
      </c>
      <c r="AF79" s="564">
        <v>0</v>
      </c>
      <c r="AG79" s="564" t="s">
        <v>405</v>
      </c>
      <c r="AH79" s="564">
        <v>1.296</v>
      </c>
      <c r="AI79" s="565">
        <v>1.3089999999999999</v>
      </c>
      <c r="AJ79" s="561">
        <v>0</v>
      </c>
      <c r="AK79" s="564">
        <v>56.714000000000006</v>
      </c>
      <c r="AL79" s="568">
        <v>35.171999999999997</v>
      </c>
      <c r="AM79" s="568">
        <v>18.884</v>
      </c>
      <c r="AN79" s="568">
        <v>4.9880000000000004</v>
      </c>
    </row>
    <row r="80" spans="2:40" ht="15.75" customHeight="1" x14ac:dyDescent="0.25">
      <c r="B80" s="55" t="s">
        <v>629</v>
      </c>
      <c r="C80" s="54" t="s">
        <v>881</v>
      </c>
      <c r="D80" s="561">
        <v>0</v>
      </c>
      <c r="E80" s="561">
        <v>0</v>
      </c>
      <c r="F80" s="561">
        <v>0</v>
      </c>
      <c r="G80" s="561">
        <v>0</v>
      </c>
      <c r="H80" s="561">
        <v>0</v>
      </c>
      <c r="I80" s="561">
        <v>0</v>
      </c>
      <c r="J80" s="561">
        <v>0</v>
      </c>
      <c r="K80" s="561">
        <v>0</v>
      </c>
      <c r="L80" s="561">
        <v>0</v>
      </c>
      <c r="M80" s="561">
        <v>0</v>
      </c>
      <c r="N80" s="561">
        <v>0</v>
      </c>
      <c r="O80" s="561">
        <v>0</v>
      </c>
      <c r="P80" s="561">
        <v>0</v>
      </c>
      <c r="Q80" s="561">
        <v>0</v>
      </c>
      <c r="R80" s="561">
        <v>0</v>
      </c>
      <c r="S80" s="561">
        <v>0</v>
      </c>
      <c r="T80" s="561">
        <v>0</v>
      </c>
      <c r="U80" s="561">
        <v>0</v>
      </c>
      <c r="V80" s="561">
        <v>0</v>
      </c>
      <c r="W80" s="561">
        <v>0</v>
      </c>
      <c r="X80" s="561">
        <v>0</v>
      </c>
      <c r="Y80" s="561">
        <v>0</v>
      </c>
      <c r="Z80" s="562">
        <v>0</v>
      </c>
      <c r="AA80" s="562">
        <v>0</v>
      </c>
      <c r="AB80" s="562">
        <v>0</v>
      </c>
      <c r="AC80" s="562">
        <v>0</v>
      </c>
      <c r="AD80" s="565">
        <v>0</v>
      </c>
      <c r="AE80" s="564">
        <v>0</v>
      </c>
      <c r="AF80" s="564">
        <v>0</v>
      </c>
      <c r="AG80" s="564">
        <v>0</v>
      </c>
      <c r="AH80" s="564">
        <v>0</v>
      </c>
      <c r="AI80" s="564">
        <v>0</v>
      </c>
      <c r="AJ80" s="564">
        <v>0</v>
      </c>
      <c r="AK80" s="564">
        <v>0</v>
      </c>
      <c r="AL80" s="568">
        <v>0</v>
      </c>
      <c r="AM80" s="568">
        <v>0</v>
      </c>
      <c r="AN80" s="568">
        <v>0</v>
      </c>
    </row>
    <row r="81" spans="2:40" ht="15.75" customHeight="1" x14ac:dyDescent="0.25">
      <c r="B81" s="55" t="s">
        <v>631</v>
      </c>
      <c r="C81" s="54" t="s">
        <v>882</v>
      </c>
      <c r="D81" s="561">
        <v>0</v>
      </c>
      <c r="E81" s="561">
        <v>0</v>
      </c>
      <c r="F81" s="561">
        <v>0</v>
      </c>
      <c r="G81" s="561">
        <v>0</v>
      </c>
      <c r="H81" s="561">
        <v>0</v>
      </c>
      <c r="I81" s="561">
        <v>0</v>
      </c>
      <c r="J81" s="561">
        <v>0</v>
      </c>
      <c r="K81" s="561">
        <v>0</v>
      </c>
      <c r="L81" s="561">
        <v>0</v>
      </c>
      <c r="M81" s="561">
        <v>0</v>
      </c>
      <c r="N81" s="561">
        <v>0</v>
      </c>
      <c r="O81" s="561">
        <v>0</v>
      </c>
      <c r="P81" s="561">
        <v>0</v>
      </c>
      <c r="Q81" s="561">
        <v>0</v>
      </c>
      <c r="R81" s="561">
        <v>0</v>
      </c>
      <c r="S81" s="561">
        <v>0</v>
      </c>
      <c r="T81" s="561">
        <v>0</v>
      </c>
      <c r="U81" s="561">
        <v>0</v>
      </c>
      <c r="V81" s="561">
        <v>0</v>
      </c>
      <c r="W81" s="561">
        <v>0</v>
      </c>
      <c r="X81" s="561">
        <v>56.738</v>
      </c>
      <c r="Y81" s="561">
        <v>9.3079999999999998</v>
      </c>
      <c r="Z81" s="562">
        <v>0.8</v>
      </c>
      <c r="AA81" s="151" t="s">
        <v>405</v>
      </c>
      <c r="AB81" s="562">
        <v>5.9290000000000003</v>
      </c>
      <c r="AC81" s="562">
        <v>2.661</v>
      </c>
      <c r="AD81" s="565">
        <v>4.5999999999999996</v>
      </c>
      <c r="AE81" s="564" t="s">
        <v>405</v>
      </c>
      <c r="AF81" s="564">
        <v>1.155</v>
      </c>
      <c r="AG81" s="564">
        <v>0</v>
      </c>
      <c r="AH81" s="564">
        <v>0</v>
      </c>
      <c r="AI81" s="562">
        <v>5.1349999999999998</v>
      </c>
      <c r="AJ81" s="564">
        <v>0</v>
      </c>
      <c r="AK81" s="564">
        <v>0</v>
      </c>
      <c r="AL81" s="568">
        <v>0</v>
      </c>
      <c r="AM81" s="568">
        <v>0</v>
      </c>
      <c r="AN81" s="568">
        <v>0</v>
      </c>
    </row>
    <row r="82" spans="2:40" ht="15.75" customHeight="1" x14ac:dyDescent="0.25">
      <c r="B82" s="55" t="s">
        <v>635</v>
      </c>
      <c r="C82" s="54" t="s">
        <v>883</v>
      </c>
      <c r="D82" s="561">
        <v>0</v>
      </c>
      <c r="E82" s="561">
        <v>0</v>
      </c>
      <c r="F82" s="561">
        <v>0</v>
      </c>
      <c r="G82" s="561">
        <v>0</v>
      </c>
      <c r="H82" s="561">
        <v>0</v>
      </c>
      <c r="I82" s="561">
        <v>0</v>
      </c>
      <c r="J82" s="561">
        <v>0</v>
      </c>
      <c r="K82" s="561">
        <v>0</v>
      </c>
      <c r="L82" s="561">
        <v>0</v>
      </c>
      <c r="M82" s="561">
        <v>0</v>
      </c>
      <c r="N82" s="561">
        <v>0</v>
      </c>
      <c r="O82" s="561">
        <v>0</v>
      </c>
      <c r="P82" s="561">
        <v>0</v>
      </c>
      <c r="Q82" s="561">
        <v>0</v>
      </c>
      <c r="R82" s="561">
        <v>0</v>
      </c>
      <c r="S82" s="561">
        <v>0</v>
      </c>
      <c r="T82" s="561">
        <v>0</v>
      </c>
      <c r="U82" s="561">
        <v>0</v>
      </c>
      <c r="V82" s="561">
        <v>0</v>
      </c>
      <c r="W82" s="561">
        <v>0</v>
      </c>
      <c r="X82" s="561">
        <v>0</v>
      </c>
      <c r="Y82" s="561">
        <v>0</v>
      </c>
      <c r="Z82" s="562">
        <v>177.69300000000001</v>
      </c>
      <c r="AA82" s="562">
        <v>35.35</v>
      </c>
      <c r="AB82" s="562">
        <v>0.879</v>
      </c>
      <c r="AC82" s="565">
        <v>0</v>
      </c>
      <c r="AD82" s="565">
        <v>0</v>
      </c>
      <c r="AE82" s="564">
        <v>0</v>
      </c>
      <c r="AF82" s="564" t="s">
        <v>405</v>
      </c>
      <c r="AG82" s="564">
        <v>10.917</v>
      </c>
      <c r="AH82" s="564">
        <v>0</v>
      </c>
      <c r="AI82" s="562" t="s">
        <v>405</v>
      </c>
      <c r="AJ82" s="562">
        <v>119.4</v>
      </c>
      <c r="AK82" s="564">
        <v>1.867</v>
      </c>
      <c r="AL82" s="568">
        <v>108</v>
      </c>
      <c r="AM82" s="568">
        <v>286.87200000000001</v>
      </c>
      <c r="AN82" s="568">
        <v>0</v>
      </c>
    </row>
    <row r="83" spans="2:40" ht="15.75" customHeight="1" x14ac:dyDescent="0.25">
      <c r="B83" s="55" t="s">
        <v>638</v>
      </c>
      <c r="C83" s="54" t="s">
        <v>884</v>
      </c>
      <c r="D83" s="561">
        <v>0</v>
      </c>
      <c r="E83" s="561">
        <v>0</v>
      </c>
      <c r="F83" s="561">
        <v>0</v>
      </c>
      <c r="G83" s="561">
        <v>0</v>
      </c>
      <c r="H83" s="561">
        <v>0</v>
      </c>
      <c r="I83" s="561">
        <v>0</v>
      </c>
      <c r="J83" s="561">
        <v>0</v>
      </c>
      <c r="K83" s="561">
        <v>0</v>
      </c>
      <c r="L83" s="561">
        <v>0</v>
      </c>
      <c r="M83" s="561">
        <v>0</v>
      </c>
      <c r="N83" s="561">
        <v>0</v>
      </c>
      <c r="O83" s="561">
        <v>0</v>
      </c>
      <c r="P83" s="561">
        <v>0</v>
      </c>
      <c r="Q83" s="561">
        <v>0</v>
      </c>
      <c r="R83" s="561">
        <v>0</v>
      </c>
      <c r="S83" s="561">
        <v>0</v>
      </c>
      <c r="T83" s="561">
        <v>0</v>
      </c>
      <c r="U83" s="561">
        <v>0</v>
      </c>
      <c r="V83" s="561">
        <v>0</v>
      </c>
      <c r="W83" s="561">
        <v>0</v>
      </c>
      <c r="X83" s="561">
        <v>0</v>
      </c>
      <c r="Y83" s="561">
        <v>0</v>
      </c>
      <c r="Z83" s="562">
        <v>0</v>
      </c>
      <c r="AA83" s="151" t="s">
        <v>405</v>
      </c>
      <c r="AB83" s="570">
        <v>0</v>
      </c>
      <c r="AC83" s="570">
        <v>0</v>
      </c>
      <c r="AD83" s="565">
        <v>0</v>
      </c>
      <c r="AE83" s="564">
        <v>0</v>
      </c>
      <c r="AF83" s="564">
        <v>0</v>
      </c>
      <c r="AG83" s="564">
        <v>0</v>
      </c>
      <c r="AH83" s="564">
        <v>0</v>
      </c>
      <c r="AI83" s="564">
        <v>0</v>
      </c>
      <c r="AJ83" s="564">
        <v>0</v>
      </c>
      <c r="AK83" s="564">
        <v>0.56000000000000005</v>
      </c>
      <c r="AL83" s="568">
        <v>9.3209999999999997</v>
      </c>
      <c r="AM83" s="568" t="s">
        <v>405</v>
      </c>
      <c r="AN83" s="568">
        <v>1.397</v>
      </c>
    </row>
    <row r="84" spans="2:40" ht="15.75" customHeight="1" x14ac:dyDescent="0.25">
      <c r="B84" s="55" t="s">
        <v>640</v>
      </c>
      <c r="C84" s="54" t="s">
        <v>885</v>
      </c>
      <c r="D84" s="561">
        <v>0</v>
      </c>
      <c r="E84" s="561">
        <v>0</v>
      </c>
      <c r="F84" s="561">
        <v>0</v>
      </c>
      <c r="G84" s="561">
        <v>0</v>
      </c>
      <c r="H84" s="561">
        <v>0</v>
      </c>
      <c r="I84" s="561">
        <v>0</v>
      </c>
      <c r="J84" s="561">
        <v>0</v>
      </c>
      <c r="K84" s="561">
        <v>0</v>
      </c>
      <c r="L84" s="561">
        <v>0</v>
      </c>
      <c r="M84" s="561">
        <v>0</v>
      </c>
      <c r="N84" s="561">
        <v>0</v>
      </c>
      <c r="O84" s="561">
        <v>0</v>
      </c>
      <c r="P84" s="561">
        <v>0</v>
      </c>
      <c r="Q84" s="561">
        <v>0</v>
      </c>
      <c r="R84" s="561">
        <v>0</v>
      </c>
      <c r="S84" s="561">
        <v>0</v>
      </c>
      <c r="T84" s="561">
        <v>0</v>
      </c>
      <c r="U84" s="561">
        <v>0</v>
      </c>
      <c r="V84" s="561">
        <v>0</v>
      </c>
      <c r="W84" s="561">
        <v>0</v>
      </c>
      <c r="X84" s="561">
        <v>0</v>
      </c>
      <c r="Y84" s="561">
        <v>0</v>
      </c>
      <c r="Z84" s="562">
        <v>0</v>
      </c>
      <c r="AA84" s="562">
        <v>3.98</v>
      </c>
      <c r="AB84" s="562">
        <v>5.0529999999999999</v>
      </c>
      <c r="AC84" s="570">
        <v>0</v>
      </c>
      <c r="AD84" s="565">
        <v>16.539000000000001</v>
      </c>
      <c r="AE84" s="564">
        <v>0</v>
      </c>
      <c r="AF84" s="564">
        <v>0</v>
      </c>
      <c r="AG84" s="564">
        <v>5.915</v>
      </c>
      <c r="AH84" s="564">
        <v>4.4189999999999996</v>
      </c>
      <c r="AI84" s="564">
        <v>0</v>
      </c>
      <c r="AJ84" s="564">
        <v>0</v>
      </c>
      <c r="AK84" s="566">
        <v>0</v>
      </c>
      <c r="AL84" s="567">
        <v>0</v>
      </c>
      <c r="AM84" s="567">
        <v>0</v>
      </c>
      <c r="AN84" s="567">
        <v>0</v>
      </c>
    </row>
    <row r="85" spans="2:40" ht="15.75" customHeight="1" x14ac:dyDescent="0.25">
      <c r="B85" s="55" t="s">
        <v>642</v>
      </c>
      <c r="C85" s="54" t="s">
        <v>886</v>
      </c>
      <c r="D85" s="561">
        <v>0</v>
      </c>
      <c r="E85" s="561">
        <v>0</v>
      </c>
      <c r="F85" s="561">
        <v>0</v>
      </c>
      <c r="G85" s="561">
        <v>0</v>
      </c>
      <c r="H85" s="561">
        <v>0</v>
      </c>
      <c r="I85" s="561">
        <v>0</v>
      </c>
      <c r="J85" s="561">
        <v>0</v>
      </c>
      <c r="K85" s="561">
        <v>0</v>
      </c>
      <c r="L85" s="561">
        <v>0</v>
      </c>
      <c r="M85" s="561">
        <v>0</v>
      </c>
      <c r="N85" s="561">
        <v>0</v>
      </c>
      <c r="O85" s="561">
        <v>0</v>
      </c>
      <c r="P85" s="561">
        <v>0</v>
      </c>
      <c r="Q85" s="561">
        <v>0</v>
      </c>
      <c r="R85" s="561">
        <v>0</v>
      </c>
      <c r="S85" s="561">
        <v>0</v>
      </c>
      <c r="T85" s="561">
        <v>0</v>
      </c>
      <c r="U85" s="561">
        <v>0</v>
      </c>
      <c r="V85" s="561">
        <v>0</v>
      </c>
      <c r="W85" s="561">
        <v>0</v>
      </c>
      <c r="X85" s="561">
        <v>1.0129999999999999</v>
      </c>
      <c r="Y85" s="561">
        <v>4.234</v>
      </c>
      <c r="Z85" s="562">
        <v>0</v>
      </c>
      <c r="AA85" s="562">
        <v>4.9480000000000004</v>
      </c>
      <c r="AB85" s="562">
        <v>0</v>
      </c>
      <c r="AC85" s="562">
        <v>1.159</v>
      </c>
      <c r="AD85" s="565">
        <v>0</v>
      </c>
      <c r="AE85" s="564">
        <v>0.5</v>
      </c>
      <c r="AF85" s="564" t="s">
        <v>405</v>
      </c>
      <c r="AG85" s="564">
        <v>0</v>
      </c>
      <c r="AH85" s="564">
        <v>0</v>
      </c>
      <c r="AI85" s="564">
        <v>0</v>
      </c>
      <c r="AJ85" s="562" t="s">
        <v>405</v>
      </c>
      <c r="AK85" s="564">
        <v>9.4700000000000006</v>
      </c>
      <c r="AL85" s="568">
        <v>0.52200000000000002</v>
      </c>
      <c r="AM85" s="568">
        <v>5.9880000000000004</v>
      </c>
      <c r="AN85" s="568" t="s">
        <v>405</v>
      </c>
    </row>
    <row r="86" spans="2:40" ht="15.75" customHeight="1" x14ac:dyDescent="0.25">
      <c r="B86" s="55" t="s">
        <v>647</v>
      </c>
      <c r="C86" s="54" t="s">
        <v>887</v>
      </c>
      <c r="D86" s="561">
        <v>0</v>
      </c>
      <c r="E86" s="561">
        <v>0</v>
      </c>
      <c r="F86" s="561">
        <v>0</v>
      </c>
      <c r="G86" s="561">
        <v>0</v>
      </c>
      <c r="H86" s="561">
        <v>0</v>
      </c>
      <c r="I86" s="561">
        <v>0</v>
      </c>
      <c r="J86" s="561">
        <v>0</v>
      </c>
      <c r="K86" s="561">
        <v>0</v>
      </c>
      <c r="L86" s="561">
        <v>0</v>
      </c>
      <c r="M86" s="561">
        <v>0</v>
      </c>
      <c r="N86" s="561">
        <v>0</v>
      </c>
      <c r="O86" s="561">
        <v>0</v>
      </c>
      <c r="P86" s="561">
        <v>0</v>
      </c>
      <c r="Q86" s="561">
        <v>0</v>
      </c>
      <c r="R86" s="561">
        <v>0</v>
      </c>
      <c r="S86" s="561">
        <v>0</v>
      </c>
      <c r="T86" s="561">
        <v>0</v>
      </c>
      <c r="U86" s="561">
        <v>0</v>
      </c>
      <c r="V86" s="561">
        <v>0</v>
      </c>
      <c r="W86" s="561">
        <v>0</v>
      </c>
      <c r="X86" s="561">
        <v>0</v>
      </c>
      <c r="Y86" s="561">
        <v>0</v>
      </c>
      <c r="Z86" s="562">
        <v>0</v>
      </c>
      <c r="AA86" s="562">
        <v>0</v>
      </c>
      <c r="AB86" s="562">
        <v>0</v>
      </c>
      <c r="AC86" s="562">
        <v>0</v>
      </c>
      <c r="AD86" s="565">
        <v>0</v>
      </c>
      <c r="AE86" s="564">
        <v>0</v>
      </c>
      <c r="AF86" s="564">
        <v>0</v>
      </c>
      <c r="AG86" s="564">
        <v>0</v>
      </c>
      <c r="AH86" s="564">
        <v>0</v>
      </c>
      <c r="AI86" s="564">
        <v>0</v>
      </c>
      <c r="AJ86" s="564">
        <v>0</v>
      </c>
      <c r="AK86" s="564">
        <v>0</v>
      </c>
      <c r="AL86" s="568">
        <v>0</v>
      </c>
      <c r="AM86" s="568">
        <v>0</v>
      </c>
      <c r="AN86" s="568">
        <v>0</v>
      </c>
    </row>
    <row r="87" spans="2:40" ht="15.75" customHeight="1" x14ac:dyDescent="0.25">
      <c r="B87" s="55" t="s">
        <v>888</v>
      </c>
      <c r="C87" s="54" t="s">
        <v>889</v>
      </c>
      <c r="D87" s="561">
        <v>0</v>
      </c>
      <c r="E87" s="561">
        <v>0</v>
      </c>
      <c r="F87" s="561">
        <v>0</v>
      </c>
      <c r="G87" s="561">
        <v>0</v>
      </c>
      <c r="H87" s="561">
        <v>0</v>
      </c>
      <c r="I87" s="561">
        <v>0</v>
      </c>
      <c r="J87" s="561">
        <v>0</v>
      </c>
      <c r="K87" s="561">
        <v>0</v>
      </c>
      <c r="L87" s="561">
        <v>0</v>
      </c>
      <c r="M87" s="561">
        <v>0</v>
      </c>
      <c r="N87" s="561">
        <v>0</v>
      </c>
      <c r="O87" s="561">
        <v>0</v>
      </c>
      <c r="P87" s="561">
        <v>0</v>
      </c>
      <c r="Q87" s="561">
        <v>0</v>
      </c>
      <c r="R87" s="561">
        <v>0</v>
      </c>
      <c r="S87" s="561">
        <v>0</v>
      </c>
      <c r="T87" s="561">
        <v>0</v>
      </c>
      <c r="U87" s="561">
        <v>0</v>
      </c>
      <c r="V87" s="561">
        <v>0</v>
      </c>
      <c r="W87" s="561">
        <v>0</v>
      </c>
      <c r="X87" s="561">
        <v>0</v>
      </c>
      <c r="Y87" s="561">
        <v>0</v>
      </c>
      <c r="Z87" s="562">
        <v>0</v>
      </c>
      <c r="AA87" s="151" t="s">
        <v>405</v>
      </c>
      <c r="AB87" s="562">
        <v>0</v>
      </c>
      <c r="AC87" s="562">
        <v>0</v>
      </c>
      <c r="AD87" s="565">
        <v>8.1379999999999999</v>
      </c>
      <c r="AE87" s="564">
        <v>52.650000000000006</v>
      </c>
      <c r="AF87" s="564" t="s">
        <v>405</v>
      </c>
      <c r="AG87" s="564">
        <v>0</v>
      </c>
      <c r="AH87" s="564">
        <v>0</v>
      </c>
      <c r="AI87" s="564">
        <v>0</v>
      </c>
      <c r="AJ87" s="565">
        <v>72080.839000000007</v>
      </c>
      <c r="AK87" s="564">
        <v>0</v>
      </c>
      <c r="AL87" s="568">
        <v>0</v>
      </c>
      <c r="AM87" s="568">
        <v>0</v>
      </c>
      <c r="AN87" s="568">
        <v>0</v>
      </c>
    </row>
    <row r="88" spans="2:40" x14ac:dyDescent="0.25">
      <c r="B88" s="55"/>
      <c r="C88" s="54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396"/>
      <c r="AA88" s="401"/>
      <c r="AB88" s="396"/>
      <c r="AC88" s="396"/>
      <c r="AD88" s="327"/>
      <c r="AG88" s="394"/>
      <c r="AH88" s="394"/>
      <c r="AI88" s="394"/>
      <c r="AJ88" s="395"/>
      <c r="AK88" s="395"/>
      <c r="AL88" s="543"/>
      <c r="AM88" s="542"/>
      <c r="AN88" s="542"/>
    </row>
    <row r="89" spans="2:40" ht="3" customHeight="1" x14ac:dyDescent="0.25">
      <c r="B89" s="273"/>
      <c r="C89" s="274"/>
      <c r="D89" s="276"/>
      <c r="E89" s="276"/>
      <c r="F89" s="276"/>
      <c r="G89" s="276"/>
      <c r="H89" s="276"/>
      <c r="I89" s="276"/>
      <c r="J89" s="276"/>
      <c r="K89" s="276"/>
      <c r="L89" s="276"/>
      <c r="M89" s="276"/>
      <c r="N89" s="276"/>
      <c r="O89" s="276"/>
      <c r="P89" s="276"/>
      <c r="Q89" s="276"/>
      <c r="R89" s="276"/>
      <c r="S89" s="276"/>
      <c r="T89" s="276"/>
      <c r="U89" s="276"/>
      <c r="V89" s="276"/>
      <c r="W89" s="276"/>
      <c r="X89" s="276"/>
      <c r="Y89" s="276"/>
      <c r="Z89" s="402"/>
      <c r="AA89" s="403"/>
      <c r="AB89" s="402"/>
      <c r="AC89" s="402"/>
      <c r="AD89" s="328"/>
      <c r="AE89" s="404"/>
      <c r="AF89" s="404"/>
      <c r="AG89" s="404"/>
      <c r="AH89" s="404"/>
      <c r="AI89" s="404"/>
      <c r="AJ89" s="404"/>
      <c r="AK89" s="404"/>
      <c r="AL89" s="404"/>
      <c r="AM89" s="404"/>
      <c r="AN89" s="404"/>
    </row>
    <row r="90" spans="2:40" ht="9.75" customHeight="1" x14ac:dyDescent="0.25">
      <c r="B90" s="55"/>
      <c r="C90" s="54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0"/>
      <c r="T90" s="53"/>
      <c r="U90" s="53"/>
      <c r="V90" s="53"/>
      <c r="W90" s="53"/>
      <c r="X90" s="53"/>
      <c r="Y90" s="53"/>
      <c r="Z90" s="53"/>
      <c r="AA90" s="53"/>
      <c r="AB90" s="405"/>
      <c r="AC90" s="405"/>
      <c r="AD90" s="405"/>
      <c r="AE90" s="405"/>
      <c r="AF90" s="405"/>
      <c r="AG90" s="405"/>
      <c r="AH90" s="405"/>
      <c r="AI90" s="405"/>
      <c r="AJ90" s="405"/>
      <c r="AK90" s="405"/>
      <c r="AL90" s="405"/>
      <c r="AM90" s="405"/>
      <c r="AN90" s="405"/>
    </row>
    <row r="91" spans="2:40" ht="12" customHeight="1" x14ac:dyDescent="0.25">
      <c r="B91" s="623" t="s">
        <v>40</v>
      </c>
      <c r="C91" s="623"/>
      <c r="D91" s="623"/>
      <c r="E91" s="62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0"/>
      <c r="T91" s="53"/>
      <c r="U91" s="53"/>
      <c r="V91" s="53"/>
      <c r="W91" s="53"/>
      <c r="X91" s="53"/>
      <c r="Y91" s="53"/>
      <c r="Z91" s="53"/>
      <c r="AA91" s="53"/>
      <c r="AB91" s="405"/>
      <c r="AC91" s="405"/>
      <c r="AD91" s="405"/>
      <c r="AE91" s="405"/>
      <c r="AF91" s="405"/>
      <c r="AG91" s="405"/>
      <c r="AH91" s="405"/>
      <c r="AI91" s="405"/>
    </row>
    <row r="92" spans="2:40" ht="9.75" customHeight="1" x14ac:dyDescent="0.25">
      <c r="B92" s="671" t="s">
        <v>915</v>
      </c>
      <c r="C92" s="671"/>
      <c r="D92" s="671"/>
      <c r="E92" s="671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0"/>
      <c r="T92" s="53"/>
      <c r="U92" s="53"/>
      <c r="V92" s="53"/>
      <c r="W92" s="53"/>
      <c r="X92" s="53"/>
      <c r="Y92" s="53"/>
      <c r="Z92" s="53"/>
      <c r="AA92" s="53"/>
      <c r="AB92" s="405"/>
      <c r="AC92" s="405"/>
      <c r="AD92" s="405"/>
      <c r="AE92" s="405"/>
      <c r="AF92" s="405"/>
      <c r="AG92" s="405"/>
      <c r="AH92" s="405"/>
      <c r="AI92" s="405"/>
    </row>
    <row r="93" spans="2:40" ht="12.75" customHeight="1" x14ac:dyDescent="0.25">
      <c r="B93" s="670" t="s">
        <v>890</v>
      </c>
      <c r="C93" s="670"/>
      <c r="D93" s="670"/>
      <c r="E93" s="670"/>
      <c r="F93" s="670"/>
      <c r="G93" s="670"/>
      <c r="H93" s="670"/>
      <c r="I93" s="670"/>
      <c r="J93" s="670"/>
      <c r="K93" s="670"/>
      <c r="L93" s="670"/>
      <c r="M93" s="670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</row>
    <row r="94" spans="2:40" ht="12.75" customHeight="1" x14ac:dyDescent="0.25">
      <c r="B94" s="61"/>
      <c r="C94" s="61"/>
      <c r="D94" s="61"/>
      <c r="E94" s="61"/>
      <c r="F94" s="61"/>
      <c r="G94" s="61"/>
      <c r="H94" s="61"/>
      <c r="I94" s="61"/>
    </row>
    <row r="95" spans="2:40" ht="12.75" customHeight="1" x14ac:dyDescent="0.25">
      <c r="B95" s="669" t="s">
        <v>5</v>
      </c>
      <c r="C95" s="669"/>
    </row>
    <row r="96" spans="2:40" ht="12.75" customHeight="1" x14ac:dyDescent="0.25">
      <c r="B96" s="333"/>
      <c r="C96" s="331"/>
      <c r="D96" s="330"/>
      <c r="E96" s="330"/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</row>
    <row r="108" spans="22:22" x14ac:dyDescent="0.25">
      <c r="V108" s="330"/>
    </row>
  </sheetData>
  <mergeCells count="6">
    <mergeCell ref="B95:C95"/>
    <mergeCell ref="B6:C6"/>
    <mergeCell ref="B91:E91"/>
    <mergeCell ref="B93:M93"/>
    <mergeCell ref="B1:C1"/>
    <mergeCell ref="B92:E92"/>
  </mergeCells>
  <conditionalFormatting sqref="AB6:AD7">
    <cfRule type="cellIs" dxfId="15" priority="19" operator="equal">
      <formula>#VALUE!</formula>
    </cfRule>
  </conditionalFormatting>
  <conditionalFormatting sqref="AE76">
    <cfRule type="cellIs" dxfId="14" priority="17" operator="equal">
      <formula>#VALUE!</formula>
    </cfRule>
  </conditionalFormatting>
  <conditionalFormatting sqref="AE81:AF81">
    <cfRule type="cellIs" dxfId="13" priority="15" operator="equal">
      <formula>#VALUE!</formula>
    </cfRule>
  </conditionalFormatting>
  <conditionalFormatting sqref="AE19:AG19">
    <cfRule type="cellIs" dxfId="12" priority="13" operator="equal">
      <formula>#VALUE!</formula>
    </cfRule>
  </conditionalFormatting>
  <conditionalFormatting sqref="AH7:AN7">
    <cfRule type="cellIs" dxfId="11" priority="1" operator="equal">
      <formula>#VALUE!</formula>
    </cfRule>
  </conditionalFormatting>
  <hyperlinks>
    <hyperlink ref="B95:C95" location="Indice!A1" display="(Voltar ao Índice)" xr:uid="{12766F00-2A55-48C3-A8A7-38914F7874D9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  <ignoredErrors>
    <ignoredError sqref="B8:B8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6C0A-0AB9-483B-994F-5F2A9C93B675}">
  <dimension ref="B1:AN97"/>
  <sheetViews>
    <sheetView zoomScaleNormal="100" workbookViewId="0">
      <pane xSplit="3" ySplit="4" topLeftCell="D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C1"/>
    </sheetView>
  </sheetViews>
  <sheetFormatPr defaultColWidth="9.140625" defaultRowHeight="11.25" x14ac:dyDescent="0.25"/>
  <cols>
    <col min="1" max="1" width="6.7109375" style="48" customWidth="1"/>
    <col min="2" max="2" width="9.42578125" style="49" customWidth="1"/>
    <col min="3" max="3" width="62.7109375" style="48" customWidth="1"/>
    <col min="4" max="40" width="9.7109375" style="48" customWidth="1"/>
    <col min="41" max="16384" width="9.140625" style="48"/>
  </cols>
  <sheetData>
    <row r="1" spans="2:40" ht="18" customHeight="1" x14ac:dyDescent="0.25">
      <c r="B1" s="659" t="s">
        <v>891</v>
      </c>
      <c r="C1" s="659"/>
      <c r="D1" s="102"/>
      <c r="E1" s="102"/>
      <c r="F1" s="102"/>
      <c r="G1" s="102"/>
      <c r="H1" s="102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</row>
    <row r="2" spans="2:40" ht="15" customHeight="1" x14ac:dyDescent="0.25"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</row>
    <row r="3" spans="2:40" ht="15" customHeight="1" x14ac:dyDescent="0.15">
      <c r="AF3" s="406"/>
      <c r="AH3" s="406"/>
      <c r="AI3" s="406"/>
      <c r="AK3" s="406"/>
      <c r="AL3" s="406"/>
      <c r="AM3" s="536"/>
      <c r="AN3" s="536" t="s">
        <v>76</v>
      </c>
    </row>
    <row r="4" spans="2:40" ht="33" customHeight="1" x14ac:dyDescent="0.25">
      <c r="B4" s="220" t="s">
        <v>806</v>
      </c>
      <c r="C4" s="286" t="s">
        <v>807</v>
      </c>
      <c r="D4" s="286">
        <v>1988</v>
      </c>
      <c r="E4" s="286">
        <v>1989</v>
      </c>
      <c r="F4" s="286">
        <v>1990</v>
      </c>
      <c r="G4" s="286">
        <v>1991</v>
      </c>
      <c r="H4" s="286">
        <v>1992</v>
      </c>
      <c r="I4" s="286">
        <v>1993</v>
      </c>
      <c r="J4" s="286">
        <v>1994</v>
      </c>
      <c r="K4" s="286">
        <v>1995</v>
      </c>
      <c r="L4" s="286">
        <v>1996</v>
      </c>
      <c r="M4" s="286">
        <v>1997</v>
      </c>
      <c r="N4" s="286">
        <v>1998</v>
      </c>
      <c r="O4" s="286">
        <v>1999</v>
      </c>
      <c r="P4" s="286">
        <v>2000</v>
      </c>
      <c r="Q4" s="286">
        <v>2001</v>
      </c>
      <c r="R4" s="286">
        <v>2002</v>
      </c>
      <c r="S4" s="286">
        <v>2003</v>
      </c>
      <c r="T4" s="286">
        <v>2004</v>
      </c>
      <c r="U4" s="286">
        <v>2005</v>
      </c>
      <c r="V4" s="286">
        <v>2006</v>
      </c>
      <c r="W4" s="286">
        <v>2007</v>
      </c>
      <c r="X4" s="286">
        <v>2008</v>
      </c>
      <c r="Y4" s="286">
        <v>2009</v>
      </c>
      <c r="Z4" s="286">
        <v>2010</v>
      </c>
      <c r="AA4" s="286">
        <v>2011</v>
      </c>
      <c r="AB4" s="286">
        <v>2012</v>
      </c>
      <c r="AC4" s="286">
        <v>2013</v>
      </c>
      <c r="AD4" s="286">
        <v>2014</v>
      </c>
      <c r="AE4" s="286">
        <v>2015</v>
      </c>
      <c r="AF4" s="286">
        <v>2016</v>
      </c>
      <c r="AG4" s="286">
        <v>2017</v>
      </c>
      <c r="AH4" s="286">
        <v>2018</v>
      </c>
      <c r="AI4" s="286">
        <v>2019</v>
      </c>
      <c r="AJ4" s="286">
        <v>2020</v>
      </c>
      <c r="AK4" s="286">
        <v>2021</v>
      </c>
      <c r="AL4" s="392">
        <v>2022</v>
      </c>
      <c r="AM4" s="392">
        <v>2023</v>
      </c>
      <c r="AN4" s="392">
        <v>2024</v>
      </c>
    </row>
    <row r="5" spans="2:40" ht="3.75" customHeight="1" x14ac:dyDescent="0.25">
      <c r="B5" s="31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AB5" s="326"/>
      <c r="AC5" s="326"/>
      <c r="AD5" s="326"/>
      <c r="AE5" s="326"/>
      <c r="AF5" s="326"/>
      <c r="AG5" s="326"/>
      <c r="AH5" s="326"/>
      <c r="AL5" s="544"/>
      <c r="AM5" s="544"/>
      <c r="AN5" s="544"/>
    </row>
    <row r="6" spans="2:40" s="56" customFormat="1" ht="15.75" customHeight="1" x14ac:dyDescent="0.25">
      <c r="B6" s="658" t="s">
        <v>700</v>
      </c>
      <c r="C6" s="658"/>
      <c r="D6" s="572">
        <v>39017.970999999998</v>
      </c>
      <c r="E6" s="572">
        <v>46062.023000000001</v>
      </c>
      <c r="F6" s="572">
        <v>64707.951000000001</v>
      </c>
      <c r="G6" s="572">
        <v>56973.54</v>
      </c>
      <c r="H6" s="572">
        <v>113150.399</v>
      </c>
      <c r="I6" s="572">
        <v>66391.385999999999</v>
      </c>
      <c r="J6" s="572">
        <v>165816.856</v>
      </c>
      <c r="K6" s="572">
        <v>73317.823000000004</v>
      </c>
      <c r="L6" s="572">
        <v>93705.698000000004</v>
      </c>
      <c r="M6" s="572">
        <v>65782.070999999996</v>
      </c>
      <c r="N6" s="572">
        <v>104352.367</v>
      </c>
      <c r="O6" s="572">
        <v>98384.638999999996</v>
      </c>
      <c r="P6" s="572">
        <v>106307.43799999999</v>
      </c>
      <c r="Q6" s="572">
        <v>98883.714999999997</v>
      </c>
      <c r="R6" s="572">
        <v>130295.42600000001</v>
      </c>
      <c r="S6" s="572">
        <v>139144.288</v>
      </c>
      <c r="T6" s="572">
        <v>176830.106</v>
      </c>
      <c r="U6" s="572">
        <v>157121.17499999999</v>
      </c>
      <c r="V6" s="572">
        <v>168877.63</v>
      </c>
      <c r="W6" s="572">
        <v>156873.027</v>
      </c>
      <c r="X6" s="572">
        <v>174894.71400000001</v>
      </c>
      <c r="Y6" s="572">
        <v>152841.74100000001</v>
      </c>
      <c r="Z6" s="573">
        <v>157572.13399999996</v>
      </c>
      <c r="AA6" s="573">
        <v>118939.55600000006</v>
      </c>
      <c r="AB6" s="573">
        <v>173822.24</v>
      </c>
      <c r="AC6" s="573">
        <v>110033.10699999999</v>
      </c>
      <c r="AD6" s="573">
        <v>132025.258</v>
      </c>
      <c r="AE6" s="574">
        <v>131660.231</v>
      </c>
      <c r="AF6" s="574">
        <v>128769.12899999994</v>
      </c>
      <c r="AG6" s="574">
        <v>149167.29400000005</v>
      </c>
      <c r="AH6" s="574">
        <v>179250.01599999995</v>
      </c>
      <c r="AI6" s="574">
        <v>172053.74400000004</v>
      </c>
      <c r="AJ6" s="574">
        <v>250184.64200000005</v>
      </c>
      <c r="AK6" s="574">
        <v>246951.76600000009</v>
      </c>
      <c r="AL6" s="176">
        <v>343377.17</v>
      </c>
      <c r="AM6" s="176">
        <v>273123.07</v>
      </c>
      <c r="AN6" s="176">
        <v>301442.11599999998</v>
      </c>
    </row>
    <row r="7" spans="2:40" s="56" customFormat="1" ht="3.75" customHeight="1" x14ac:dyDescent="0.25">
      <c r="B7" s="533"/>
      <c r="C7" s="533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5"/>
      <c r="Z7" s="576"/>
      <c r="AA7" s="576"/>
      <c r="AB7" s="576"/>
      <c r="AC7" s="576"/>
      <c r="AD7" s="576"/>
      <c r="AE7" s="577"/>
      <c r="AF7" s="577"/>
      <c r="AG7" s="577"/>
      <c r="AH7" s="577"/>
      <c r="AI7" s="577"/>
      <c r="AJ7" s="577"/>
      <c r="AK7" s="577"/>
      <c r="AL7" s="578"/>
      <c r="AM7" s="578"/>
      <c r="AN7" s="578"/>
    </row>
    <row r="8" spans="2:40" ht="15.75" customHeight="1" x14ac:dyDescent="0.25">
      <c r="B8" s="55" t="s">
        <v>417</v>
      </c>
      <c r="C8" s="54" t="s">
        <v>808</v>
      </c>
      <c r="D8" s="579">
        <v>897.91600000000005</v>
      </c>
      <c r="E8" s="579">
        <v>355.46899999999999</v>
      </c>
      <c r="F8" s="579">
        <v>1444.52</v>
      </c>
      <c r="G8" s="579">
        <v>757.19200000000001</v>
      </c>
      <c r="H8" s="579">
        <v>779.66499999999996</v>
      </c>
      <c r="I8" s="579">
        <v>139.77199999999999</v>
      </c>
      <c r="J8" s="579">
        <v>53.813000000000002</v>
      </c>
      <c r="K8" s="579">
        <v>159.30099999999999</v>
      </c>
      <c r="L8" s="579">
        <v>198.16300000000001</v>
      </c>
      <c r="M8" s="579">
        <v>113.818</v>
      </c>
      <c r="N8" s="579">
        <v>206.96</v>
      </c>
      <c r="O8" s="579">
        <v>1973.0809999999999</v>
      </c>
      <c r="P8" s="579">
        <v>396.89100000000002</v>
      </c>
      <c r="Q8" s="579">
        <v>765.98699999999997</v>
      </c>
      <c r="R8" s="579">
        <v>1630.451</v>
      </c>
      <c r="S8" s="579">
        <v>346.84100000000001</v>
      </c>
      <c r="T8" s="579">
        <v>193.33600000000001</v>
      </c>
      <c r="U8" s="579">
        <v>255.83</v>
      </c>
      <c r="V8" s="579">
        <v>945.61699999999996</v>
      </c>
      <c r="W8" s="579">
        <v>197.023</v>
      </c>
      <c r="X8" s="579">
        <v>114.652</v>
      </c>
      <c r="Y8" s="579">
        <v>203.797</v>
      </c>
      <c r="Z8" s="580">
        <v>208.51599999999999</v>
      </c>
      <c r="AA8" s="580">
        <v>209.691</v>
      </c>
      <c r="AB8" s="580">
        <v>717.52800000000002</v>
      </c>
      <c r="AC8" s="580">
        <v>1090.0540000000001</v>
      </c>
      <c r="AD8" s="580">
        <v>1591.105</v>
      </c>
      <c r="AE8" s="581">
        <v>1393.2829999999999</v>
      </c>
      <c r="AF8" s="581">
        <v>1550.0029999999997</v>
      </c>
      <c r="AG8" s="581">
        <v>1515.7099999999998</v>
      </c>
      <c r="AH8" s="581">
        <v>1894.4979999999998</v>
      </c>
      <c r="AI8" s="581">
        <v>1528.097</v>
      </c>
      <c r="AJ8" s="581">
        <v>467.30099999999999</v>
      </c>
      <c r="AK8" s="581">
        <v>1349.9469999999999</v>
      </c>
      <c r="AL8" s="174">
        <v>1734.49</v>
      </c>
      <c r="AM8" s="174">
        <v>2463.1990000000001</v>
      </c>
      <c r="AN8" s="174">
        <v>3282.0419999999999</v>
      </c>
    </row>
    <row r="9" spans="2:40" ht="15.75" customHeight="1" x14ac:dyDescent="0.25">
      <c r="B9" s="55" t="s">
        <v>419</v>
      </c>
      <c r="C9" s="54" t="s">
        <v>809</v>
      </c>
      <c r="D9" s="579">
        <v>0</v>
      </c>
      <c r="E9" s="579">
        <v>0</v>
      </c>
      <c r="F9" s="579">
        <v>0</v>
      </c>
      <c r="G9" s="579">
        <v>0</v>
      </c>
      <c r="H9" s="579">
        <v>0</v>
      </c>
      <c r="I9" s="579">
        <v>0</v>
      </c>
      <c r="J9" s="579">
        <v>0</v>
      </c>
      <c r="K9" s="579">
        <v>0</v>
      </c>
      <c r="L9" s="579">
        <v>0</v>
      </c>
      <c r="M9" s="579">
        <v>0</v>
      </c>
      <c r="N9" s="579">
        <v>0</v>
      </c>
      <c r="O9" s="579">
        <v>0</v>
      </c>
      <c r="P9" s="579">
        <v>0</v>
      </c>
      <c r="Q9" s="579">
        <v>0</v>
      </c>
      <c r="R9" s="579">
        <v>0</v>
      </c>
      <c r="S9" s="579">
        <v>0</v>
      </c>
      <c r="T9" s="579">
        <v>0</v>
      </c>
      <c r="U9" s="579">
        <v>0</v>
      </c>
      <c r="V9" s="579">
        <v>0</v>
      </c>
      <c r="W9" s="579">
        <v>0</v>
      </c>
      <c r="X9" s="579">
        <v>0</v>
      </c>
      <c r="Y9" s="579">
        <v>0</v>
      </c>
      <c r="Z9" s="580">
        <v>0.79400000000000004</v>
      </c>
      <c r="AA9" s="580">
        <v>0</v>
      </c>
      <c r="AB9" s="580">
        <v>5.8120000000000003</v>
      </c>
      <c r="AC9" s="580">
        <v>1.0409999999999999</v>
      </c>
      <c r="AD9" s="580">
        <v>70.552999999999997</v>
      </c>
      <c r="AE9" s="581">
        <v>51.536000000000001</v>
      </c>
      <c r="AF9" s="581">
        <v>92.227000000000004</v>
      </c>
      <c r="AG9" s="581">
        <v>100.80799999999999</v>
      </c>
      <c r="AH9" s="581">
        <v>95.066000000000003</v>
      </c>
      <c r="AI9" s="581">
        <v>134.036</v>
      </c>
      <c r="AJ9" s="581">
        <v>141.32599999999999</v>
      </c>
      <c r="AK9" s="581">
        <v>155.15</v>
      </c>
      <c r="AL9" s="582">
        <v>149.37200000000001</v>
      </c>
      <c r="AM9" s="582">
        <v>208.566</v>
      </c>
      <c r="AN9" s="582">
        <v>181.858</v>
      </c>
    </row>
    <row r="10" spans="2:40" ht="15.75" customHeight="1" x14ac:dyDescent="0.25">
      <c r="B10" s="55" t="s">
        <v>421</v>
      </c>
      <c r="C10" s="54" t="s">
        <v>810</v>
      </c>
      <c r="D10" s="579" t="s">
        <v>703</v>
      </c>
      <c r="E10" s="579" t="s">
        <v>703</v>
      </c>
      <c r="F10" s="579" t="s">
        <v>703</v>
      </c>
      <c r="G10" s="579" t="s">
        <v>703</v>
      </c>
      <c r="H10" s="579" t="s">
        <v>703</v>
      </c>
      <c r="I10" s="579">
        <v>0</v>
      </c>
      <c r="J10" s="579" t="s">
        <v>703</v>
      </c>
      <c r="K10" s="579" t="s">
        <v>703</v>
      </c>
      <c r="L10" s="579" t="s">
        <v>703</v>
      </c>
      <c r="M10" s="579" t="s">
        <v>703</v>
      </c>
      <c r="N10" s="579" t="s">
        <v>703</v>
      </c>
      <c r="O10" s="579" t="s">
        <v>703</v>
      </c>
      <c r="P10" s="579" t="s">
        <v>703</v>
      </c>
      <c r="Q10" s="579" t="s">
        <v>703</v>
      </c>
      <c r="R10" s="579">
        <v>201.66499999999999</v>
      </c>
      <c r="S10" s="579" t="s">
        <v>703</v>
      </c>
      <c r="T10" s="579" t="s">
        <v>703</v>
      </c>
      <c r="U10" s="579">
        <v>0</v>
      </c>
      <c r="V10" s="579">
        <v>0</v>
      </c>
      <c r="W10" s="579">
        <v>0</v>
      </c>
      <c r="X10" s="579">
        <v>801.39499999999998</v>
      </c>
      <c r="Y10" s="579">
        <v>1296.633</v>
      </c>
      <c r="Z10" s="580">
        <v>472.387</v>
      </c>
      <c r="AA10" s="580">
        <v>372.23700000000002</v>
      </c>
      <c r="AB10" s="580">
        <v>180.45500000000001</v>
      </c>
      <c r="AC10" s="580">
        <v>98.548000000000002</v>
      </c>
      <c r="AD10" s="580">
        <v>118.589</v>
      </c>
      <c r="AE10" s="581">
        <v>72.563999999999993</v>
      </c>
      <c r="AF10" s="581">
        <v>7.633</v>
      </c>
      <c r="AG10" s="581">
        <v>2190.61</v>
      </c>
      <c r="AH10" s="581">
        <v>2546.279</v>
      </c>
      <c r="AI10" s="581">
        <v>4292.0349999999999</v>
      </c>
      <c r="AJ10" s="581">
        <v>1432.125</v>
      </c>
      <c r="AK10" s="581">
        <v>3966.549</v>
      </c>
      <c r="AL10" s="174">
        <v>4706.0230000000001</v>
      </c>
      <c r="AM10" s="174">
        <v>4920.4560000000001</v>
      </c>
      <c r="AN10" s="174">
        <v>5812.9369999999999</v>
      </c>
    </row>
    <row r="11" spans="2:40" ht="15.75" customHeight="1" x14ac:dyDescent="0.25">
      <c r="B11" s="55" t="s">
        <v>433</v>
      </c>
      <c r="C11" s="54" t="s">
        <v>811</v>
      </c>
      <c r="D11" s="579" t="s">
        <v>703</v>
      </c>
      <c r="E11" s="579" t="s">
        <v>703</v>
      </c>
      <c r="F11" s="579" t="s">
        <v>703</v>
      </c>
      <c r="G11" s="579" t="s">
        <v>703</v>
      </c>
      <c r="H11" s="579">
        <v>564.48199999999997</v>
      </c>
      <c r="I11" s="579" t="s">
        <v>703</v>
      </c>
      <c r="J11" s="579" t="s">
        <v>703</v>
      </c>
      <c r="K11" s="579">
        <v>0</v>
      </c>
      <c r="L11" s="579" t="s">
        <v>703</v>
      </c>
      <c r="M11" s="579" t="s">
        <v>703</v>
      </c>
      <c r="N11" s="579">
        <v>0</v>
      </c>
      <c r="O11" s="579">
        <v>0</v>
      </c>
      <c r="P11" s="579" t="s">
        <v>703</v>
      </c>
      <c r="Q11" s="579">
        <v>0</v>
      </c>
      <c r="R11" s="579">
        <v>0</v>
      </c>
      <c r="S11" s="579" t="s">
        <v>703</v>
      </c>
      <c r="T11" s="579">
        <v>139.07599999999999</v>
      </c>
      <c r="U11" s="579" t="s">
        <v>405</v>
      </c>
      <c r="V11" s="579">
        <v>21.044</v>
      </c>
      <c r="W11" s="579">
        <v>1.401</v>
      </c>
      <c r="X11" s="579">
        <v>492.053</v>
      </c>
      <c r="Y11" s="579">
        <v>227.87100000000001</v>
      </c>
      <c r="Z11" s="580">
        <v>9.673</v>
      </c>
      <c r="AA11" s="580">
        <v>43.835999999999999</v>
      </c>
      <c r="AB11" s="580">
        <v>8.3209999999999997</v>
      </c>
      <c r="AC11" s="580">
        <v>6.3490000000000002</v>
      </c>
      <c r="AD11" s="580">
        <v>0</v>
      </c>
      <c r="AE11" s="583">
        <v>0</v>
      </c>
      <c r="AF11" s="581">
        <v>14.129</v>
      </c>
      <c r="AG11" s="581">
        <v>0</v>
      </c>
      <c r="AH11" s="581" t="s">
        <v>405</v>
      </c>
      <c r="AI11" s="581">
        <v>38.765000000000001</v>
      </c>
      <c r="AJ11" s="581">
        <v>331.71300000000002</v>
      </c>
      <c r="AK11" s="581">
        <v>8.4529999999999994</v>
      </c>
      <c r="AL11" s="582">
        <v>1.704</v>
      </c>
      <c r="AM11" s="582">
        <v>220.494</v>
      </c>
      <c r="AN11" s="582">
        <v>28.286000000000001</v>
      </c>
    </row>
    <row r="12" spans="2:40" ht="15.75" customHeight="1" x14ac:dyDescent="0.25">
      <c r="B12" s="55" t="s">
        <v>435</v>
      </c>
      <c r="C12" s="54" t="s">
        <v>812</v>
      </c>
      <c r="D12" s="579">
        <v>0</v>
      </c>
      <c r="E12" s="579">
        <v>0</v>
      </c>
      <c r="F12" s="579">
        <v>0</v>
      </c>
      <c r="G12" s="579">
        <v>0</v>
      </c>
      <c r="H12" s="579">
        <v>0</v>
      </c>
      <c r="I12" s="579">
        <v>0</v>
      </c>
      <c r="J12" s="579">
        <v>0</v>
      </c>
      <c r="K12" s="579">
        <v>0</v>
      </c>
      <c r="L12" s="579">
        <v>0</v>
      </c>
      <c r="M12" s="579">
        <v>0</v>
      </c>
      <c r="N12" s="579">
        <v>0</v>
      </c>
      <c r="O12" s="579">
        <v>0</v>
      </c>
      <c r="P12" s="579">
        <v>0</v>
      </c>
      <c r="Q12" s="579">
        <v>0</v>
      </c>
      <c r="R12" s="579">
        <v>0</v>
      </c>
      <c r="S12" s="579">
        <v>0</v>
      </c>
      <c r="T12" s="579">
        <v>0</v>
      </c>
      <c r="U12" s="579">
        <v>0</v>
      </c>
      <c r="V12" s="579">
        <v>0</v>
      </c>
      <c r="W12" s="579">
        <v>0</v>
      </c>
      <c r="X12" s="579">
        <v>0</v>
      </c>
      <c r="Y12" s="579" t="s">
        <v>405</v>
      </c>
      <c r="Z12" s="580">
        <v>0.755</v>
      </c>
      <c r="AA12" s="580">
        <v>0</v>
      </c>
      <c r="AB12" s="580">
        <v>511.25400000000002</v>
      </c>
      <c r="AC12" s="580">
        <v>111.58</v>
      </c>
      <c r="AD12" s="580">
        <v>619.66700000000003</v>
      </c>
      <c r="AE12" s="581">
        <v>445.90800000000002</v>
      </c>
      <c r="AF12" s="581">
        <v>408.5</v>
      </c>
      <c r="AG12" s="581">
        <v>0</v>
      </c>
      <c r="AH12" s="581">
        <v>0</v>
      </c>
      <c r="AI12" s="581">
        <v>0</v>
      </c>
      <c r="AJ12" s="581">
        <v>0</v>
      </c>
      <c r="AK12" s="581">
        <v>0</v>
      </c>
      <c r="AL12" s="582">
        <v>0</v>
      </c>
      <c r="AM12" s="582">
        <v>0</v>
      </c>
      <c r="AN12" s="582">
        <v>0</v>
      </c>
    </row>
    <row r="13" spans="2:40" ht="15.75" customHeight="1" x14ac:dyDescent="0.25">
      <c r="B13" s="55" t="s">
        <v>437</v>
      </c>
      <c r="C13" s="54" t="s">
        <v>813</v>
      </c>
      <c r="D13" s="579">
        <v>533.98099999999999</v>
      </c>
      <c r="E13" s="579">
        <v>2664.01</v>
      </c>
      <c r="F13" s="579">
        <v>2459.2820000000002</v>
      </c>
      <c r="G13" s="579">
        <v>1402.1389999999999</v>
      </c>
      <c r="H13" s="579">
        <v>5222.335</v>
      </c>
      <c r="I13" s="579">
        <v>1624.9649999999999</v>
      </c>
      <c r="J13" s="579">
        <v>3107.268</v>
      </c>
      <c r="K13" s="579">
        <v>3435.0239999999999</v>
      </c>
      <c r="L13" s="579">
        <v>4399.6959999999999</v>
      </c>
      <c r="M13" s="579">
        <v>3703.8969999999999</v>
      </c>
      <c r="N13" s="579">
        <v>5731.4930000000004</v>
      </c>
      <c r="O13" s="579">
        <v>7731.8860000000004</v>
      </c>
      <c r="P13" s="579">
        <v>4367.3429999999998</v>
      </c>
      <c r="Q13" s="579">
        <v>4584.34</v>
      </c>
      <c r="R13" s="579">
        <v>10282.705</v>
      </c>
      <c r="S13" s="579">
        <v>9707.6959999999999</v>
      </c>
      <c r="T13" s="579">
        <v>12754.001</v>
      </c>
      <c r="U13" s="579">
        <v>11188.063</v>
      </c>
      <c r="V13" s="579">
        <v>7233.0290000000005</v>
      </c>
      <c r="W13" s="579">
        <v>10867.268</v>
      </c>
      <c r="X13" s="579">
        <v>13081.606</v>
      </c>
      <c r="Y13" s="579">
        <v>8833.7759999999998</v>
      </c>
      <c r="Z13" s="580">
        <v>11226.562</v>
      </c>
      <c r="AA13" s="580">
        <v>7666.3</v>
      </c>
      <c r="AB13" s="580">
        <v>4381.8670000000002</v>
      </c>
      <c r="AC13" s="580">
        <v>6469.472999999999</v>
      </c>
      <c r="AD13" s="580">
        <v>4451.1559999999999</v>
      </c>
      <c r="AE13" s="581">
        <v>5167.0599999999995</v>
      </c>
      <c r="AF13" s="581">
        <v>5816.2629999999999</v>
      </c>
      <c r="AG13" s="581">
        <v>6022.152</v>
      </c>
      <c r="AH13" s="581">
        <v>6904.0989999999993</v>
      </c>
      <c r="AI13" s="581">
        <v>8551.8060000000005</v>
      </c>
      <c r="AJ13" s="581">
        <v>3612.3359999999998</v>
      </c>
      <c r="AK13" s="581">
        <v>4988.0999999999995</v>
      </c>
      <c r="AL13" s="174">
        <v>10489.886</v>
      </c>
      <c r="AM13" s="174">
        <v>10007.368</v>
      </c>
      <c r="AN13" s="174">
        <v>8092.4530000000004</v>
      </c>
    </row>
    <row r="14" spans="2:40" ht="15.75" customHeight="1" x14ac:dyDescent="0.25">
      <c r="B14" s="55" t="s">
        <v>439</v>
      </c>
      <c r="C14" s="54" t="s">
        <v>814</v>
      </c>
      <c r="D14" s="579">
        <v>860.11599999999999</v>
      </c>
      <c r="E14" s="579">
        <v>1369.2059999999999</v>
      </c>
      <c r="F14" s="579">
        <v>1296.414</v>
      </c>
      <c r="G14" s="579">
        <v>1419.451</v>
      </c>
      <c r="H14" s="579">
        <v>1772.7190000000001</v>
      </c>
      <c r="I14" s="579">
        <v>1578.9639999999999</v>
      </c>
      <c r="J14" s="579">
        <v>2182.828</v>
      </c>
      <c r="K14" s="579">
        <v>2243.0450000000001</v>
      </c>
      <c r="L14" s="579">
        <v>2858.7730000000001</v>
      </c>
      <c r="M14" s="579">
        <v>2981.0990000000002</v>
      </c>
      <c r="N14" s="579">
        <v>2592.636</v>
      </c>
      <c r="O14" s="579">
        <v>4749.8140000000003</v>
      </c>
      <c r="P14" s="579">
        <v>8607.3529999999992</v>
      </c>
      <c r="Q14" s="579">
        <v>5484.8419999999996</v>
      </c>
      <c r="R14" s="579">
        <v>4285.6750000000002</v>
      </c>
      <c r="S14" s="579">
        <v>2858.0059999999999</v>
      </c>
      <c r="T14" s="579">
        <v>2033.1130000000001</v>
      </c>
      <c r="U14" s="579">
        <v>2286.0720000000001</v>
      </c>
      <c r="V14" s="579">
        <v>1423.731</v>
      </c>
      <c r="W14" s="579">
        <v>2339.8589999999999</v>
      </c>
      <c r="X14" s="579">
        <v>2578.17</v>
      </c>
      <c r="Y14" s="579">
        <v>1940.42</v>
      </c>
      <c r="Z14" s="580">
        <v>2000.067</v>
      </c>
      <c r="AA14" s="580">
        <v>2520.8310000000001</v>
      </c>
      <c r="AB14" s="580">
        <v>3934.49</v>
      </c>
      <c r="AC14" s="580">
        <v>5142.0519999999997</v>
      </c>
      <c r="AD14" s="580">
        <v>4457.5630000000001</v>
      </c>
      <c r="AE14" s="581">
        <v>4219.9639999999999</v>
      </c>
      <c r="AF14" s="581">
        <v>4718.8999999999996</v>
      </c>
      <c r="AG14" s="581">
        <v>5571.2269999999999</v>
      </c>
      <c r="AH14" s="581">
        <v>3257.5299999999997</v>
      </c>
      <c r="AI14" s="581">
        <v>2785.4780000000001</v>
      </c>
      <c r="AJ14" s="581">
        <v>2180.3240000000001</v>
      </c>
      <c r="AK14" s="581">
        <v>3823.2870000000003</v>
      </c>
      <c r="AL14" s="174">
        <v>5698.598</v>
      </c>
      <c r="AM14" s="174">
        <v>6439.4849999999997</v>
      </c>
      <c r="AN14" s="174">
        <v>6090.799</v>
      </c>
    </row>
    <row r="15" spans="2:40" ht="15.75" customHeight="1" x14ac:dyDescent="0.25">
      <c r="B15" s="55" t="s">
        <v>441</v>
      </c>
      <c r="C15" s="54" t="s">
        <v>815</v>
      </c>
      <c r="D15" s="579" t="s">
        <v>703</v>
      </c>
      <c r="E15" s="579" t="s">
        <v>703</v>
      </c>
      <c r="F15" s="579" t="s">
        <v>703</v>
      </c>
      <c r="G15" s="579" t="s">
        <v>703</v>
      </c>
      <c r="H15" s="579" t="s">
        <v>703</v>
      </c>
      <c r="I15" s="579" t="s">
        <v>703</v>
      </c>
      <c r="J15" s="579" t="s">
        <v>703</v>
      </c>
      <c r="K15" s="579" t="s">
        <v>703</v>
      </c>
      <c r="L15" s="579" t="s">
        <v>703</v>
      </c>
      <c r="M15" s="579" t="s">
        <v>703</v>
      </c>
      <c r="N15" s="579" t="s">
        <v>703</v>
      </c>
      <c r="O15" s="579" t="s">
        <v>703</v>
      </c>
      <c r="P15" s="579" t="s">
        <v>703</v>
      </c>
      <c r="Q15" s="579" t="s">
        <v>703</v>
      </c>
      <c r="R15" s="579" t="s">
        <v>703</v>
      </c>
      <c r="S15" s="579" t="s">
        <v>703</v>
      </c>
      <c r="T15" s="579" t="s">
        <v>703</v>
      </c>
      <c r="U15" s="579">
        <v>2644.3919999999998</v>
      </c>
      <c r="V15" s="579">
        <v>2685.3110000000001</v>
      </c>
      <c r="W15" s="579">
        <v>4132.3689999999997</v>
      </c>
      <c r="X15" s="579">
        <v>2019.799</v>
      </c>
      <c r="Y15" s="579">
        <v>1673.4349999999999</v>
      </c>
      <c r="Z15" s="580">
        <v>2261.6480000000001</v>
      </c>
      <c r="AA15" s="580">
        <v>2819.875</v>
      </c>
      <c r="AB15" s="580">
        <v>2000.93</v>
      </c>
      <c r="AC15" s="580">
        <v>1115.778</v>
      </c>
      <c r="AD15" s="580">
        <v>1385.894</v>
      </c>
      <c r="AE15" s="581">
        <v>2096.1419999999998</v>
      </c>
      <c r="AF15" s="581">
        <v>1146.0439999999999</v>
      </c>
      <c r="AG15" s="581">
        <v>2206.8890000000001</v>
      </c>
      <c r="AH15" s="581">
        <v>1413.26</v>
      </c>
      <c r="AI15" s="581">
        <v>1275.7260000000001</v>
      </c>
      <c r="AJ15" s="581">
        <v>854.61799999999994</v>
      </c>
      <c r="AK15" s="581">
        <v>1089.6279999999999</v>
      </c>
      <c r="AL15" s="174">
        <v>1885.6389999999999</v>
      </c>
      <c r="AM15" s="174">
        <v>1672.6379999999999</v>
      </c>
      <c r="AN15" s="174">
        <v>1793.8520000000001</v>
      </c>
    </row>
    <row r="16" spans="2:40" ht="15.75" customHeight="1" x14ac:dyDescent="0.25">
      <c r="B16" s="55" t="s">
        <v>443</v>
      </c>
      <c r="C16" s="54" t="s">
        <v>816</v>
      </c>
      <c r="D16" s="579">
        <v>3610.8649999999998</v>
      </c>
      <c r="E16" s="579">
        <v>3754.3719999999998</v>
      </c>
      <c r="F16" s="579">
        <v>4639.799</v>
      </c>
      <c r="G16" s="579">
        <v>4877.3419999999996</v>
      </c>
      <c r="H16" s="579">
        <v>2981.82</v>
      </c>
      <c r="I16" s="579">
        <v>2037.4649999999999</v>
      </c>
      <c r="J16" s="579">
        <v>1914.152</v>
      </c>
      <c r="K16" s="579">
        <v>1122.1389999999999</v>
      </c>
      <c r="L16" s="579">
        <v>2005.4359999999999</v>
      </c>
      <c r="M16" s="579">
        <v>534.22500000000002</v>
      </c>
      <c r="N16" s="579">
        <v>582.22400000000005</v>
      </c>
      <c r="O16" s="579">
        <v>234.392</v>
      </c>
      <c r="P16" s="579">
        <v>400.59800000000001</v>
      </c>
      <c r="Q16" s="579">
        <v>210.846</v>
      </c>
      <c r="R16" s="579">
        <v>216.94900000000001</v>
      </c>
      <c r="S16" s="579">
        <v>301.39299999999997</v>
      </c>
      <c r="T16" s="579">
        <v>330.63200000000001</v>
      </c>
      <c r="U16" s="579">
        <v>201.672</v>
      </c>
      <c r="V16" s="579">
        <v>209.88499999999999</v>
      </c>
      <c r="W16" s="579">
        <v>212.32499999999999</v>
      </c>
      <c r="X16" s="579">
        <v>208.05099999999999</v>
      </c>
      <c r="Y16" s="579">
        <v>112.446</v>
      </c>
      <c r="Z16" s="580">
        <v>138.05500000000001</v>
      </c>
      <c r="AA16" s="580">
        <v>171.37100000000001</v>
      </c>
      <c r="AB16" s="580">
        <v>136.483</v>
      </c>
      <c r="AC16" s="580">
        <v>129.708</v>
      </c>
      <c r="AD16" s="580">
        <v>76.957000000000008</v>
      </c>
      <c r="AE16" s="581">
        <v>105.202</v>
      </c>
      <c r="AF16" s="581">
        <v>58.533000000000001</v>
      </c>
      <c r="AG16" s="581">
        <v>68.167000000000002</v>
      </c>
      <c r="AH16" s="581">
        <v>38.927999999999997</v>
      </c>
      <c r="AI16" s="581">
        <v>46.653999999999996</v>
      </c>
      <c r="AJ16" s="581">
        <v>11.32</v>
      </c>
      <c r="AK16" s="581">
        <v>103.279</v>
      </c>
      <c r="AL16" s="582">
        <v>77.688999999999993</v>
      </c>
      <c r="AM16" s="582">
        <v>106.93300000000001</v>
      </c>
      <c r="AN16" s="582">
        <v>90.126000000000005</v>
      </c>
    </row>
    <row r="17" spans="2:40" ht="15.75" customHeight="1" x14ac:dyDescent="0.25">
      <c r="B17" s="55" t="s">
        <v>445</v>
      </c>
      <c r="C17" s="54" t="s">
        <v>817</v>
      </c>
      <c r="D17" s="579" t="s">
        <v>703</v>
      </c>
      <c r="E17" s="579" t="s">
        <v>703</v>
      </c>
      <c r="F17" s="579" t="s">
        <v>703</v>
      </c>
      <c r="G17" s="579" t="s">
        <v>703</v>
      </c>
      <c r="H17" s="579">
        <v>833.22199999999998</v>
      </c>
      <c r="I17" s="579" t="s">
        <v>703</v>
      </c>
      <c r="J17" s="579" t="s">
        <v>703</v>
      </c>
      <c r="K17" s="579">
        <v>1023.395</v>
      </c>
      <c r="L17" s="579" t="s">
        <v>703</v>
      </c>
      <c r="M17" s="579" t="s">
        <v>703</v>
      </c>
      <c r="N17" s="579" t="s">
        <v>703</v>
      </c>
      <c r="O17" s="579" t="s">
        <v>703</v>
      </c>
      <c r="P17" s="579" t="s">
        <v>703</v>
      </c>
      <c r="Q17" s="579">
        <v>1280.8009999999999</v>
      </c>
      <c r="R17" s="579">
        <v>791.84400000000005</v>
      </c>
      <c r="S17" s="579">
        <v>2224.6120000000001</v>
      </c>
      <c r="T17" s="579">
        <v>699.78399999999999</v>
      </c>
      <c r="U17" s="579">
        <v>836.46699999999998</v>
      </c>
      <c r="V17" s="579">
        <v>474.82499999999999</v>
      </c>
      <c r="W17" s="579">
        <v>167.9</v>
      </c>
      <c r="X17" s="579">
        <v>87.894000000000005</v>
      </c>
      <c r="Y17" s="579">
        <v>134.023</v>
      </c>
      <c r="Z17" s="580">
        <v>84.885000000000005</v>
      </c>
      <c r="AA17" s="580">
        <v>83.971999999999994</v>
      </c>
      <c r="AB17" s="580">
        <v>125.44799999999999</v>
      </c>
      <c r="AC17" s="580">
        <v>61.928000000000004</v>
      </c>
      <c r="AD17" s="580">
        <v>88.231999999999999</v>
      </c>
      <c r="AE17" s="581">
        <v>58.811999999999998</v>
      </c>
      <c r="AF17" s="581">
        <v>38.677999999999997</v>
      </c>
      <c r="AG17" s="581" t="s">
        <v>405</v>
      </c>
      <c r="AH17" s="584">
        <v>0</v>
      </c>
      <c r="AI17" s="584" t="s">
        <v>405</v>
      </c>
      <c r="AJ17" s="584">
        <v>0</v>
      </c>
      <c r="AK17" s="584">
        <v>1.1299999999999999</v>
      </c>
      <c r="AL17" s="585" t="s">
        <v>405</v>
      </c>
      <c r="AM17" s="585">
        <v>0</v>
      </c>
      <c r="AN17" s="585">
        <v>0</v>
      </c>
    </row>
    <row r="18" spans="2:40" ht="15.75" customHeight="1" x14ac:dyDescent="0.25">
      <c r="B18" s="55" t="s">
        <v>449</v>
      </c>
      <c r="C18" s="54" t="s">
        <v>818</v>
      </c>
      <c r="D18" s="579">
        <v>0</v>
      </c>
      <c r="E18" s="579">
        <v>0</v>
      </c>
      <c r="F18" s="579">
        <v>0</v>
      </c>
      <c r="G18" s="579">
        <v>0</v>
      </c>
      <c r="H18" s="579">
        <v>0</v>
      </c>
      <c r="I18" s="579">
        <v>0</v>
      </c>
      <c r="J18" s="579" t="s">
        <v>703</v>
      </c>
      <c r="K18" s="579" t="s">
        <v>703</v>
      </c>
      <c r="L18" s="579">
        <v>0</v>
      </c>
      <c r="M18" s="579">
        <v>0</v>
      </c>
      <c r="N18" s="579" t="s">
        <v>703</v>
      </c>
      <c r="O18" s="579">
        <v>0</v>
      </c>
      <c r="P18" s="579">
        <v>0</v>
      </c>
      <c r="Q18" s="579">
        <v>0</v>
      </c>
      <c r="R18" s="579">
        <v>0</v>
      </c>
      <c r="S18" s="579">
        <v>0</v>
      </c>
      <c r="T18" s="579">
        <v>0</v>
      </c>
      <c r="U18" s="579">
        <v>0</v>
      </c>
      <c r="V18" s="579">
        <v>0</v>
      </c>
      <c r="W18" s="579">
        <v>0</v>
      </c>
      <c r="X18" s="579">
        <v>0</v>
      </c>
      <c r="Y18" s="579">
        <v>0</v>
      </c>
      <c r="Z18" s="580">
        <v>0</v>
      </c>
      <c r="AA18" s="580">
        <v>0</v>
      </c>
      <c r="AB18" s="580">
        <v>0</v>
      </c>
      <c r="AC18" s="580">
        <v>0</v>
      </c>
      <c r="AD18" s="580">
        <v>0</v>
      </c>
      <c r="AE18" s="581">
        <v>0.79900000000000004</v>
      </c>
      <c r="AF18" s="581">
        <v>0</v>
      </c>
      <c r="AG18" s="581">
        <v>0</v>
      </c>
      <c r="AH18" s="581">
        <v>0</v>
      </c>
      <c r="AI18" s="586">
        <v>0</v>
      </c>
      <c r="AJ18" s="586">
        <v>0</v>
      </c>
      <c r="AK18" s="586">
        <v>0</v>
      </c>
      <c r="AL18" s="585">
        <v>0</v>
      </c>
      <c r="AM18" s="585">
        <v>0</v>
      </c>
      <c r="AN18" s="585">
        <v>0</v>
      </c>
    </row>
    <row r="19" spans="2:40" ht="22.5" x14ac:dyDescent="0.25">
      <c r="B19" s="55" t="s">
        <v>453</v>
      </c>
      <c r="C19" s="54" t="s">
        <v>819</v>
      </c>
      <c r="D19" s="579" t="s">
        <v>703</v>
      </c>
      <c r="E19" s="579" t="s">
        <v>703</v>
      </c>
      <c r="F19" s="579">
        <v>723.19600000000003</v>
      </c>
      <c r="G19" s="579">
        <v>38.234000000000002</v>
      </c>
      <c r="H19" s="579">
        <v>520.58299999999997</v>
      </c>
      <c r="I19" s="579">
        <v>407.46100000000001</v>
      </c>
      <c r="J19" s="579" t="s">
        <v>703</v>
      </c>
      <c r="K19" s="579">
        <v>626.74900000000002</v>
      </c>
      <c r="L19" s="579">
        <v>510.738</v>
      </c>
      <c r="M19" s="579">
        <v>476.63600000000002</v>
      </c>
      <c r="N19" s="579">
        <v>1382.69</v>
      </c>
      <c r="O19" s="579">
        <v>1229.4079999999999</v>
      </c>
      <c r="P19" s="579">
        <v>1324.616</v>
      </c>
      <c r="Q19" s="579">
        <v>756.18600000000004</v>
      </c>
      <c r="R19" s="579">
        <v>1239.4159999999999</v>
      </c>
      <c r="S19" s="579">
        <v>671.24099999999999</v>
      </c>
      <c r="T19" s="579">
        <v>744.98699999999997</v>
      </c>
      <c r="U19" s="579">
        <v>538.76700000000005</v>
      </c>
      <c r="V19" s="579">
        <v>541.33000000000004</v>
      </c>
      <c r="W19" s="579">
        <v>385.48899999999998</v>
      </c>
      <c r="X19" s="579">
        <v>302.69200000000001</v>
      </c>
      <c r="Y19" s="579">
        <v>361.49099999999999</v>
      </c>
      <c r="Z19" s="580">
        <v>298.36099999999999</v>
      </c>
      <c r="AA19" s="580">
        <v>252.79599999999999</v>
      </c>
      <c r="AB19" s="580">
        <v>212.691</v>
      </c>
      <c r="AC19" s="580">
        <v>96.795000000000002</v>
      </c>
      <c r="AD19" s="580">
        <v>129.50899999999999</v>
      </c>
      <c r="AE19" s="581">
        <v>64.876000000000005</v>
      </c>
      <c r="AF19" s="581">
        <v>70.242999999999995</v>
      </c>
      <c r="AG19" s="581">
        <v>0.879</v>
      </c>
      <c r="AH19" s="581" t="s">
        <v>405</v>
      </c>
      <c r="AI19" s="581">
        <v>78.525999999999996</v>
      </c>
      <c r="AJ19" s="581">
        <v>6.1230000000000002</v>
      </c>
      <c r="AK19" s="581">
        <v>20.999000000000002</v>
      </c>
      <c r="AL19" s="582">
        <v>258.428</v>
      </c>
      <c r="AM19" s="582">
        <v>156.80699999999999</v>
      </c>
      <c r="AN19" s="582">
        <v>79.983000000000004</v>
      </c>
    </row>
    <row r="20" spans="2:40" ht="15.75" customHeight="1" x14ac:dyDescent="0.25">
      <c r="B20" s="55" t="s">
        <v>455</v>
      </c>
      <c r="C20" s="54" t="s">
        <v>820</v>
      </c>
      <c r="D20" s="579">
        <v>0</v>
      </c>
      <c r="E20" s="579">
        <v>0</v>
      </c>
      <c r="F20" s="579" t="s">
        <v>703</v>
      </c>
      <c r="G20" s="579" t="s">
        <v>703</v>
      </c>
      <c r="H20" s="579" t="s">
        <v>703</v>
      </c>
      <c r="I20" s="579">
        <v>0</v>
      </c>
      <c r="J20" s="579">
        <v>0</v>
      </c>
      <c r="K20" s="579">
        <v>0</v>
      </c>
      <c r="L20" s="579" t="s">
        <v>703</v>
      </c>
      <c r="M20" s="579" t="s">
        <v>703</v>
      </c>
      <c r="N20" s="579" t="s">
        <v>703</v>
      </c>
      <c r="O20" s="579" t="s">
        <v>703</v>
      </c>
      <c r="P20" s="579" t="s">
        <v>703</v>
      </c>
      <c r="Q20" s="579" t="s">
        <v>703</v>
      </c>
      <c r="R20" s="579" t="s">
        <v>703</v>
      </c>
      <c r="S20" s="579" t="s">
        <v>703</v>
      </c>
      <c r="T20" s="579" t="s">
        <v>703</v>
      </c>
      <c r="U20" s="579">
        <v>164.965</v>
      </c>
      <c r="V20" s="579">
        <v>86.527000000000001</v>
      </c>
      <c r="W20" s="579">
        <v>118.935</v>
      </c>
      <c r="X20" s="579">
        <v>183.58500000000001</v>
      </c>
      <c r="Y20" s="579">
        <v>179.59100000000001</v>
      </c>
      <c r="Z20" s="580">
        <v>301.33699999999999</v>
      </c>
      <c r="AA20" s="580">
        <v>1363.288</v>
      </c>
      <c r="AB20" s="580">
        <v>276.346</v>
      </c>
      <c r="AC20" s="580">
        <v>200.17599999999999</v>
      </c>
      <c r="AD20" s="580">
        <v>180.97899999999998</v>
      </c>
      <c r="AE20" s="581">
        <v>229.887</v>
      </c>
      <c r="AF20" s="581">
        <v>334.00599999999997</v>
      </c>
      <c r="AG20" s="581">
        <v>645.995</v>
      </c>
      <c r="AH20" s="581">
        <v>974.76</v>
      </c>
      <c r="AI20" s="581">
        <v>1282.2559999999999</v>
      </c>
      <c r="AJ20" s="581">
        <v>1598.9069999999999</v>
      </c>
      <c r="AK20" s="581">
        <v>2243.2190000000001</v>
      </c>
      <c r="AL20" s="174">
        <v>4457.93</v>
      </c>
      <c r="AM20" s="174">
        <v>1613.7719999999999</v>
      </c>
      <c r="AN20" s="174">
        <v>1846.598</v>
      </c>
    </row>
    <row r="21" spans="2:40" ht="15.75" customHeight="1" x14ac:dyDescent="0.25">
      <c r="B21" s="55" t="s">
        <v>457</v>
      </c>
      <c r="C21" s="54" t="s">
        <v>821</v>
      </c>
      <c r="D21" s="579" t="s">
        <v>703</v>
      </c>
      <c r="E21" s="579" t="s">
        <v>703</v>
      </c>
      <c r="F21" s="579">
        <v>11.106</v>
      </c>
      <c r="G21" s="579">
        <v>0</v>
      </c>
      <c r="H21" s="579" t="s">
        <v>703</v>
      </c>
      <c r="I21" s="579" t="s">
        <v>703</v>
      </c>
      <c r="J21" s="579" t="s">
        <v>703</v>
      </c>
      <c r="K21" s="579" t="s">
        <v>703</v>
      </c>
      <c r="L21" s="579" t="s">
        <v>703</v>
      </c>
      <c r="M21" s="579" t="s">
        <v>703</v>
      </c>
      <c r="N21" s="579" t="s">
        <v>703</v>
      </c>
      <c r="O21" s="579" t="s">
        <v>703</v>
      </c>
      <c r="P21" s="579">
        <v>261.84500000000003</v>
      </c>
      <c r="Q21" s="579" t="s">
        <v>703</v>
      </c>
      <c r="R21" s="579">
        <v>379.63499999999999</v>
      </c>
      <c r="S21" s="579" t="s">
        <v>703</v>
      </c>
      <c r="T21" s="579">
        <v>380.61200000000002</v>
      </c>
      <c r="U21" s="579">
        <v>487.65199999999999</v>
      </c>
      <c r="V21" s="579">
        <v>389.08</v>
      </c>
      <c r="W21" s="579">
        <v>255.24799999999999</v>
      </c>
      <c r="X21" s="579">
        <v>97.061000000000007</v>
      </c>
      <c r="Y21" s="579">
        <v>396.69600000000003</v>
      </c>
      <c r="Z21" s="580">
        <v>4.7350000000000003</v>
      </c>
      <c r="AA21" s="580">
        <v>13.760999999999999</v>
      </c>
      <c r="AB21" s="580">
        <v>2.528</v>
      </c>
      <c r="AC21" s="580">
        <v>0.59299999999999997</v>
      </c>
      <c r="AD21" s="580">
        <v>0</v>
      </c>
      <c r="AE21" s="581">
        <v>31.375</v>
      </c>
      <c r="AF21" s="581">
        <v>0</v>
      </c>
      <c r="AG21" s="581">
        <v>0</v>
      </c>
      <c r="AH21" s="581">
        <v>1.26</v>
      </c>
      <c r="AI21" s="581">
        <v>0.78400000000000003</v>
      </c>
      <c r="AJ21" s="586">
        <v>0</v>
      </c>
      <c r="AK21" s="583">
        <v>27.173999999999999</v>
      </c>
      <c r="AL21" s="587">
        <v>58.643000000000001</v>
      </c>
      <c r="AM21" s="587">
        <v>78.073999999999998</v>
      </c>
      <c r="AN21" s="587">
        <v>21.125</v>
      </c>
    </row>
    <row r="22" spans="2:40" ht="22.5" x14ac:dyDescent="0.25">
      <c r="B22" s="55" t="s">
        <v>461</v>
      </c>
      <c r="C22" s="54" t="s">
        <v>822</v>
      </c>
      <c r="D22" s="579" t="s">
        <v>703</v>
      </c>
      <c r="E22" s="579" t="s">
        <v>703</v>
      </c>
      <c r="F22" s="579" t="s">
        <v>703</v>
      </c>
      <c r="G22" s="579" t="s">
        <v>703</v>
      </c>
      <c r="H22" s="579" t="s">
        <v>703</v>
      </c>
      <c r="I22" s="579" t="s">
        <v>703</v>
      </c>
      <c r="J22" s="579" t="s">
        <v>703</v>
      </c>
      <c r="K22" s="579">
        <v>0</v>
      </c>
      <c r="L22" s="579" t="s">
        <v>703</v>
      </c>
      <c r="M22" s="579" t="s">
        <v>703</v>
      </c>
      <c r="N22" s="579">
        <v>0</v>
      </c>
      <c r="O22" s="579" t="s">
        <v>703</v>
      </c>
      <c r="P22" s="579" t="s">
        <v>703</v>
      </c>
      <c r="Q22" s="579" t="s">
        <v>703</v>
      </c>
      <c r="R22" s="579" t="s">
        <v>703</v>
      </c>
      <c r="S22" s="579">
        <v>274.452</v>
      </c>
      <c r="T22" s="579">
        <v>119.932</v>
      </c>
      <c r="U22" s="579">
        <v>89.647999999999996</v>
      </c>
      <c r="V22" s="579">
        <v>36.225999999999999</v>
      </c>
      <c r="W22" s="579">
        <v>49.171999999999997</v>
      </c>
      <c r="X22" s="579">
        <v>21.398</v>
      </c>
      <c r="Y22" s="579">
        <v>18.091000000000001</v>
      </c>
      <c r="Z22" s="580">
        <v>12.843</v>
      </c>
      <c r="AA22" s="580">
        <v>16.581</v>
      </c>
      <c r="AB22" s="580">
        <v>16.867000000000001</v>
      </c>
      <c r="AC22" s="580">
        <v>15.236999999999998</v>
      </c>
      <c r="AD22" s="580">
        <v>2.1160000000000001</v>
      </c>
      <c r="AE22" s="581">
        <v>34.96</v>
      </c>
      <c r="AF22" s="581">
        <v>7.75</v>
      </c>
      <c r="AG22" s="581">
        <v>2.3610000000000002</v>
      </c>
      <c r="AH22" s="581">
        <v>2.1739999999999999</v>
      </c>
      <c r="AI22" s="581">
        <v>8.2189999999999994</v>
      </c>
      <c r="AJ22" s="581">
        <v>12.731999999999999</v>
      </c>
      <c r="AK22" s="581">
        <v>41.125</v>
      </c>
      <c r="AL22" s="582">
        <v>101.911</v>
      </c>
      <c r="AM22" s="582">
        <v>72.91</v>
      </c>
      <c r="AN22" s="582">
        <v>8.2710000000000008</v>
      </c>
    </row>
    <row r="23" spans="2:40" ht="15.75" customHeight="1" x14ac:dyDescent="0.25">
      <c r="B23" s="55" t="s">
        <v>465</v>
      </c>
      <c r="C23" s="54" t="s">
        <v>823</v>
      </c>
      <c r="D23" s="579" t="s">
        <v>703</v>
      </c>
      <c r="E23" s="579" t="s">
        <v>703</v>
      </c>
      <c r="F23" s="579" t="s">
        <v>703</v>
      </c>
      <c r="G23" s="579" t="s">
        <v>703</v>
      </c>
      <c r="H23" s="579" t="s">
        <v>703</v>
      </c>
      <c r="I23" s="579" t="s">
        <v>703</v>
      </c>
      <c r="J23" s="579" t="s">
        <v>703</v>
      </c>
      <c r="K23" s="579" t="s">
        <v>703</v>
      </c>
      <c r="L23" s="579" t="s">
        <v>703</v>
      </c>
      <c r="M23" s="579">
        <v>0</v>
      </c>
      <c r="N23" s="579" t="s">
        <v>703</v>
      </c>
      <c r="O23" s="579" t="s">
        <v>703</v>
      </c>
      <c r="P23" s="579" t="s">
        <v>703</v>
      </c>
      <c r="Q23" s="579">
        <v>0</v>
      </c>
      <c r="R23" s="579" t="s">
        <v>703</v>
      </c>
      <c r="S23" s="579" t="s">
        <v>703</v>
      </c>
      <c r="T23" s="579" t="s">
        <v>703</v>
      </c>
      <c r="U23" s="579">
        <v>0</v>
      </c>
      <c r="V23" s="579">
        <v>0</v>
      </c>
      <c r="W23" s="579">
        <v>0</v>
      </c>
      <c r="X23" s="579">
        <v>0</v>
      </c>
      <c r="Y23" s="579">
        <v>85.236999999999995</v>
      </c>
      <c r="Z23" s="580">
        <v>51.453000000000003</v>
      </c>
      <c r="AA23" s="580">
        <v>88.753</v>
      </c>
      <c r="AB23" s="580">
        <v>91.343000000000004</v>
      </c>
      <c r="AC23" s="580">
        <v>83.066000000000003</v>
      </c>
      <c r="AD23" s="580">
        <v>90.391999999999996</v>
      </c>
      <c r="AE23" s="581">
        <v>293.56799999999998</v>
      </c>
      <c r="AF23" s="581">
        <v>851.93799999999999</v>
      </c>
      <c r="AG23" s="581">
        <v>240.084</v>
      </c>
      <c r="AH23" s="581">
        <v>280.77699999999999</v>
      </c>
      <c r="AI23" s="581">
        <v>389.40500000000003</v>
      </c>
      <c r="AJ23" s="581">
        <v>212.958</v>
      </c>
      <c r="AK23" s="581">
        <v>1725.748</v>
      </c>
      <c r="AL23" s="174">
        <v>1756.875</v>
      </c>
      <c r="AM23" s="174">
        <v>4137.268</v>
      </c>
      <c r="AN23" s="174">
        <v>4580.3689999999997</v>
      </c>
    </row>
    <row r="24" spans="2:40" ht="15.75" customHeight="1" x14ac:dyDescent="0.25">
      <c r="B24" s="55" t="s">
        <v>467</v>
      </c>
      <c r="C24" s="54" t="s">
        <v>824</v>
      </c>
      <c r="D24" s="579">
        <v>22.202000000000002</v>
      </c>
      <c r="E24" s="579">
        <v>96.225999999999999</v>
      </c>
      <c r="F24" s="579">
        <v>96.563999999999993</v>
      </c>
      <c r="G24" s="579">
        <v>82.396000000000001</v>
      </c>
      <c r="H24" s="579">
        <v>139.887</v>
      </c>
      <c r="I24" s="579" t="s">
        <v>703</v>
      </c>
      <c r="J24" s="579">
        <v>28.754000000000001</v>
      </c>
      <c r="K24" s="579">
        <v>313.95400000000001</v>
      </c>
      <c r="L24" s="579">
        <v>921.10500000000002</v>
      </c>
      <c r="M24" s="579">
        <v>198.91499999999999</v>
      </c>
      <c r="N24" s="579">
        <v>90.709000000000003</v>
      </c>
      <c r="O24" s="579" t="s">
        <v>703</v>
      </c>
      <c r="P24" s="579" t="s">
        <v>703</v>
      </c>
      <c r="Q24" s="579">
        <v>1715.6949999999999</v>
      </c>
      <c r="R24" s="579">
        <v>9437.2819999999992</v>
      </c>
      <c r="S24" s="579">
        <v>13406.558000000001</v>
      </c>
      <c r="T24" s="579">
        <v>18515.115000000002</v>
      </c>
      <c r="U24" s="579">
        <v>13120.223</v>
      </c>
      <c r="V24" s="579">
        <v>6980.9309999999996</v>
      </c>
      <c r="W24" s="579">
        <v>1612.8520000000001</v>
      </c>
      <c r="X24" s="579">
        <v>384.66699999999997</v>
      </c>
      <c r="Y24" s="579">
        <v>275.52499999999998</v>
      </c>
      <c r="Z24" s="580">
        <v>299.08499999999998</v>
      </c>
      <c r="AA24" s="580">
        <v>428.71</v>
      </c>
      <c r="AB24" s="580">
        <v>137.28700000000001</v>
      </c>
      <c r="AC24" s="580">
        <v>37.522999999999996</v>
      </c>
      <c r="AD24" s="579">
        <v>3149.3710000000001</v>
      </c>
      <c r="AE24" s="581">
        <v>472.63299999999998</v>
      </c>
      <c r="AF24" s="581">
        <v>1035.26</v>
      </c>
      <c r="AG24" s="581">
        <v>362.95300000000003</v>
      </c>
      <c r="AH24" s="581">
        <v>4154.735999999999</v>
      </c>
      <c r="AI24" s="581">
        <v>5011.83</v>
      </c>
      <c r="AJ24" s="581">
        <v>3271.3890000000001</v>
      </c>
      <c r="AK24" s="581">
        <v>5641.5889999999999</v>
      </c>
      <c r="AL24" s="174">
        <v>6360.9690000000001</v>
      </c>
      <c r="AM24" s="174">
        <v>6984.0439999999999</v>
      </c>
      <c r="AN24" s="174">
        <v>8152.0659999999998</v>
      </c>
    </row>
    <row r="25" spans="2:40" ht="15.75" customHeight="1" x14ac:dyDescent="0.25">
      <c r="B25" s="398" t="s">
        <v>469</v>
      </c>
      <c r="C25" s="399" t="s">
        <v>825</v>
      </c>
      <c r="D25" s="580">
        <v>0</v>
      </c>
      <c r="E25" s="580">
        <v>0</v>
      </c>
      <c r="F25" s="580">
        <v>0</v>
      </c>
      <c r="G25" s="580">
        <v>0</v>
      </c>
      <c r="H25" s="580">
        <v>0</v>
      </c>
      <c r="I25" s="580">
        <v>0</v>
      </c>
      <c r="J25" s="580">
        <v>0</v>
      </c>
      <c r="K25" s="580">
        <v>0</v>
      </c>
      <c r="L25" s="580">
        <v>0</v>
      </c>
      <c r="M25" s="580">
        <v>0</v>
      </c>
      <c r="N25" s="580">
        <v>0</v>
      </c>
      <c r="O25" s="580">
        <v>0</v>
      </c>
      <c r="P25" s="580">
        <v>0</v>
      </c>
      <c r="Q25" s="580">
        <v>0</v>
      </c>
      <c r="R25" s="580">
        <v>0</v>
      </c>
      <c r="S25" s="580">
        <v>0</v>
      </c>
      <c r="T25" s="580">
        <v>0</v>
      </c>
      <c r="U25" s="580">
        <v>0</v>
      </c>
      <c r="V25" s="580">
        <v>0</v>
      </c>
      <c r="W25" s="580">
        <v>0</v>
      </c>
      <c r="X25" s="580">
        <v>0</v>
      </c>
      <c r="Y25" s="580">
        <v>0</v>
      </c>
      <c r="Z25" s="580">
        <v>0</v>
      </c>
      <c r="AA25" s="580">
        <v>0</v>
      </c>
      <c r="AB25" s="580">
        <v>0</v>
      </c>
      <c r="AC25" s="580">
        <v>0</v>
      </c>
      <c r="AD25" s="580">
        <v>0</v>
      </c>
      <c r="AE25" s="581" t="s">
        <v>405</v>
      </c>
      <c r="AF25" s="581">
        <v>0</v>
      </c>
      <c r="AG25" s="581">
        <v>0</v>
      </c>
      <c r="AH25" s="583">
        <v>0</v>
      </c>
      <c r="AI25" s="586">
        <v>0</v>
      </c>
      <c r="AJ25" s="586">
        <v>0</v>
      </c>
      <c r="AK25" s="586">
        <v>0</v>
      </c>
      <c r="AL25" s="585">
        <v>0</v>
      </c>
      <c r="AM25" s="585">
        <v>0</v>
      </c>
      <c r="AN25" s="585">
        <v>0</v>
      </c>
    </row>
    <row r="26" spans="2:40" ht="15.75" customHeight="1" x14ac:dyDescent="0.25">
      <c r="B26" s="55" t="s">
        <v>473</v>
      </c>
      <c r="C26" s="54" t="s">
        <v>826</v>
      </c>
      <c r="D26" s="579">
        <v>60.808999999999997</v>
      </c>
      <c r="E26" s="579">
        <v>97.763999999999996</v>
      </c>
      <c r="F26" s="579">
        <v>46.131</v>
      </c>
      <c r="G26" s="579">
        <v>26.696000000000002</v>
      </c>
      <c r="H26" s="579">
        <v>253.065</v>
      </c>
      <c r="I26" s="579" t="s">
        <v>703</v>
      </c>
      <c r="J26" s="579">
        <v>152.69999999999999</v>
      </c>
      <c r="K26" s="579">
        <v>188.744</v>
      </c>
      <c r="L26" s="579" t="s">
        <v>703</v>
      </c>
      <c r="M26" s="579" t="s">
        <v>703</v>
      </c>
      <c r="N26" s="579">
        <v>39.514000000000003</v>
      </c>
      <c r="O26" s="579">
        <v>42.78</v>
      </c>
      <c r="P26" s="579" t="s">
        <v>703</v>
      </c>
      <c r="Q26" s="579" t="s">
        <v>703</v>
      </c>
      <c r="R26" s="579" t="s">
        <v>703</v>
      </c>
      <c r="S26" s="579">
        <v>21.576000000000001</v>
      </c>
      <c r="T26" s="579">
        <v>161.93199999999999</v>
      </c>
      <c r="U26" s="579">
        <v>65.66</v>
      </c>
      <c r="V26" s="579">
        <v>99.001000000000005</v>
      </c>
      <c r="W26" s="579">
        <v>153.393</v>
      </c>
      <c r="X26" s="579">
        <v>111.84399999999999</v>
      </c>
      <c r="Y26" s="579">
        <v>168.04</v>
      </c>
      <c r="Z26" s="580">
        <v>263.15199999999999</v>
      </c>
      <c r="AA26" s="580">
        <v>913.54899999999998</v>
      </c>
      <c r="AB26" s="580">
        <v>118.262</v>
      </c>
      <c r="AC26" s="580">
        <v>197.72500000000002</v>
      </c>
      <c r="AD26" s="580">
        <v>96.429000000000002</v>
      </c>
      <c r="AE26" s="581">
        <v>203.982</v>
      </c>
      <c r="AF26" s="581">
        <v>924.54499999999996</v>
      </c>
      <c r="AG26" s="581">
        <v>954.91200000000003</v>
      </c>
      <c r="AH26" s="581">
        <v>1728.6239999999998</v>
      </c>
      <c r="AI26" s="581">
        <v>2137.1049999999996</v>
      </c>
      <c r="AJ26" s="581">
        <v>1925.2169999999999</v>
      </c>
      <c r="AK26" s="581">
        <v>4432.7889999999998</v>
      </c>
      <c r="AL26" s="174">
        <v>5829.7</v>
      </c>
      <c r="AM26" s="174">
        <v>10218.847</v>
      </c>
      <c r="AN26" s="174">
        <v>9579.67</v>
      </c>
    </row>
    <row r="27" spans="2:40" ht="22.5" x14ac:dyDescent="0.25">
      <c r="B27" s="55" t="s">
        <v>475</v>
      </c>
      <c r="C27" s="54" t="s">
        <v>827</v>
      </c>
      <c r="D27" s="579">
        <v>0</v>
      </c>
      <c r="E27" s="579">
        <v>0</v>
      </c>
      <c r="F27" s="579">
        <v>0</v>
      </c>
      <c r="G27" s="579">
        <v>0</v>
      </c>
      <c r="H27" s="579">
        <v>0</v>
      </c>
      <c r="I27" s="579">
        <v>0</v>
      </c>
      <c r="J27" s="579">
        <v>0</v>
      </c>
      <c r="K27" s="579" t="s">
        <v>703</v>
      </c>
      <c r="L27" s="579" t="s">
        <v>703</v>
      </c>
      <c r="M27" s="579">
        <v>0</v>
      </c>
      <c r="N27" s="579">
        <v>0</v>
      </c>
      <c r="O27" s="579">
        <v>0</v>
      </c>
      <c r="P27" s="579">
        <v>0</v>
      </c>
      <c r="Q27" s="579">
        <v>0</v>
      </c>
      <c r="R27" s="579">
        <v>0</v>
      </c>
      <c r="S27" s="579">
        <v>0</v>
      </c>
      <c r="T27" s="579">
        <v>0</v>
      </c>
      <c r="U27" s="579">
        <v>0</v>
      </c>
      <c r="V27" s="579">
        <v>0</v>
      </c>
      <c r="W27" s="579">
        <v>0</v>
      </c>
      <c r="X27" s="579">
        <v>0</v>
      </c>
      <c r="Y27" s="579">
        <v>0</v>
      </c>
      <c r="Z27" s="580">
        <v>0</v>
      </c>
      <c r="AA27" s="580">
        <v>1.071</v>
      </c>
      <c r="AB27" s="580">
        <v>0</v>
      </c>
      <c r="AC27" s="580" t="s">
        <v>405</v>
      </c>
      <c r="AD27" s="580" t="s">
        <v>405</v>
      </c>
      <c r="AE27" s="581">
        <v>2.7970000000000002</v>
      </c>
      <c r="AF27" s="581">
        <v>0</v>
      </c>
      <c r="AG27" s="581">
        <v>0</v>
      </c>
      <c r="AH27" s="581">
        <v>0</v>
      </c>
      <c r="AI27" s="586">
        <v>0</v>
      </c>
      <c r="AJ27" s="586">
        <v>0</v>
      </c>
      <c r="AK27" s="581" t="s">
        <v>405</v>
      </c>
      <c r="AL27" s="582">
        <v>15.787000000000001</v>
      </c>
      <c r="AM27" s="174">
        <v>1795.319</v>
      </c>
      <c r="AN27" s="174">
        <v>1986.962</v>
      </c>
    </row>
    <row r="28" spans="2:40" ht="15.75" customHeight="1" x14ac:dyDescent="0.25">
      <c r="B28" s="55" t="s">
        <v>477</v>
      </c>
      <c r="C28" s="54" t="s">
        <v>828</v>
      </c>
      <c r="D28" s="579" t="s">
        <v>703</v>
      </c>
      <c r="E28" s="579" t="s">
        <v>703</v>
      </c>
      <c r="F28" s="579" t="s">
        <v>703</v>
      </c>
      <c r="G28" s="579" t="s">
        <v>703</v>
      </c>
      <c r="H28" s="579" t="s">
        <v>703</v>
      </c>
      <c r="I28" s="579" t="s">
        <v>703</v>
      </c>
      <c r="J28" s="579">
        <v>0</v>
      </c>
      <c r="K28" s="579">
        <v>0</v>
      </c>
      <c r="L28" s="579">
        <v>0</v>
      </c>
      <c r="M28" s="579">
        <v>0</v>
      </c>
      <c r="N28" s="579">
        <v>0</v>
      </c>
      <c r="O28" s="579">
        <v>0</v>
      </c>
      <c r="P28" s="579">
        <v>0</v>
      </c>
      <c r="Q28" s="579" t="s">
        <v>703</v>
      </c>
      <c r="R28" s="579">
        <v>0</v>
      </c>
      <c r="S28" s="579" t="s">
        <v>703</v>
      </c>
      <c r="T28" s="579" t="s">
        <v>703</v>
      </c>
      <c r="U28" s="579">
        <v>8.609</v>
      </c>
      <c r="V28" s="579" t="s">
        <v>405</v>
      </c>
      <c r="W28" s="579">
        <v>4.1379999999999999</v>
      </c>
      <c r="X28" s="579">
        <v>2.3340000000000001</v>
      </c>
      <c r="Y28" s="579">
        <v>128.74</v>
      </c>
      <c r="Z28" s="580">
        <v>82.338999999999999</v>
      </c>
      <c r="AA28" s="580">
        <v>10.005000000000001</v>
      </c>
      <c r="AB28" s="580">
        <v>0</v>
      </c>
      <c r="AC28" s="580">
        <v>0</v>
      </c>
      <c r="AD28" s="580">
        <v>0</v>
      </c>
      <c r="AE28" s="583">
        <v>0</v>
      </c>
      <c r="AF28" s="583">
        <v>0</v>
      </c>
      <c r="AG28" s="583">
        <v>0</v>
      </c>
      <c r="AH28" s="581" t="s">
        <v>405</v>
      </c>
      <c r="AI28" s="584" t="s">
        <v>405</v>
      </c>
      <c r="AJ28" s="584">
        <v>0</v>
      </c>
      <c r="AK28" s="581" t="s">
        <v>405</v>
      </c>
      <c r="AL28" s="582">
        <v>0</v>
      </c>
      <c r="AM28" s="582">
        <v>0</v>
      </c>
      <c r="AN28" s="582">
        <v>0</v>
      </c>
    </row>
    <row r="29" spans="2:40" ht="15.75" customHeight="1" x14ac:dyDescent="0.25">
      <c r="B29" s="55" t="s">
        <v>481</v>
      </c>
      <c r="C29" s="54" t="s">
        <v>829</v>
      </c>
      <c r="D29" s="579">
        <v>0</v>
      </c>
      <c r="E29" s="579">
        <v>0</v>
      </c>
      <c r="F29" s="579">
        <v>0</v>
      </c>
      <c r="G29" s="579" t="s">
        <v>703</v>
      </c>
      <c r="H29" s="579">
        <v>0</v>
      </c>
      <c r="I29" s="579">
        <v>0</v>
      </c>
      <c r="J29" s="579">
        <v>0</v>
      </c>
      <c r="K29" s="579">
        <v>0</v>
      </c>
      <c r="L29" s="579">
        <v>0</v>
      </c>
      <c r="M29" s="579" t="s">
        <v>703</v>
      </c>
      <c r="N29" s="579">
        <v>0</v>
      </c>
      <c r="O29" s="579">
        <v>0</v>
      </c>
      <c r="P29" s="579">
        <v>0</v>
      </c>
      <c r="Q29" s="579">
        <v>0</v>
      </c>
      <c r="R29" s="579">
        <v>0</v>
      </c>
      <c r="S29" s="579" t="s">
        <v>703</v>
      </c>
      <c r="T29" s="579" t="s">
        <v>703</v>
      </c>
      <c r="U29" s="579">
        <v>27.372</v>
      </c>
      <c r="V29" s="579">
        <v>8.8510000000000009</v>
      </c>
      <c r="W29" s="579">
        <v>25.268000000000001</v>
      </c>
      <c r="X29" s="579">
        <v>17.988</v>
      </c>
      <c r="Y29" s="579">
        <v>17.477</v>
      </c>
      <c r="Z29" s="580">
        <v>0.93400000000000005</v>
      </c>
      <c r="AA29" s="580">
        <v>8.2910000000000004</v>
      </c>
      <c r="AB29" s="580">
        <v>17.452999999999999</v>
      </c>
      <c r="AC29" s="580" t="s">
        <v>405</v>
      </c>
      <c r="AD29" s="580">
        <v>0.64700000000000002</v>
      </c>
      <c r="AE29" s="583">
        <v>0</v>
      </c>
      <c r="AF29" s="583">
        <v>0</v>
      </c>
      <c r="AG29" s="588" t="s">
        <v>405</v>
      </c>
      <c r="AH29" s="588">
        <v>0</v>
      </c>
      <c r="AI29" s="584">
        <v>0</v>
      </c>
      <c r="AJ29" s="584">
        <v>0</v>
      </c>
      <c r="AK29" s="584">
        <v>0</v>
      </c>
      <c r="AL29" s="585" t="s">
        <v>405</v>
      </c>
      <c r="AM29" s="585">
        <v>0.86399999999999999</v>
      </c>
      <c r="AN29" s="585" t="s">
        <v>405</v>
      </c>
    </row>
    <row r="30" spans="2:40" ht="22.5" x14ac:dyDescent="0.25">
      <c r="B30" s="55" t="s">
        <v>483</v>
      </c>
      <c r="C30" s="54" t="s">
        <v>830</v>
      </c>
      <c r="D30" s="579">
        <v>0</v>
      </c>
      <c r="E30" s="579">
        <v>0</v>
      </c>
      <c r="F30" s="579">
        <v>0</v>
      </c>
      <c r="G30" s="579">
        <v>0</v>
      </c>
      <c r="H30" s="579" t="s">
        <v>703</v>
      </c>
      <c r="I30" s="579">
        <v>0</v>
      </c>
      <c r="J30" s="579">
        <v>0</v>
      </c>
      <c r="K30" s="579">
        <v>0</v>
      </c>
      <c r="L30" s="579">
        <v>0</v>
      </c>
      <c r="M30" s="579">
        <v>0</v>
      </c>
      <c r="N30" s="579">
        <v>0</v>
      </c>
      <c r="O30" s="579">
        <v>0</v>
      </c>
      <c r="P30" s="579">
        <v>0</v>
      </c>
      <c r="Q30" s="579">
        <v>0</v>
      </c>
      <c r="R30" s="579">
        <v>0</v>
      </c>
      <c r="S30" s="579">
        <v>0</v>
      </c>
      <c r="T30" s="579" t="s">
        <v>703</v>
      </c>
      <c r="U30" s="579">
        <v>0</v>
      </c>
      <c r="V30" s="579">
        <v>0</v>
      </c>
      <c r="W30" s="579">
        <v>0</v>
      </c>
      <c r="X30" s="579">
        <v>0</v>
      </c>
      <c r="Y30" s="579">
        <v>0</v>
      </c>
      <c r="Z30" s="580">
        <v>1.173</v>
      </c>
      <c r="AA30" s="580">
        <v>3.923</v>
      </c>
      <c r="AB30" s="580">
        <v>0</v>
      </c>
      <c r="AC30" s="580">
        <v>0</v>
      </c>
      <c r="AD30" s="580">
        <v>0</v>
      </c>
      <c r="AE30" s="583">
        <v>0</v>
      </c>
      <c r="AF30" s="583">
        <v>0</v>
      </c>
      <c r="AG30" s="583">
        <v>0</v>
      </c>
      <c r="AH30" s="581">
        <v>0</v>
      </c>
      <c r="AI30" s="586">
        <v>0</v>
      </c>
      <c r="AJ30" s="586">
        <v>0</v>
      </c>
      <c r="AK30" s="586">
        <v>0</v>
      </c>
      <c r="AL30" s="585">
        <v>0</v>
      </c>
      <c r="AM30" s="585">
        <v>1.2150000000000001</v>
      </c>
      <c r="AN30" s="585">
        <v>0</v>
      </c>
    </row>
    <row r="31" spans="2:40" ht="15.75" customHeight="1" x14ac:dyDescent="0.25">
      <c r="B31" s="55" t="s">
        <v>485</v>
      </c>
      <c r="C31" s="54" t="s">
        <v>831</v>
      </c>
      <c r="D31" s="579" t="s">
        <v>703</v>
      </c>
      <c r="E31" s="579" t="s">
        <v>703</v>
      </c>
      <c r="F31" s="579" t="s">
        <v>703</v>
      </c>
      <c r="G31" s="579" t="s">
        <v>703</v>
      </c>
      <c r="H31" s="579" t="s">
        <v>703</v>
      </c>
      <c r="I31" s="579" t="s">
        <v>703</v>
      </c>
      <c r="J31" s="579" t="s">
        <v>703</v>
      </c>
      <c r="K31" s="579" t="s">
        <v>703</v>
      </c>
      <c r="L31" s="579" t="s">
        <v>703</v>
      </c>
      <c r="M31" s="579" t="s">
        <v>703</v>
      </c>
      <c r="N31" s="579" t="s">
        <v>703</v>
      </c>
      <c r="O31" s="579" t="s">
        <v>703</v>
      </c>
      <c r="P31" s="579" t="s">
        <v>703</v>
      </c>
      <c r="Q31" s="579">
        <v>0</v>
      </c>
      <c r="R31" s="579">
        <v>0</v>
      </c>
      <c r="S31" s="579">
        <v>0</v>
      </c>
      <c r="T31" s="579" t="s">
        <v>703</v>
      </c>
      <c r="U31" s="579">
        <v>0</v>
      </c>
      <c r="V31" s="579">
        <v>0</v>
      </c>
      <c r="W31" s="579">
        <v>0</v>
      </c>
      <c r="X31" s="579">
        <v>0</v>
      </c>
      <c r="Y31" s="579">
        <v>0</v>
      </c>
      <c r="Z31" s="580">
        <v>0</v>
      </c>
      <c r="AA31" s="580">
        <v>0</v>
      </c>
      <c r="AB31" s="580">
        <v>0</v>
      </c>
      <c r="AC31" s="580">
        <v>0</v>
      </c>
      <c r="AD31" s="580">
        <v>0</v>
      </c>
      <c r="AE31" s="583">
        <v>0</v>
      </c>
      <c r="AF31" s="583">
        <v>0</v>
      </c>
      <c r="AG31" s="583">
        <v>0</v>
      </c>
      <c r="AH31" s="581">
        <v>0</v>
      </c>
      <c r="AI31" s="586">
        <v>0</v>
      </c>
      <c r="AJ31" s="586">
        <v>0</v>
      </c>
      <c r="AK31" s="586">
        <v>0</v>
      </c>
      <c r="AL31" s="585">
        <v>0</v>
      </c>
      <c r="AM31" s="585">
        <v>0</v>
      </c>
      <c r="AN31" s="585">
        <v>0</v>
      </c>
    </row>
    <row r="32" spans="2:40" ht="15.75" customHeight="1" x14ac:dyDescent="0.25">
      <c r="B32" s="55" t="s">
        <v>487</v>
      </c>
      <c r="C32" s="54" t="s">
        <v>832</v>
      </c>
      <c r="D32" s="579">
        <v>43.564999999999998</v>
      </c>
      <c r="E32" s="579" t="s">
        <v>703</v>
      </c>
      <c r="F32" s="579">
        <v>217.99299999999999</v>
      </c>
      <c r="G32" s="579">
        <v>85.938999999999993</v>
      </c>
      <c r="H32" s="579">
        <v>16.27</v>
      </c>
      <c r="I32" s="579" t="s">
        <v>703</v>
      </c>
      <c r="J32" s="579" t="s">
        <v>703</v>
      </c>
      <c r="K32" s="579" t="s">
        <v>703</v>
      </c>
      <c r="L32" s="579" t="s">
        <v>703</v>
      </c>
      <c r="M32" s="579" t="s">
        <v>703</v>
      </c>
      <c r="N32" s="579" t="s">
        <v>703</v>
      </c>
      <c r="O32" s="579" t="s">
        <v>703</v>
      </c>
      <c r="P32" s="579" t="s">
        <v>703</v>
      </c>
      <c r="Q32" s="579" t="s">
        <v>703</v>
      </c>
      <c r="R32" s="579" t="s">
        <v>703</v>
      </c>
      <c r="S32" s="579" t="s">
        <v>703</v>
      </c>
      <c r="T32" s="579" t="s">
        <v>703</v>
      </c>
      <c r="U32" s="579">
        <v>0</v>
      </c>
      <c r="V32" s="579">
        <v>0</v>
      </c>
      <c r="W32" s="579">
        <v>0.51600000000000001</v>
      </c>
      <c r="X32" s="579">
        <v>2.8519999999999999</v>
      </c>
      <c r="Y32" s="579">
        <v>21.911999999999999</v>
      </c>
      <c r="Z32" s="580">
        <v>5.8959999999999999</v>
      </c>
      <c r="AA32" s="580">
        <v>2.8889999999999998</v>
      </c>
      <c r="AB32" s="580">
        <v>7.8789999999999996</v>
      </c>
      <c r="AC32" s="580">
        <v>7.8149999999999995</v>
      </c>
      <c r="AD32" s="580">
        <v>0</v>
      </c>
      <c r="AE32" s="581">
        <v>7.54</v>
      </c>
      <c r="AF32" s="581">
        <v>0</v>
      </c>
      <c r="AG32" s="581">
        <v>37.073999999999998</v>
      </c>
      <c r="AH32" s="581">
        <v>61.191000000000003</v>
      </c>
      <c r="AI32" s="581">
        <v>50.323999999999998</v>
      </c>
      <c r="AJ32" s="581">
        <v>105.41</v>
      </c>
      <c r="AK32" s="581">
        <v>283.04600000000005</v>
      </c>
      <c r="AL32" s="582">
        <v>25.637</v>
      </c>
      <c r="AM32" s="582">
        <v>202.82400000000001</v>
      </c>
      <c r="AN32" s="582">
        <v>41.838000000000001</v>
      </c>
    </row>
    <row r="33" spans="2:40" ht="15.75" customHeight="1" x14ac:dyDescent="0.25">
      <c r="B33" s="55" t="s">
        <v>489</v>
      </c>
      <c r="C33" s="54" t="s">
        <v>833</v>
      </c>
      <c r="D33" s="579" t="s">
        <v>703</v>
      </c>
      <c r="E33" s="579" t="s">
        <v>703</v>
      </c>
      <c r="F33" s="579" t="s">
        <v>703</v>
      </c>
      <c r="G33" s="579" t="s">
        <v>703</v>
      </c>
      <c r="H33" s="579" t="s">
        <v>703</v>
      </c>
      <c r="I33" s="579">
        <v>0</v>
      </c>
      <c r="J33" s="579">
        <v>0</v>
      </c>
      <c r="K33" s="579" t="s">
        <v>703</v>
      </c>
      <c r="L33" s="579" t="s">
        <v>703</v>
      </c>
      <c r="M33" s="579" t="s">
        <v>703</v>
      </c>
      <c r="N33" s="579" t="s">
        <v>703</v>
      </c>
      <c r="O33" s="579">
        <v>0</v>
      </c>
      <c r="P33" s="579">
        <v>0</v>
      </c>
      <c r="Q33" s="579">
        <v>0</v>
      </c>
      <c r="R33" s="579">
        <v>31.099</v>
      </c>
      <c r="S33" s="579" t="s">
        <v>703</v>
      </c>
      <c r="T33" s="579" t="s">
        <v>703</v>
      </c>
      <c r="U33" s="579">
        <v>8.2850000000000001</v>
      </c>
      <c r="V33" s="579">
        <v>7.6609999999999996</v>
      </c>
      <c r="W33" s="579">
        <v>8.8330000000000002</v>
      </c>
      <c r="X33" s="579">
        <v>55.723999999999997</v>
      </c>
      <c r="Y33" s="579">
        <v>45.36</v>
      </c>
      <c r="Z33" s="580">
        <v>42.491999999999997</v>
      </c>
      <c r="AA33" s="580">
        <v>75.019000000000005</v>
      </c>
      <c r="AB33" s="580">
        <v>161.57400000000001</v>
      </c>
      <c r="AC33" s="580">
        <v>145.239</v>
      </c>
      <c r="AD33" s="580">
        <v>6.91</v>
      </c>
      <c r="AE33" s="581">
        <v>53.324000000000005</v>
      </c>
      <c r="AF33" s="581">
        <v>123.533</v>
      </c>
      <c r="AG33" s="581">
        <v>38.978000000000002</v>
      </c>
      <c r="AH33" s="581">
        <v>109.209</v>
      </c>
      <c r="AI33" s="581">
        <v>536.803</v>
      </c>
      <c r="AJ33" s="581">
        <v>159.94499999999999</v>
      </c>
      <c r="AK33" s="581">
        <v>613.13599999999997</v>
      </c>
      <c r="AL33" s="582">
        <v>927.822</v>
      </c>
      <c r="AM33" s="582">
        <v>652.09799999999996</v>
      </c>
      <c r="AN33" s="582">
        <v>790.30399999999997</v>
      </c>
    </row>
    <row r="34" spans="2:40" ht="15.75" customHeight="1" x14ac:dyDescent="0.25">
      <c r="B34" s="55" t="s">
        <v>491</v>
      </c>
      <c r="C34" s="54" t="s">
        <v>834</v>
      </c>
      <c r="D34" s="579">
        <v>0</v>
      </c>
      <c r="E34" s="579">
        <v>0</v>
      </c>
      <c r="F34" s="579" t="s">
        <v>703</v>
      </c>
      <c r="G34" s="579">
        <v>0</v>
      </c>
      <c r="H34" s="579" t="s">
        <v>703</v>
      </c>
      <c r="I34" s="579">
        <v>0</v>
      </c>
      <c r="J34" s="579" t="s">
        <v>703</v>
      </c>
      <c r="K34" s="579" t="s">
        <v>703</v>
      </c>
      <c r="L34" s="579" t="s">
        <v>703</v>
      </c>
      <c r="M34" s="579">
        <v>0</v>
      </c>
      <c r="N34" s="579" t="s">
        <v>703</v>
      </c>
      <c r="O34" s="579" t="s">
        <v>703</v>
      </c>
      <c r="P34" s="579" t="s">
        <v>703</v>
      </c>
      <c r="Q34" s="579" t="s">
        <v>703</v>
      </c>
      <c r="R34" s="579" t="s">
        <v>703</v>
      </c>
      <c r="S34" s="579" t="s">
        <v>703</v>
      </c>
      <c r="T34" s="579" t="s">
        <v>703</v>
      </c>
      <c r="U34" s="579">
        <v>171.31100000000001</v>
      </c>
      <c r="V34" s="579">
        <v>441.16699999999997</v>
      </c>
      <c r="W34" s="579">
        <v>380.60599999999999</v>
      </c>
      <c r="X34" s="579">
        <v>458.25599999999997</v>
      </c>
      <c r="Y34" s="579">
        <v>219.221</v>
      </c>
      <c r="Z34" s="580">
        <v>199.524</v>
      </c>
      <c r="AA34" s="580">
        <v>216.095</v>
      </c>
      <c r="AB34" s="580">
        <v>139.34899999999999</v>
      </c>
      <c r="AC34" s="580">
        <v>439.05399999999997</v>
      </c>
      <c r="AD34" s="580">
        <v>300.07100000000003</v>
      </c>
      <c r="AE34" s="581">
        <v>255.58599999999998</v>
      </c>
      <c r="AF34" s="581">
        <v>214.64699999999999</v>
      </c>
      <c r="AG34" s="581">
        <v>485.18700000000001</v>
      </c>
      <c r="AH34" s="581">
        <v>662.31299999999999</v>
      </c>
      <c r="AI34" s="581">
        <v>820.447</v>
      </c>
      <c r="AJ34" s="581">
        <v>210.07599999999999</v>
      </c>
      <c r="AK34" s="581">
        <v>1028.027</v>
      </c>
      <c r="AL34" s="174">
        <v>1236.9860000000001</v>
      </c>
      <c r="AM34" s="174">
        <v>2574.6790000000001</v>
      </c>
      <c r="AN34" s="174">
        <v>2767.884</v>
      </c>
    </row>
    <row r="35" spans="2:40" ht="15.75" customHeight="1" x14ac:dyDescent="0.25">
      <c r="B35" s="55" t="s">
        <v>495</v>
      </c>
      <c r="C35" s="54" t="s">
        <v>835</v>
      </c>
      <c r="D35" s="579" t="s">
        <v>703</v>
      </c>
      <c r="E35" s="579" t="s">
        <v>703</v>
      </c>
      <c r="F35" s="579" t="s">
        <v>703</v>
      </c>
      <c r="G35" s="579" t="s">
        <v>703</v>
      </c>
      <c r="H35" s="579" t="s">
        <v>703</v>
      </c>
      <c r="I35" s="579" t="s">
        <v>703</v>
      </c>
      <c r="J35" s="579" t="s">
        <v>703</v>
      </c>
      <c r="K35" s="579" t="s">
        <v>703</v>
      </c>
      <c r="L35" s="579" t="s">
        <v>703</v>
      </c>
      <c r="M35" s="579" t="s">
        <v>703</v>
      </c>
      <c r="N35" s="579" t="s">
        <v>703</v>
      </c>
      <c r="O35" s="579" t="s">
        <v>703</v>
      </c>
      <c r="P35" s="579" t="s">
        <v>703</v>
      </c>
      <c r="Q35" s="579" t="s">
        <v>703</v>
      </c>
      <c r="R35" s="579" t="s">
        <v>703</v>
      </c>
      <c r="S35" s="579" t="s">
        <v>703</v>
      </c>
      <c r="T35" s="579" t="s">
        <v>703</v>
      </c>
      <c r="U35" s="579">
        <v>490.34300000000002</v>
      </c>
      <c r="V35" s="579">
        <v>873.97299999999996</v>
      </c>
      <c r="W35" s="579">
        <v>794.71699999999998</v>
      </c>
      <c r="X35" s="579">
        <v>4048.9369999999999</v>
      </c>
      <c r="Y35" s="579">
        <v>1429.539</v>
      </c>
      <c r="Z35" s="580">
        <v>542.86699999999996</v>
      </c>
      <c r="AA35" s="580">
        <v>232.45599999999999</v>
      </c>
      <c r="AB35" s="580">
        <v>336.56099999999998</v>
      </c>
      <c r="AC35" s="580">
        <v>245.072</v>
      </c>
      <c r="AD35" s="580">
        <v>474.58200000000005</v>
      </c>
      <c r="AE35" s="581">
        <v>367.01299999999998</v>
      </c>
      <c r="AF35" s="581">
        <v>364.17600000000004</v>
      </c>
      <c r="AG35" s="581">
        <v>318.899</v>
      </c>
      <c r="AH35" s="581">
        <v>476.52699999999999</v>
      </c>
      <c r="AI35" s="581">
        <v>522.19799999999998</v>
      </c>
      <c r="AJ35" s="581">
        <v>87.568000000000012</v>
      </c>
      <c r="AK35" s="581">
        <v>785.02499999999998</v>
      </c>
      <c r="AL35" s="582">
        <v>551.99199999999996</v>
      </c>
      <c r="AM35" s="582">
        <v>430.59500000000003</v>
      </c>
      <c r="AN35" s="582">
        <v>421.48399999999998</v>
      </c>
    </row>
    <row r="36" spans="2:40" ht="15.75" customHeight="1" x14ac:dyDescent="0.25">
      <c r="B36" s="55" t="s">
        <v>497</v>
      </c>
      <c r="C36" s="54" t="s">
        <v>836</v>
      </c>
      <c r="D36" s="579">
        <v>0</v>
      </c>
      <c r="E36" s="579" t="s">
        <v>703</v>
      </c>
      <c r="F36" s="579" t="s">
        <v>703</v>
      </c>
      <c r="G36" s="579" t="s">
        <v>703</v>
      </c>
      <c r="H36" s="579" t="s">
        <v>703</v>
      </c>
      <c r="I36" s="579" t="s">
        <v>703</v>
      </c>
      <c r="J36" s="579" t="s">
        <v>703</v>
      </c>
      <c r="K36" s="579" t="s">
        <v>703</v>
      </c>
      <c r="L36" s="579">
        <v>0</v>
      </c>
      <c r="M36" s="579">
        <v>0</v>
      </c>
      <c r="N36" s="579" t="s">
        <v>703</v>
      </c>
      <c r="O36" s="579" t="s">
        <v>703</v>
      </c>
      <c r="P36" s="579">
        <v>0</v>
      </c>
      <c r="Q36" s="579" t="s">
        <v>703</v>
      </c>
      <c r="R36" s="579" t="s">
        <v>703</v>
      </c>
      <c r="S36" s="579" t="s">
        <v>703</v>
      </c>
      <c r="T36" s="579" t="s">
        <v>703</v>
      </c>
      <c r="U36" s="579">
        <v>13.103</v>
      </c>
      <c r="V36" s="579">
        <v>26.366</v>
      </c>
      <c r="W36" s="579">
        <v>21.952999999999999</v>
      </c>
      <c r="X36" s="579">
        <v>10.121</v>
      </c>
      <c r="Y36" s="579">
        <v>21.69</v>
      </c>
      <c r="Z36" s="580">
        <v>10.521000000000001</v>
      </c>
      <c r="AA36" s="580">
        <v>14.487</v>
      </c>
      <c r="AB36" s="580">
        <v>8.3510000000000009</v>
      </c>
      <c r="AC36" s="580">
        <v>7.4740000000000002</v>
      </c>
      <c r="AD36" s="580">
        <v>0</v>
      </c>
      <c r="AE36" s="583">
        <v>0</v>
      </c>
      <c r="AF36" s="581">
        <v>175.667</v>
      </c>
      <c r="AG36" s="581">
        <v>26.61</v>
      </c>
      <c r="AH36" s="581">
        <v>122.218</v>
      </c>
      <c r="AI36" s="581">
        <v>93.564999999999998</v>
      </c>
      <c r="AJ36" s="581">
        <v>68.894999999999996</v>
      </c>
      <c r="AK36" s="581">
        <v>278.68</v>
      </c>
      <c r="AL36" s="582">
        <v>185.83099999999999</v>
      </c>
      <c r="AM36" s="582">
        <v>145.00399999999999</v>
      </c>
      <c r="AN36" s="582">
        <v>275.43700000000001</v>
      </c>
    </row>
    <row r="37" spans="2:40" ht="15.75" customHeight="1" x14ac:dyDescent="0.25">
      <c r="B37" s="55" t="s">
        <v>499</v>
      </c>
      <c r="C37" s="54" t="s">
        <v>837</v>
      </c>
      <c r="D37" s="579">
        <v>0</v>
      </c>
      <c r="E37" s="579">
        <v>0</v>
      </c>
      <c r="F37" s="579">
        <v>0</v>
      </c>
      <c r="G37" s="579">
        <v>0</v>
      </c>
      <c r="H37" s="579">
        <v>0</v>
      </c>
      <c r="I37" s="579">
        <v>0</v>
      </c>
      <c r="J37" s="579">
        <v>0</v>
      </c>
      <c r="K37" s="579">
        <v>0</v>
      </c>
      <c r="L37" s="579">
        <v>0</v>
      </c>
      <c r="M37" s="579">
        <v>0</v>
      </c>
      <c r="N37" s="579">
        <v>0</v>
      </c>
      <c r="O37" s="579">
        <v>0</v>
      </c>
      <c r="P37" s="579">
        <v>0</v>
      </c>
      <c r="Q37" s="579">
        <v>0</v>
      </c>
      <c r="R37" s="579">
        <v>0</v>
      </c>
      <c r="S37" s="579">
        <v>0</v>
      </c>
      <c r="T37" s="579">
        <v>0</v>
      </c>
      <c r="U37" s="579">
        <v>0</v>
      </c>
      <c r="V37" s="579">
        <v>0</v>
      </c>
      <c r="W37" s="579">
        <v>0</v>
      </c>
      <c r="X37" s="579">
        <v>0</v>
      </c>
      <c r="Y37" s="579">
        <v>0</v>
      </c>
      <c r="Z37" s="580">
        <v>0</v>
      </c>
      <c r="AA37" s="580">
        <v>2.952</v>
      </c>
      <c r="AB37" s="580">
        <v>1.9810000000000001</v>
      </c>
      <c r="AC37" s="580">
        <v>0.82099999999999995</v>
      </c>
      <c r="AD37" s="580">
        <v>0</v>
      </c>
      <c r="AE37" s="583">
        <v>0</v>
      </c>
      <c r="AF37" s="583">
        <v>0</v>
      </c>
      <c r="AG37" s="583">
        <v>0</v>
      </c>
      <c r="AH37" s="583">
        <v>0</v>
      </c>
      <c r="AI37" s="584" t="s">
        <v>405</v>
      </c>
      <c r="AJ37" s="584">
        <v>0</v>
      </c>
      <c r="AK37" s="584">
        <v>0</v>
      </c>
      <c r="AL37" s="585">
        <v>0</v>
      </c>
      <c r="AM37" s="585">
        <v>0</v>
      </c>
      <c r="AN37" s="585">
        <v>0</v>
      </c>
    </row>
    <row r="38" spans="2:40" ht="15.75" customHeight="1" x14ac:dyDescent="0.25">
      <c r="B38" s="55" t="s">
        <v>501</v>
      </c>
      <c r="C38" s="54" t="s">
        <v>838</v>
      </c>
      <c r="D38" s="579">
        <v>0</v>
      </c>
      <c r="E38" s="579">
        <v>0</v>
      </c>
      <c r="F38" s="579" t="s">
        <v>703</v>
      </c>
      <c r="G38" s="579" t="s">
        <v>703</v>
      </c>
      <c r="H38" s="579" t="s">
        <v>703</v>
      </c>
      <c r="I38" s="579" t="s">
        <v>703</v>
      </c>
      <c r="J38" s="579" t="s">
        <v>703</v>
      </c>
      <c r="K38" s="579" t="s">
        <v>703</v>
      </c>
      <c r="L38" s="579" t="s">
        <v>703</v>
      </c>
      <c r="M38" s="579">
        <v>0</v>
      </c>
      <c r="N38" s="579">
        <v>0</v>
      </c>
      <c r="O38" s="579">
        <v>0</v>
      </c>
      <c r="P38" s="579" t="s">
        <v>703</v>
      </c>
      <c r="Q38" s="579" t="s">
        <v>703</v>
      </c>
      <c r="R38" s="579" t="s">
        <v>703</v>
      </c>
      <c r="S38" s="579" t="s">
        <v>703</v>
      </c>
      <c r="T38" s="579">
        <v>337.00200000000001</v>
      </c>
      <c r="U38" s="579">
        <v>556.93499999999995</v>
      </c>
      <c r="V38" s="579">
        <v>621.75699999999995</v>
      </c>
      <c r="W38" s="579">
        <v>1091.0119999999999</v>
      </c>
      <c r="X38" s="579">
        <v>198.74199999999999</v>
      </c>
      <c r="Y38" s="579">
        <v>155.80500000000001</v>
      </c>
      <c r="Z38" s="580">
        <v>179.93700000000001</v>
      </c>
      <c r="AA38" s="580">
        <v>260.10599999999999</v>
      </c>
      <c r="AB38" s="580">
        <v>120.358</v>
      </c>
      <c r="AC38" s="580">
        <v>553.82099999999991</v>
      </c>
      <c r="AD38" s="580">
        <v>119.925</v>
      </c>
      <c r="AE38" s="581">
        <v>88.176000000000002</v>
      </c>
      <c r="AF38" s="581">
        <v>0</v>
      </c>
      <c r="AG38" s="581">
        <v>142.035</v>
      </c>
      <c r="AH38" s="581">
        <v>45.030999999999999</v>
      </c>
      <c r="AI38" s="581">
        <v>102.473</v>
      </c>
      <c r="AJ38" s="584">
        <v>0</v>
      </c>
      <c r="AK38" s="584">
        <v>5.6929999999999996</v>
      </c>
      <c r="AL38" s="585">
        <v>87.06</v>
      </c>
      <c r="AM38" s="585">
        <v>242.37</v>
      </c>
      <c r="AN38" s="585">
        <v>541.41899999999998</v>
      </c>
    </row>
    <row r="39" spans="2:40" ht="15.75" customHeight="1" x14ac:dyDescent="0.25">
      <c r="B39" s="55" t="s">
        <v>511</v>
      </c>
      <c r="C39" s="54" t="s">
        <v>839</v>
      </c>
      <c r="D39" s="579">
        <v>471.32</v>
      </c>
      <c r="E39" s="579">
        <v>168.91</v>
      </c>
      <c r="F39" s="579">
        <v>143.08799999999999</v>
      </c>
      <c r="G39" s="579">
        <v>533.21799999999996</v>
      </c>
      <c r="H39" s="579">
        <v>554.13900000000001</v>
      </c>
      <c r="I39" s="579">
        <v>177.89599999999999</v>
      </c>
      <c r="J39" s="579">
        <v>69.305000000000007</v>
      </c>
      <c r="K39" s="579">
        <v>1519.4449999999999</v>
      </c>
      <c r="L39" s="579">
        <v>3873.7420000000002</v>
      </c>
      <c r="M39" s="579">
        <v>733.803</v>
      </c>
      <c r="N39" s="579">
        <v>271.02199999999999</v>
      </c>
      <c r="O39" s="579">
        <v>410.32799999999997</v>
      </c>
      <c r="P39" s="579">
        <v>273.74599999999998</v>
      </c>
      <c r="Q39" s="579">
        <v>630.34299999999996</v>
      </c>
      <c r="R39" s="579">
        <v>197.93799999999999</v>
      </c>
      <c r="S39" s="579">
        <v>291.47899999999998</v>
      </c>
      <c r="T39" s="579">
        <v>2844.8690000000001</v>
      </c>
      <c r="U39" s="579">
        <v>484.26499999999999</v>
      </c>
      <c r="V39" s="579">
        <v>1106.817</v>
      </c>
      <c r="W39" s="579">
        <v>1052.54</v>
      </c>
      <c r="X39" s="579">
        <v>1202.479</v>
      </c>
      <c r="Y39" s="579">
        <v>1897.914</v>
      </c>
      <c r="Z39" s="580">
        <v>1229.425</v>
      </c>
      <c r="AA39" s="580">
        <v>1071.1010000000001</v>
      </c>
      <c r="AB39" s="580">
        <v>941.178</v>
      </c>
      <c r="AC39" s="580">
        <v>1383.335</v>
      </c>
      <c r="AD39" s="580">
        <v>76.980999999999995</v>
      </c>
      <c r="AE39" s="581">
        <v>197.50200000000001</v>
      </c>
      <c r="AF39" s="581">
        <v>101.657</v>
      </c>
      <c r="AG39" s="581">
        <v>730.46600000000001</v>
      </c>
      <c r="AH39" s="581">
        <v>797.91700000000003</v>
      </c>
      <c r="AI39" s="581">
        <v>903.08900000000006</v>
      </c>
      <c r="AJ39" s="581">
        <v>339.17500000000001</v>
      </c>
      <c r="AK39" s="581">
        <v>967.80000000000007</v>
      </c>
      <c r="AL39" s="174">
        <v>13516.916999999999</v>
      </c>
      <c r="AM39" s="174">
        <v>15106.307000000001</v>
      </c>
      <c r="AN39" s="174">
        <v>2756.0540000000001</v>
      </c>
    </row>
    <row r="40" spans="2:40" ht="15.75" customHeight="1" x14ac:dyDescent="0.25">
      <c r="B40" s="55" t="s">
        <v>513</v>
      </c>
      <c r="C40" s="54" t="s">
        <v>840</v>
      </c>
      <c r="D40" s="579" t="s">
        <v>703</v>
      </c>
      <c r="E40" s="579" t="s">
        <v>703</v>
      </c>
      <c r="F40" s="579">
        <v>95.263999999999996</v>
      </c>
      <c r="G40" s="579" t="s">
        <v>703</v>
      </c>
      <c r="H40" s="579">
        <v>374.56200000000001</v>
      </c>
      <c r="I40" s="579">
        <v>241.77199999999999</v>
      </c>
      <c r="J40" s="579">
        <v>123.735</v>
      </c>
      <c r="K40" s="579">
        <v>794.94200000000001</v>
      </c>
      <c r="L40" s="579">
        <v>1247.7470000000001</v>
      </c>
      <c r="M40" s="579">
        <v>768.50099999999998</v>
      </c>
      <c r="N40" s="579">
        <v>1945.3520000000001</v>
      </c>
      <c r="O40" s="579">
        <v>3641.152</v>
      </c>
      <c r="P40" s="579">
        <v>205.43700000000001</v>
      </c>
      <c r="Q40" s="579">
        <v>594.98099999999999</v>
      </c>
      <c r="R40" s="579">
        <v>2669.4290000000001</v>
      </c>
      <c r="S40" s="579">
        <v>3490.6260000000002</v>
      </c>
      <c r="T40" s="579">
        <v>4350.74</v>
      </c>
      <c r="U40" s="579">
        <v>888.149</v>
      </c>
      <c r="V40" s="579">
        <v>412.4</v>
      </c>
      <c r="W40" s="579">
        <v>1146.585</v>
      </c>
      <c r="X40" s="579">
        <v>2959.328</v>
      </c>
      <c r="Y40" s="579">
        <v>1305.6959999999999</v>
      </c>
      <c r="Z40" s="580">
        <v>1339.941</v>
      </c>
      <c r="AA40" s="580">
        <v>1351.576</v>
      </c>
      <c r="AB40" s="580">
        <v>5668.3209999999999</v>
      </c>
      <c r="AC40" s="580">
        <v>4003.6379999999999</v>
      </c>
      <c r="AD40" s="580">
        <v>3809.24</v>
      </c>
      <c r="AE40" s="581">
        <v>3183.808</v>
      </c>
      <c r="AF40" s="581">
        <v>1644.325</v>
      </c>
      <c r="AG40" s="581">
        <v>1347.5989999999999</v>
      </c>
      <c r="AH40" s="581">
        <v>2541.172</v>
      </c>
      <c r="AI40" s="581">
        <v>3334.1019999999999</v>
      </c>
      <c r="AJ40" s="581">
        <v>984.399</v>
      </c>
      <c r="AK40" s="581">
        <v>3175.1889999999999</v>
      </c>
      <c r="AL40" s="174">
        <v>5554.8450000000003</v>
      </c>
      <c r="AM40" s="174">
        <v>3284.3359999999998</v>
      </c>
      <c r="AN40" s="174">
        <v>3498.8710000000001</v>
      </c>
    </row>
    <row r="41" spans="2:40" ht="15.75" customHeight="1" x14ac:dyDescent="0.25">
      <c r="B41" s="55" t="s">
        <v>515</v>
      </c>
      <c r="C41" s="54" t="s">
        <v>841</v>
      </c>
      <c r="D41" s="579" t="s">
        <v>703</v>
      </c>
      <c r="E41" s="579">
        <v>77.444999999999993</v>
      </c>
      <c r="F41" s="579">
        <v>54.402000000000001</v>
      </c>
      <c r="G41" s="579" t="s">
        <v>703</v>
      </c>
      <c r="H41" s="579">
        <v>100.56</v>
      </c>
      <c r="I41" s="579" t="s">
        <v>703</v>
      </c>
      <c r="J41" s="579" t="s">
        <v>703</v>
      </c>
      <c r="K41" s="579">
        <v>280.45299999999997</v>
      </c>
      <c r="L41" s="579">
        <v>266.87700000000001</v>
      </c>
      <c r="M41" s="579" t="s">
        <v>703</v>
      </c>
      <c r="N41" s="579">
        <v>208.45599999999999</v>
      </c>
      <c r="O41" s="579">
        <v>145.41300000000001</v>
      </c>
      <c r="P41" s="579">
        <v>298.38200000000001</v>
      </c>
      <c r="Q41" s="579">
        <v>1659.5719999999999</v>
      </c>
      <c r="R41" s="579">
        <v>2088.0790000000002</v>
      </c>
      <c r="S41" s="579">
        <v>1970.376</v>
      </c>
      <c r="T41" s="579">
        <v>1917.597</v>
      </c>
      <c r="U41" s="579">
        <v>879.03399999999999</v>
      </c>
      <c r="V41" s="579">
        <v>1143.4349999999999</v>
      </c>
      <c r="W41" s="579">
        <v>1334.046</v>
      </c>
      <c r="X41" s="579">
        <v>2706.1550000000002</v>
      </c>
      <c r="Y41" s="579">
        <v>3174.1729999999998</v>
      </c>
      <c r="Z41" s="580">
        <v>2920.384</v>
      </c>
      <c r="AA41" s="580">
        <v>3109.3850000000002</v>
      </c>
      <c r="AB41" s="580">
        <v>1196.463</v>
      </c>
      <c r="AC41" s="580">
        <v>923.59400000000005</v>
      </c>
      <c r="AD41" s="580">
        <v>860.87399999999991</v>
      </c>
      <c r="AE41" s="581">
        <v>3100.54</v>
      </c>
      <c r="AF41" s="581">
        <v>1281.2149999999999</v>
      </c>
      <c r="AG41" s="581">
        <v>1086.1210000000001</v>
      </c>
      <c r="AH41" s="581">
        <v>1652.0529999999999</v>
      </c>
      <c r="AI41" s="581">
        <v>1876.154</v>
      </c>
      <c r="AJ41" s="581">
        <v>1392.576</v>
      </c>
      <c r="AK41" s="581">
        <v>2283.366</v>
      </c>
      <c r="AL41" s="174">
        <v>3391.7910000000002</v>
      </c>
      <c r="AM41" s="174">
        <v>3029.6660000000002</v>
      </c>
      <c r="AN41" s="174">
        <v>5015.9989999999998</v>
      </c>
    </row>
    <row r="42" spans="2:40" ht="15.75" customHeight="1" x14ac:dyDescent="0.25">
      <c r="B42" s="55" t="s">
        <v>521</v>
      </c>
      <c r="C42" s="54" t="s">
        <v>842</v>
      </c>
      <c r="D42" s="579">
        <v>3008.07</v>
      </c>
      <c r="E42" s="579">
        <v>3237.9169999999999</v>
      </c>
      <c r="F42" s="579">
        <v>3767.3049999999998</v>
      </c>
      <c r="G42" s="579">
        <v>4415.3469999999998</v>
      </c>
      <c r="H42" s="579">
        <v>5210.99</v>
      </c>
      <c r="I42" s="579">
        <v>3878.5920000000001</v>
      </c>
      <c r="J42" s="579">
        <v>3789.3380000000002</v>
      </c>
      <c r="K42" s="579">
        <v>5007.3739999999998</v>
      </c>
      <c r="L42" s="579">
        <v>7918.6989999999996</v>
      </c>
      <c r="M42" s="579">
        <v>5030.5069999999996</v>
      </c>
      <c r="N42" s="579">
        <v>5387.6580000000004</v>
      </c>
      <c r="O42" s="579">
        <v>5592.576</v>
      </c>
      <c r="P42" s="579">
        <v>3922.63</v>
      </c>
      <c r="Q42" s="579">
        <v>1492.796</v>
      </c>
      <c r="R42" s="579">
        <v>1740.771</v>
      </c>
      <c r="S42" s="579">
        <v>2055.6410000000001</v>
      </c>
      <c r="T42" s="579">
        <v>2555.2159999999999</v>
      </c>
      <c r="U42" s="579">
        <v>2485.5360000000001</v>
      </c>
      <c r="V42" s="579">
        <v>2905.28</v>
      </c>
      <c r="W42" s="579">
        <v>3170.491</v>
      </c>
      <c r="X42" s="579">
        <v>2605.27</v>
      </c>
      <c r="Y42" s="579">
        <v>2846.7710000000002</v>
      </c>
      <c r="Z42" s="580">
        <v>3076.88</v>
      </c>
      <c r="AA42" s="580">
        <v>1764.9480000000001</v>
      </c>
      <c r="AB42" s="580">
        <v>1805.1310000000001</v>
      </c>
      <c r="AC42" s="580">
        <v>3176.9659999999999</v>
      </c>
      <c r="AD42" s="580">
        <v>3066.0189999999998</v>
      </c>
      <c r="AE42" s="581">
        <v>2806.4960000000005</v>
      </c>
      <c r="AF42" s="581">
        <v>3391.299</v>
      </c>
      <c r="AG42" s="581">
        <v>5144.9290000000001</v>
      </c>
      <c r="AH42" s="581">
        <v>8546.1139999999996</v>
      </c>
      <c r="AI42" s="581">
        <v>10044.399000000001</v>
      </c>
      <c r="AJ42" s="581">
        <v>7228.1669999999995</v>
      </c>
      <c r="AK42" s="581">
        <v>8349.82</v>
      </c>
      <c r="AL42" s="174">
        <v>14455.597</v>
      </c>
      <c r="AM42" s="174">
        <v>12780.172</v>
      </c>
      <c r="AN42" s="174">
        <v>23712.505000000001</v>
      </c>
    </row>
    <row r="43" spans="2:40" ht="15.75" customHeight="1" x14ac:dyDescent="0.25">
      <c r="B43" s="55" t="s">
        <v>523</v>
      </c>
      <c r="C43" s="54" t="s">
        <v>843</v>
      </c>
      <c r="D43" s="579">
        <v>11570.253000000001</v>
      </c>
      <c r="E43" s="579">
        <v>9626.4210000000003</v>
      </c>
      <c r="F43" s="579">
        <v>16608.269</v>
      </c>
      <c r="G43" s="579">
        <v>16978.804</v>
      </c>
      <c r="H43" s="579">
        <v>22347.371999999999</v>
      </c>
      <c r="I43" s="579">
        <v>31553.672999999999</v>
      </c>
      <c r="J43" s="579">
        <v>35387.584000000003</v>
      </c>
      <c r="K43" s="579">
        <v>28829.053</v>
      </c>
      <c r="L43" s="579">
        <v>28122.609</v>
      </c>
      <c r="M43" s="579">
        <v>19743.919999999998</v>
      </c>
      <c r="N43" s="579">
        <v>26834.420999999998</v>
      </c>
      <c r="O43" s="579">
        <v>33572.614000000001</v>
      </c>
      <c r="P43" s="579">
        <v>44326.131999999998</v>
      </c>
      <c r="Q43" s="579">
        <v>48169.517</v>
      </c>
      <c r="R43" s="579">
        <v>50852.764999999999</v>
      </c>
      <c r="S43" s="579">
        <v>63619.502999999997</v>
      </c>
      <c r="T43" s="579">
        <v>71028.430999999997</v>
      </c>
      <c r="U43" s="579">
        <v>75964.513000000006</v>
      </c>
      <c r="V43" s="579">
        <v>80185.895000000004</v>
      </c>
      <c r="W43" s="579">
        <v>88239.717000000004</v>
      </c>
      <c r="X43" s="579">
        <v>98569.697</v>
      </c>
      <c r="Y43" s="579">
        <v>87213.301000000007</v>
      </c>
      <c r="Z43" s="580">
        <v>81586.959000000017</v>
      </c>
      <c r="AA43" s="580">
        <v>61742.174999999996</v>
      </c>
      <c r="AB43" s="580">
        <v>72691.347999999998</v>
      </c>
      <c r="AC43" s="580">
        <v>43915.103000000003</v>
      </c>
      <c r="AD43" s="580">
        <v>57103.191000000006</v>
      </c>
      <c r="AE43" s="581">
        <v>54677.437999999995</v>
      </c>
      <c r="AF43" s="581">
        <v>54311.661999999989</v>
      </c>
      <c r="AG43" s="581">
        <v>59650.344000000005</v>
      </c>
      <c r="AH43" s="581">
        <v>72816.511999999988</v>
      </c>
      <c r="AI43" s="581">
        <v>66674.513999999996</v>
      </c>
      <c r="AJ43" s="581">
        <v>54371.972000000002</v>
      </c>
      <c r="AK43" s="581">
        <v>104203.099</v>
      </c>
      <c r="AL43" s="174">
        <v>119419.671</v>
      </c>
      <c r="AM43" s="174">
        <v>114773.23699999999</v>
      </c>
      <c r="AN43" s="174">
        <v>133008.42300000001</v>
      </c>
    </row>
    <row r="44" spans="2:40" ht="15.75" customHeight="1" x14ac:dyDescent="0.25">
      <c r="B44" s="55" t="s">
        <v>527</v>
      </c>
      <c r="C44" s="54" t="s">
        <v>844</v>
      </c>
      <c r="D44" s="579">
        <v>1868.3</v>
      </c>
      <c r="E44" s="579">
        <v>3026.395</v>
      </c>
      <c r="F44" s="579">
        <v>3707.7890000000002</v>
      </c>
      <c r="G44" s="579">
        <v>4862.9780000000001</v>
      </c>
      <c r="H44" s="579">
        <v>5319.027</v>
      </c>
      <c r="I44" s="579">
        <v>4098.9480000000003</v>
      </c>
      <c r="J44" s="579">
        <v>5125.7110000000002</v>
      </c>
      <c r="K44" s="579">
        <v>7395.924</v>
      </c>
      <c r="L44" s="579">
        <v>8632.3760000000002</v>
      </c>
      <c r="M44" s="579">
        <v>11952.803</v>
      </c>
      <c r="N44" s="579">
        <v>13559.28</v>
      </c>
      <c r="O44" s="579">
        <v>16341.663</v>
      </c>
      <c r="P44" s="579">
        <v>17721.058000000001</v>
      </c>
      <c r="Q44" s="579">
        <v>18116.508999999998</v>
      </c>
      <c r="R44" s="579">
        <v>30128.784</v>
      </c>
      <c r="S44" s="579">
        <v>30789.64</v>
      </c>
      <c r="T44" s="579">
        <v>39341.593000000001</v>
      </c>
      <c r="U44" s="579">
        <v>33366.985999999997</v>
      </c>
      <c r="V44" s="579">
        <v>33535.546000000002</v>
      </c>
      <c r="W44" s="579">
        <v>29261.31</v>
      </c>
      <c r="X44" s="579">
        <v>29193.559000000001</v>
      </c>
      <c r="Y44" s="579">
        <v>27080.708999999999</v>
      </c>
      <c r="Z44" s="580">
        <v>28211.592000000001</v>
      </c>
      <c r="AA44" s="580">
        <v>22466.737000000005</v>
      </c>
      <c r="AB44" s="580">
        <v>69182.565000000002</v>
      </c>
      <c r="AC44" s="580">
        <v>15153.589</v>
      </c>
      <c r="AD44" s="580">
        <v>25418.775000000005</v>
      </c>
      <c r="AE44" s="581">
        <v>30991.387000000002</v>
      </c>
      <c r="AF44" s="581">
        <v>37747.799999999996</v>
      </c>
      <c r="AG44" s="581">
        <v>43553.949000000001</v>
      </c>
      <c r="AH44" s="581">
        <v>54461.577000000005</v>
      </c>
      <c r="AI44" s="581">
        <v>38562.593999999997</v>
      </c>
      <c r="AJ44" s="581">
        <v>16436.898000000001</v>
      </c>
      <c r="AK44" s="581">
        <v>33470.597000000002</v>
      </c>
      <c r="AL44" s="174">
        <v>56858.667999999998</v>
      </c>
      <c r="AM44" s="174">
        <v>40748.697</v>
      </c>
      <c r="AN44" s="174">
        <v>36580.605000000003</v>
      </c>
    </row>
    <row r="45" spans="2:40" ht="15.75" customHeight="1" x14ac:dyDescent="0.25">
      <c r="B45" s="55" t="s">
        <v>531</v>
      </c>
      <c r="C45" s="54" t="s">
        <v>845</v>
      </c>
      <c r="D45" s="579" t="s">
        <v>703</v>
      </c>
      <c r="E45" s="579" t="s">
        <v>703</v>
      </c>
      <c r="F45" s="579" t="s">
        <v>703</v>
      </c>
      <c r="G45" s="579">
        <v>74.007999999999996</v>
      </c>
      <c r="H45" s="579">
        <v>408.58499999999998</v>
      </c>
      <c r="I45" s="579" t="s">
        <v>703</v>
      </c>
      <c r="J45" s="579">
        <v>0</v>
      </c>
      <c r="K45" s="579">
        <v>0</v>
      </c>
      <c r="L45" s="579">
        <v>0</v>
      </c>
      <c r="M45" s="579">
        <v>0</v>
      </c>
      <c r="N45" s="579">
        <v>0</v>
      </c>
      <c r="O45" s="579" t="s">
        <v>703</v>
      </c>
      <c r="P45" s="579" t="s">
        <v>703</v>
      </c>
      <c r="Q45" s="579">
        <v>125.895</v>
      </c>
      <c r="R45" s="579">
        <v>16.751999999999999</v>
      </c>
      <c r="S45" s="579" t="s">
        <v>703</v>
      </c>
      <c r="T45" s="579">
        <v>29.113</v>
      </c>
      <c r="U45" s="579">
        <v>6.6340000000000003</v>
      </c>
      <c r="V45" s="579">
        <v>879.56200000000001</v>
      </c>
      <c r="W45" s="579">
        <v>14.795</v>
      </c>
      <c r="X45" s="579">
        <v>18.331</v>
      </c>
      <c r="Y45" s="579">
        <v>346.18900000000002</v>
      </c>
      <c r="Z45" s="580">
        <v>277.786</v>
      </c>
      <c r="AA45" s="580">
        <v>235.53399999999999</v>
      </c>
      <c r="AB45" s="580">
        <v>344.48899999999998</v>
      </c>
      <c r="AC45" s="580">
        <v>152.50699999999998</v>
      </c>
      <c r="AD45" s="580">
        <v>127.49699999999999</v>
      </c>
      <c r="AE45" s="581">
        <v>549.94499999999994</v>
      </c>
      <c r="AF45" s="581">
        <v>453.51999999999992</v>
      </c>
      <c r="AG45" s="581">
        <v>1052.961</v>
      </c>
      <c r="AH45" s="581">
        <v>149.65700000000001</v>
      </c>
      <c r="AI45" s="581">
        <v>433.94200000000001</v>
      </c>
      <c r="AJ45" s="581">
        <v>746.32799999999997</v>
      </c>
      <c r="AK45" s="581">
        <v>1918.1610000000001</v>
      </c>
      <c r="AL45" s="582">
        <v>238.52600000000001</v>
      </c>
      <c r="AM45" s="582">
        <v>716.25900000000001</v>
      </c>
      <c r="AN45" s="582">
        <v>1442.691</v>
      </c>
    </row>
    <row r="46" spans="2:40" ht="15.75" customHeight="1" x14ac:dyDescent="0.25">
      <c r="B46" s="55" t="s">
        <v>535</v>
      </c>
      <c r="C46" s="54" t="s">
        <v>846</v>
      </c>
      <c r="D46" s="579">
        <v>0</v>
      </c>
      <c r="E46" s="579">
        <v>0</v>
      </c>
      <c r="F46" s="579" t="s">
        <v>703</v>
      </c>
      <c r="G46" s="579">
        <v>0</v>
      </c>
      <c r="H46" s="579">
        <v>92.75</v>
      </c>
      <c r="I46" s="579">
        <v>452.26400000000001</v>
      </c>
      <c r="J46" s="579">
        <v>444.71600000000001</v>
      </c>
      <c r="K46" s="579">
        <v>263.51299999999998</v>
      </c>
      <c r="L46" s="579">
        <v>681.60599999999999</v>
      </c>
      <c r="M46" s="579">
        <v>271.952</v>
      </c>
      <c r="N46" s="579">
        <v>13625.191000000001</v>
      </c>
      <c r="O46" s="579" t="s">
        <v>703</v>
      </c>
      <c r="P46" s="579">
        <v>195.32599999999999</v>
      </c>
      <c r="Q46" s="579">
        <v>775.38400000000001</v>
      </c>
      <c r="R46" s="579">
        <v>146.62899999999999</v>
      </c>
      <c r="S46" s="579">
        <v>381.64800000000002</v>
      </c>
      <c r="T46" s="579">
        <v>348.19200000000001</v>
      </c>
      <c r="U46" s="579">
        <v>184.572</v>
      </c>
      <c r="V46" s="579">
        <v>12068.992</v>
      </c>
      <c r="W46" s="579">
        <v>674.21100000000001</v>
      </c>
      <c r="X46" s="579">
        <v>113.89700000000001</v>
      </c>
      <c r="Y46" s="579">
        <v>80.614999999999995</v>
      </c>
      <c r="Z46" s="580">
        <v>10086.367999999999</v>
      </c>
      <c r="AA46" s="580">
        <v>284.24700000000001</v>
      </c>
      <c r="AB46" s="580">
        <v>700.57799999999997</v>
      </c>
      <c r="AC46" s="580">
        <v>15789.397999999999</v>
      </c>
      <c r="AD46" s="580">
        <v>9663.1849999999995</v>
      </c>
      <c r="AE46" s="581">
        <v>909.101</v>
      </c>
      <c r="AF46" s="581">
        <v>2249.4010000000003</v>
      </c>
      <c r="AG46" s="581">
        <v>3639.6619999999998</v>
      </c>
      <c r="AH46" s="581">
        <v>1963.3979999999997</v>
      </c>
      <c r="AI46" s="581">
        <v>10798.843000000001</v>
      </c>
      <c r="AJ46" s="581">
        <v>14138.755000000001</v>
      </c>
      <c r="AK46" s="581">
        <v>49206.754999999997</v>
      </c>
      <c r="AL46" s="174">
        <v>61876.184000000001</v>
      </c>
      <c r="AM46" s="174">
        <v>1371.0440000000001</v>
      </c>
      <c r="AN46" s="174">
        <v>917.57399999999996</v>
      </c>
    </row>
    <row r="47" spans="2:40" ht="15.75" customHeight="1" x14ac:dyDescent="0.25">
      <c r="B47" s="55" t="s">
        <v>537</v>
      </c>
      <c r="C47" s="54" t="s">
        <v>847</v>
      </c>
      <c r="D47" s="579">
        <v>0</v>
      </c>
      <c r="E47" s="579" t="s">
        <v>703</v>
      </c>
      <c r="F47" s="579" t="s">
        <v>703</v>
      </c>
      <c r="G47" s="579" t="s">
        <v>703</v>
      </c>
      <c r="H47" s="579" t="s">
        <v>703</v>
      </c>
      <c r="I47" s="579" t="s">
        <v>703</v>
      </c>
      <c r="J47" s="579" t="s">
        <v>703</v>
      </c>
      <c r="K47" s="579">
        <v>0</v>
      </c>
      <c r="L47" s="579">
        <v>0</v>
      </c>
      <c r="M47" s="579">
        <v>0</v>
      </c>
      <c r="N47" s="579">
        <v>0</v>
      </c>
      <c r="O47" s="579">
        <v>0</v>
      </c>
      <c r="P47" s="579">
        <v>0</v>
      </c>
      <c r="Q47" s="579">
        <v>0</v>
      </c>
      <c r="R47" s="579">
        <v>0</v>
      </c>
      <c r="S47" s="579" t="s">
        <v>703</v>
      </c>
      <c r="T47" s="579" t="s">
        <v>703</v>
      </c>
      <c r="U47" s="579">
        <v>80.304000000000002</v>
      </c>
      <c r="V47" s="579">
        <v>0</v>
      </c>
      <c r="W47" s="579">
        <v>1.5029999999999999</v>
      </c>
      <c r="X47" s="579">
        <v>3.1389999999999998</v>
      </c>
      <c r="Y47" s="579">
        <v>17.167000000000002</v>
      </c>
      <c r="Z47" s="580">
        <v>0</v>
      </c>
      <c r="AA47" s="580">
        <v>0</v>
      </c>
      <c r="AB47" s="580">
        <v>0</v>
      </c>
      <c r="AC47" s="580">
        <v>0.93799999999999994</v>
      </c>
      <c r="AD47" s="580">
        <v>23.984000000000002</v>
      </c>
      <c r="AE47" s="583">
        <v>0</v>
      </c>
      <c r="AF47" s="581">
        <v>0.95599999999999996</v>
      </c>
      <c r="AG47" s="581">
        <v>0</v>
      </c>
      <c r="AH47" s="581">
        <v>36.682000000000002</v>
      </c>
      <c r="AI47" s="581">
        <v>37.039000000000001</v>
      </c>
      <c r="AJ47" s="581">
        <v>1.6830000000000001</v>
      </c>
      <c r="AK47" s="581">
        <v>10.834</v>
      </c>
      <c r="AL47" s="582">
        <v>0</v>
      </c>
      <c r="AM47" s="582">
        <v>0</v>
      </c>
      <c r="AN47" s="582">
        <v>0</v>
      </c>
    </row>
    <row r="48" spans="2:40" ht="15.75" customHeight="1" x14ac:dyDescent="0.25">
      <c r="B48" s="55" t="s">
        <v>539</v>
      </c>
      <c r="C48" s="54" t="s">
        <v>848</v>
      </c>
      <c r="D48" s="579">
        <v>64.632999999999996</v>
      </c>
      <c r="E48" s="579">
        <v>22.744</v>
      </c>
      <c r="F48" s="579">
        <v>4372.7479999999996</v>
      </c>
      <c r="G48" s="579">
        <v>593.54999999999995</v>
      </c>
      <c r="H48" s="579">
        <v>123.473</v>
      </c>
      <c r="I48" s="579">
        <v>416.20600000000002</v>
      </c>
      <c r="J48" s="579">
        <v>81.296000000000006</v>
      </c>
      <c r="K48" s="579">
        <v>142.649</v>
      </c>
      <c r="L48" s="579">
        <v>20.858000000000001</v>
      </c>
      <c r="M48" s="579" t="s">
        <v>703</v>
      </c>
      <c r="N48" s="579">
        <v>67.753</v>
      </c>
      <c r="O48" s="579">
        <v>105.714</v>
      </c>
      <c r="P48" s="579">
        <v>24.012</v>
      </c>
      <c r="Q48" s="579">
        <v>7.78</v>
      </c>
      <c r="R48" s="579">
        <v>483.95699999999999</v>
      </c>
      <c r="S48" s="579">
        <v>17.395</v>
      </c>
      <c r="T48" s="579">
        <v>4360.0219999999999</v>
      </c>
      <c r="U48" s="579">
        <v>423.74</v>
      </c>
      <c r="V48" s="579">
        <v>2141.1729999999998</v>
      </c>
      <c r="W48" s="579">
        <v>479.83300000000003</v>
      </c>
      <c r="X48" s="579">
        <v>916.28700000000003</v>
      </c>
      <c r="Y48" s="579">
        <v>546.173</v>
      </c>
      <c r="Z48" s="580">
        <v>350.77499999999998</v>
      </c>
      <c r="AA48" s="580">
        <v>2551.4259999999999</v>
      </c>
      <c r="AB48" s="580">
        <v>281.35300000000001</v>
      </c>
      <c r="AC48" s="580">
        <v>1504.5899999999997</v>
      </c>
      <c r="AD48" s="580">
        <v>3123.9949999999999</v>
      </c>
      <c r="AE48" s="581">
        <v>1606.905</v>
      </c>
      <c r="AF48" s="581">
        <v>19.771000000000001</v>
      </c>
      <c r="AG48" s="581">
        <v>7.1150000000000002</v>
      </c>
      <c r="AH48" s="581">
        <v>96.254000000000005</v>
      </c>
      <c r="AI48" s="581">
        <v>159.41800000000001</v>
      </c>
      <c r="AJ48" s="581">
        <v>22.451000000000001</v>
      </c>
      <c r="AK48" s="581">
        <v>473.73899999999998</v>
      </c>
      <c r="AL48" s="582">
        <v>410.82600000000002</v>
      </c>
      <c r="AM48" s="582">
        <v>668.45399999999995</v>
      </c>
      <c r="AN48" s="582">
        <v>352.13</v>
      </c>
    </row>
    <row r="49" spans="2:40" ht="15.75" customHeight="1" x14ac:dyDescent="0.25">
      <c r="B49" s="407" t="s">
        <v>541</v>
      </c>
      <c r="C49" s="408" t="s">
        <v>849</v>
      </c>
      <c r="D49" s="579"/>
      <c r="E49" s="579"/>
      <c r="F49" s="579"/>
      <c r="G49" s="579"/>
      <c r="H49" s="579"/>
      <c r="I49" s="579"/>
      <c r="J49" s="579"/>
      <c r="K49" s="579"/>
      <c r="L49" s="579"/>
      <c r="M49" s="579"/>
      <c r="N49" s="579"/>
      <c r="O49" s="579"/>
      <c r="P49" s="579"/>
      <c r="Q49" s="579"/>
      <c r="R49" s="579"/>
      <c r="S49" s="579"/>
      <c r="T49" s="579"/>
      <c r="U49" s="579"/>
      <c r="V49" s="579"/>
      <c r="W49" s="579"/>
      <c r="X49" s="579"/>
      <c r="Y49" s="579"/>
      <c r="Z49" s="580">
        <v>0</v>
      </c>
      <c r="AA49" s="580">
        <v>0</v>
      </c>
      <c r="AB49" s="580">
        <v>0</v>
      </c>
      <c r="AC49" s="580">
        <v>0</v>
      </c>
      <c r="AD49" s="580">
        <v>0</v>
      </c>
      <c r="AE49" s="583">
        <v>0</v>
      </c>
      <c r="AF49" s="583">
        <v>0</v>
      </c>
      <c r="AG49" s="583">
        <v>0</v>
      </c>
      <c r="AH49" s="583">
        <v>0</v>
      </c>
      <c r="AI49" s="586">
        <v>0</v>
      </c>
      <c r="AJ49" s="584" t="s">
        <v>405</v>
      </c>
      <c r="AK49" s="581">
        <v>1.7270000000000001</v>
      </c>
      <c r="AL49" s="582">
        <v>0.64</v>
      </c>
      <c r="AM49" s="582">
        <v>3.4460000000000002</v>
      </c>
      <c r="AN49" s="582">
        <v>4.1580000000000004</v>
      </c>
    </row>
    <row r="50" spans="2:40" ht="15.75" customHeight="1" x14ac:dyDescent="0.25">
      <c r="B50" s="55" t="s">
        <v>545</v>
      </c>
      <c r="C50" s="54" t="s">
        <v>850</v>
      </c>
      <c r="D50" s="579">
        <v>1420.27</v>
      </c>
      <c r="E50" s="579">
        <v>716.36400000000003</v>
      </c>
      <c r="F50" s="579">
        <v>2058.4459999999999</v>
      </c>
      <c r="G50" s="579">
        <v>1485.62</v>
      </c>
      <c r="H50" s="579">
        <v>2418.2280000000001</v>
      </c>
      <c r="I50" s="579">
        <v>724.12699999999995</v>
      </c>
      <c r="J50" s="579">
        <v>959.005</v>
      </c>
      <c r="K50" s="579">
        <v>704.86800000000005</v>
      </c>
      <c r="L50" s="579">
        <v>561.47</v>
      </c>
      <c r="M50" s="579">
        <v>897.26199999999994</v>
      </c>
      <c r="N50" s="579">
        <v>1375.614</v>
      </c>
      <c r="O50" s="579">
        <v>1373.838</v>
      </c>
      <c r="P50" s="579">
        <v>1080.8340000000001</v>
      </c>
      <c r="Q50" s="579">
        <v>2220.0549999999998</v>
      </c>
      <c r="R50" s="579">
        <v>2733.6790000000001</v>
      </c>
      <c r="S50" s="579">
        <v>969.178</v>
      </c>
      <c r="T50" s="579">
        <v>2088.049</v>
      </c>
      <c r="U50" s="579">
        <v>1131.5630000000001</v>
      </c>
      <c r="V50" s="579">
        <v>2008.672</v>
      </c>
      <c r="W50" s="579">
        <v>1590.098</v>
      </c>
      <c r="X50" s="579">
        <v>1917.644</v>
      </c>
      <c r="Y50" s="579">
        <v>1954.566</v>
      </c>
      <c r="Z50" s="580">
        <v>1456.453</v>
      </c>
      <c r="AA50" s="580">
        <v>1506.7550000000001</v>
      </c>
      <c r="AB50" s="580">
        <v>1363.482</v>
      </c>
      <c r="AC50" s="580">
        <v>1496.2329999999997</v>
      </c>
      <c r="AD50" s="580">
        <v>1819.7730000000001</v>
      </c>
      <c r="AE50" s="581">
        <v>1602.635</v>
      </c>
      <c r="AF50" s="581">
        <v>1726.3340000000003</v>
      </c>
      <c r="AG50" s="581">
        <v>1961.8610000000001</v>
      </c>
      <c r="AH50" s="581">
        <v>3354.4639999999999</v>
      </c>
      <c r="AI50" s="581">
        <v>3523.7379999999998</v>
      </c>
      <c r="AJ50" s="581">
        <v>715.07</v>
      </c>
      <c r="AK50" s="581">
        <v>1765.5639999999999</v>
      </c>
      <c r="AL50" s="174">
        <v>6379.424</v>
      </c>
      <c r="AM50" s="174">
        <v>2730.759</v>
      </c>
      <c r="AN50" s="174">
        <v>11334.621999999999</v>
      </c>
    </row>
    <row r="51" spans="2:40" ht="15.75" customHeight="1" x14ac:dyDescent="0.25">
      <c r="B51" s="55" t="s">
        <v>547</v>
      </c>
      <c r="C51" s="54" t="s">
        <v>851</v>
      </c>
      <c r="D51" s="579">
        <v>3295.3760000000002</v>
      </c>
      <c r="E51" s="579">
        <v>5182.8509999999997</v>
      </c>
      <c r="F51" s="579">
        <v>5145.5720000000001</v>
      </c>
      <c r="G51" s="579">
        <v>5902.3450000000003</v>
      </c>
      <c r="H51" s="579">
        <v>7322.0810000000001</v>
      </c>
      <c r="I51" s="579">
        <v>10661.951999999999</v>
      </c>
      <c r="J51" s="579">
        <v>12886.665000000001</v>
      </c>
      <c r="K51" s="579">
        <v>11447.4</v>
      </c>
      <c r="L51" s="579" t="s">
        <v>703</v>
      </c>
      <c r="M51" s="579" t="s">
        <v>703</v>
      </c>
      <c r="N51" s="579">
        <v>13298.838</v>
      </c>
      <c r="O51" s="579" t="s">
        <v>703</v>
      </c>
      <c r="P51" s="579">
        <v>4318.4160000000002</v>
      </c>
      <c r="Q51" s="579">
        <v>1052.346</v>
      </c>
      <c r="R51" s="579">
        <v>352.827</v>
      </c>
      <c r="S51" s="579">
        <v>68.808000000000007</v>
      </c>
      <c r="T51" s="579">
        <v>232.62100000000001</v>
      </c>
      <c r="U51" s="579">
        <v>175.12700000000001</v>
      </c>
      <c r="V51" s="579">
        <v>109.19</v>
      </c>
      <c r="W51" s="579">
        <v>217.81399999999999</v>
      </c>
      <c r="X51" s="579">
        <v>182.08600000000001</v>
      </c>
      <c r="Y51" s="579">
        <v>169.22200000000001</v>
      </c>
      <c r="Z51" s="580">
        <v>107.68599999999999</v>
      </c>
      <c r="AA51" s="580">
        <v>208.89099999999999</v>
      </c>
      <c r="AB51" s="580">
        <v>221.70099999999999</v>
      </c>
      <c r="AC51" s="580">
        <v>350.137</v>
      </c>
      <c r="AD51" s="580">
        <v>106.944</v>
      </c>
      <c r="AE51" s="581">
        <v>64.52600000000001</v>
      </c>
      <c r="AF51" s="581">
        <v>217.108</v>
      </c>
      <c r="AG51" s="581">
        <v>631.22699999999998</v>
      </c>
      <c r="AH51" s="581">
        <v>310.84299999999996</v>
      </c>
      <c r="AI51" s="581">
        <v>498.95600000000002</v>
      </c>
      <c r="AJ51" s="581">
        <v>251.624</v>
      </c>
      <c r="AK51" s="581">
        <v>492.61099999999999</v>
      </c>
      <c r="AL51" s="582">
        <v>703.26800000000003</v>
      </c>
      <c r="AM51" s="174">
        <v>1075.0039999999999</v>
      </c>
      <c r="AN51" s="174">
        <v>1617.021</v>
      </c>
    </row>
    <row r="52" spans="2:40" ht="15.75" customHeight="1" x14ac:dyDescent="0.25">
      <c r="B52" s="55" t="s">
        <v>551</v>
      </c>
      <c r="C52" s="54" t="s">
        <v>852</v>
      </c>
      <c r="D52" s="579" t="s">
        <v>703</v>
      </c>
      <c r="E52" s="579">
        <v>232.61099999999999</v>
      </c>
      <c r="F52" s="579" t="s">
        <v>703</v>
      </c>
      <c r="G52" s="579" t="s">
        <v>703</v>
      </c>
      <c r="H52" s="579">
        <v>447.20299999999997</v>
      </c>
      <c r="I52" s="579" t="s">
        <v>703</v>
      </c>
      <c r="J52" s="579" t="s">
        <v>703</v>
      </c>
      <c r="K52" s="579" t="s">
        <v>703</v>
      </c>
      <c r="L52" s="579" t="s">
        <v>703</v>
      </c>
      <c r="M52" s="579" t="s">
        <v>703</v>
      </c>
      <c r="N52" s="579">
        <v>0</v>
      </c>
      <c r="O52" s="579">
        <v>0</v>
      </c>
      <c r="P52" s="579" t="s">
        <v>703</v>
      </c>
      <c r="Q52" s="579" t="s">
        <v>703</v>
      </c>
      <c r="R52" s="579" t="s">
        <v>703</v>
      </c>
      <c r="S52" s="579" t="s">
        <v>703</v>
      </c>
      <c r="T52" s="579">
        <v>943.30200000000002</v>
      </c>
      <c r="U52" s="579">
        <v>658.03</v>
      </c>
      <c r="V52" s="579">
        <v>1130.057</v>
      </c>
      <c r="W52" s="579">
        <v>563.48199999999997</v>
      </c>
      <c r="X52" s="579">
        <v>474.67599999999999</v>
      </c>
      <c r="Y52" s="579">
        <v>449.87</v>
      </c>
      <c r="Z52" s="580">
        <v>321.68599999999998</v>
      </c>
      <c r="AA52" s="580">
        <v>434.173</v>
      </c>
      <c r="AB52" s="580">
        <v>213.29300000000001</v>
      </c>
      <c r="AC52" s="580">
        <v>244.23599999999999</v>
      </c>
      <c r="AD52" s="580">
        <v>343.56599999999997</v>
      </c>
      <c r="AE52" s="581">
        <v>227.833</v>
      </c>
      <c r="AF52" s="581">
        <v>309.10000000000002</v>
      </c>
      <c r="AG52" s="581">
        <v>294.85500000000002</v>
      </c>
      <c r="AH52" s="581">
        <v>419.14600000000002</v>
      </c>
      <c r="AI52" s="581">
        <v>337.10399999999998</v>
      </c>
      <c r="AJ52" s="581">
        <v>0.89200000000000002</v>
      </c>
      <c r="AK52" s="581">
        <v>356.02699999999999</v>
      </c>
      <c r="AL52" s="582">
        <v>572.82299999999998</v>
      </c>
      <c r="AM52" s="582">
        <v>574.95399999999995</v>
      </c>
      <c r="AN52" s="582">
        <v>371.20499999999998</v>
      </c>
    </row>
    <row r="53" spans="2:40" ht="22.5" x14ac:dyDescent="0.25">
      <c r="B53" s="55" t="s">
        <v>553</v>
      </c>
      <c r="C53" s="54" t="s">
        <v>853</v>
      </c>
      <c r="D53" s="579">
        <v>0</v>
      </c>
      <c r="E53" s="579" t="s">
        <v>703</v>
      </c>
      <c r="F53" s="579">
        <v>0</v>
      </c>
      <c r="G53" s="579" t="s">
        <v>703</v>
      </c>
      <c r="H53" s="579">
        <v>0</v>
      </c>
      <c r="I53" s="579">
        <v>0</v>
      </c>
      <c r="J53" s="579">
        <v>0</v>
      </c>
      <c r="K53" s="579">
        <v>0</v>
      </c>
      <c r="L53" s="579" t="s">
        <v>703</v>
      </c>
      <c r="M53" s="579">
        <v>0</v>
      </c>
      <c r="N53" s="579" t="s">
        <v>703</v>
      </c>
      <c r="O53" s="579">
        <v>0</v>
      </c>
      <c r="P53" s="579">
        <v>0</v>
      </c>
      <c r="Q53" s="579" t="s">
        <v>703</v>
      </c>
      <c r="R53" s="579" t="s">
        <v>703</v>
      </c>
      <c r="S53" s="579" t="s">
        <v>703</v>
      </c>
      <c r="T53" s="579">
        <v>1.7390000000000001</v>
      </c>
      <c r="U53" s="579">
        <v>1.242</v>
      </c>
      <c r="V53" s="579">
        <v>6.0270000000000001</v>
      </c>
      <c r="W53" s="579">
        <v>3.9220000000000002</v>
      </c>
      <c r="X53" s="579">
        <v>3.3530000000000002</v>
      </c>
      <c r="Y53" s="579">
        <v>13.359</v>
      </c>
      <c r="Z53" s="580">
        <v>21.832999999999998</v>
      </c>
      <c r="AA53" s="580">
        <v>81.349000000000004</v>
      </c>
      <c r="AB53" s="580">
        <v>188.35499999999999</v>
      </c>
      <c r="AC53" s="580">
        <v>26.824999999999999</v>
      </c>
      <c r="AD53" s="580">
        <v>0</v>
      </c>
      <c r="AE53" s="581">
        <v>828.29</v>
      </c>
      <c r="AF53" s="581">
        <v>0.91800000000000004</v>
      </c>
      <c r="AG53" s="581">
        <v>11.018000000000001</v>
      </c>
      <c r="AH53" s="581" t="s">
        <v>405</v>
      </c>
      <c r="AI53" s="581">
        <v>6.7770000000000001</v>
      </c>
      <c r="AJ53" s="581" t="s">
        <v>405</v>
      </c>
      <c r="AK53" s="581">
        <v>26.699000000000002</v>
      </c>
      <c r="AL53" s="582">
        <v>50.722000000000001</v>
      </c>
      <c r="AM53" s="582">
        <v>38.396000000000001</v>
      </c>
      <c r="AN53" s="582">
        <v>86.072000000000003</v>
      </c>
    </row>
    <row r="54" spans="2:40" ht="15.75" customHeight="1" x14ac:dyDescent="0.25">
      <c r="B54" s="55" t="s">
        <v>555</v>
      </c>
      <c r="C54" s="54" t="s">
        <v>854</v>
      </c>
      <c r="D54" s="579" t="s">
        <v>703</v>
      </c>
      <c r="E54" s="579">
        <v>0</v>
      </c>
      <c r="F54" s="579">
        <v>0</v>
      </c>
      <c r="G54" s="579" t="s">
        <v>703</v>
      </c>
      <c r="H54" s="579" t="s">
        <v>703</v>
      </c>
      <c r="I54" s="579" t="s">
        <v>703</v>
      </c>
      <c r="J54" s="579">
        <v>0</v>
      </c>
      <c r="K54" s="579" t="s">
        <v>703</v>
      </c>
      <c r="L54" s="579" t="s">
        <v>703</v>
      </c>
      <c r="M54" s="579" t="s">
        <v>703</v>
      </c>
      <c r="N54" s="579">
        <v>0</v>
      </c>
      <c r="O54" s="579">
        <v>0</v>
      </c>
      <c r="P54" s="579">
        <v>0</v>
      </c>
      <c r="Q54" s="579">
        <v>0</v>
      </c>
      <c r="R54" s="579">
        <v>0</v>
      </c>
      <c r="S54" s="579">
        <v>0</v>
      </c>
      <c r="T54" s="579">
        <v>0</v>
      </c>
      <c r="U54" s="579">
        <v>0</v>
      </c>
      <c r="V54" s="579">
        <v>0.92300000000000004</v>
      </c>
      <c r="W54" s="579">
        <v>0</v>
      </c>
      <c r="X54" s="579">
        <v>0</v>
      </c>
      <c r="Y54" s="579">
        <v>52.164999999999999</v>
      </c>
      <c r="Z54" s="580">
        <v>69.506</v>
      </c>
      <c r="AA54" s="580">
        <v>6.1529999999999996</v>
      </c>
      <c r="AB54" s="580">
        <v>61.161999999999999</v>
      </c>
      <c r="AC54" s="580" t="s">
        <v>405</v>
      </c>
      <c r="AD54" s="580">
        <v>0</v>
      </c>
      <c r="AE54" s="583">
        <v>0</v>
      </c>
      <c r="AF54" s="583">
        <v>0</v>
      </c>
      <c r="AG54" s="583">
        <v>0</v>
      </c>
      <c r="AH54" s="581">
        <v>0</v>
      </c>
      <c r="AI54" s="586">
        <v>0</v>
      </c>
      <c r="AJ54" s="586">
        <v>0</v>
      </c>
      <c r="AK54" s="586">
        <v>0</v>
      </c>
      <c r="AL54" s="585">
        <v>0</v>
      </c>
      <c r="AM54" s="585">
        <v>0</v>
      </c>
      <c r="AN54" s="585">
        <v>61.29</v>
      </c>
    </row>
    <row r="55" spans="2:40" ht="15.75" customHeight="1" x14ac:dyDescent="0.25">
      <c r="B55" s="55" t="s">
        <v>557</v>
      </c>
      <c r="C55" s="54" t="s">
        <v>855</v>
      </c>
      <c r="D55" s="579">
        <v>0</v>
      </c>
      <c r="E55" s="579">
        <v>0</v>
      </c>
      <c r="F55" s="579">
        <v>0</v>
      </c>
      <c r="G55" s="579">
        <v>0</v>
      </c>
      <c r="H55" s="579" t="s">
        <v>703</v>
      </c>
      <c r="I55" s="579" t="s">
        <v>703</v>
      </c>
      <c r="J55" s="579" t="s">
        <v>703</v>
      </c>
      <c r="K55" s="579" t="s">
        <v>703</v>
      </c>
      <c r="L55" s="579" t="s">
        <v>703</v>
      </c>
      <c r="M55" s="579" t="s">
        <v>703</v>
      </c>
      <c r="N55" s="579" t="s">
        <v>703</v>
      </c>
      <c r="O55" s="579" t="s">
        <v>703</v>
      </c>
      <c r="P55" s="579" t="s">
        <v>703</v>
      </c>
      <c r="Q55" s="579" t="s">
        <v>703</v>
      </c>
      <c r="R55" s="579" t="s">
        <v>703</v>
      </c>
      <c r="S55" s="579" t="s">
        <v>703</v>
      </c>
      <c r="T55" s="579" t="s">
        <v>703</v>
      </c>
      <c r="U55" s="579">
        <v>322.13600000000002</v>
      </c>
      <c r="V55" s="579">
        <v>178.26599999999999</v>
      </c>
      <c r="W55" s="579">
        <v>180.44200000000001</v>
      </c>
      <c r="X55" s="579">
        <v>211.506</v>
      </c>
      <c r="Y55" s="579">
        <v>715.64300000000003</v>
      </c>
      <c r="Z55" s="580">
        <v>3841.1370000000002</v>
      </c>
      <c r="AA55" s="580">
        <v>306.69</v>
      </c>
      <c r="AB55" s="580">
        <v>934.81</v>
      </c>
      <c r="AC55" s="580">
        <v>289.35399999999998</v>
      </c>
      <c r="AD55" s="580">
        <v>460.62299999999999</v>
      </c>
      <c r="AE55" s="581">
        <v>1344.127</v>
      </c>
      <c r="AF55" s="581">
        <v>498.12900000000002</v>
      </c>
      <c r="AG55" s="581">
        <v>4097.0949999999993</v>
      </c>
      <c r="AH55" s="581">
        <v>168.48699999999999</v>
      </c>
      <c r="AI55" s="581">
        <v>339.16399999999999</v>
      </c>
      <c r="AJ55" s="581">
        <v>215.62299999999999</v>
      </c>
      <c r="AK55" s="581">
        <v>567.06500000000005</v>
      </c>
      <c r="AL55" s="174">
        <v>6658.46</v>
      </c>
      <c r="AM55" s="174">
        <v>6500.97</v>
      </c>
      <c r="AN55" s="174">
        <v>1094.3510000000001</v>
      </c>
    </row>
    <row r="56" spans="2:40" ht="15.75" customHeight="1" x14ac:dyDescent="0.25">
      <c r="B56" s="55" t="s">
        <v>559</v>
      </c>
      <c r="C56" s="54" t="s">
        <v>856</v>
      </c>
      <c r="D56" s="579" t="s">
        <v>703</v>
      </c>
      <c r="E56" s="579" t="s">
        <v>703</v>
      </c>
      <c r="F56" s="579">
        <v>56.646000000000001</v>
      </c>
      <c r="G56" s="579">
        <v>94.94</v>
      </c>
      <c r="H56" s="579">
        <v>273.589</v>
      </c>
      <c r="I56" s="579">
        <v>8.6479999999999997</v>
      </c>
      <c r="J56" s="579" t="s">
        <v>703</v>
      </c>
      <c r="K56" s="579" t="s">
        <v>703</v>
      </c>
      <c r="L56" s="579">
        <v>29.338999999999999</v>
      </c>
      <c r="M56" s="579" t="s">
        <v>703</v>
      </c>
      <c r="N56" s="579">
        <v>6.2309999999999999</v>
      </c>
      <c r="O56" s="579">
        <v>15</v>
      </c>
      <c r="P56" s="579">
        <v>13.036</v>
      </c>
      <c r="Q56" s="579">
        <v>17.024999999999999</v>
      </c>
      <c r="R56" s="579">
        <v>31.704999999999998</v>
      </c>
      <c r="S56" s="579">
        <v>90.212000000000003</v>
      </c>
      <c r="T56" s="579">
        <v>101.56</v>
      </c>
      <c r="U56" s="579">
        <v>174.18199999999999</v>
      </c>
      <c r="V56" s="579">
        <v>66.263000000000005</v>
      </c>
      <c r="W56" s="579">
        <v>1115.886</v>
      </c>
      <c r="X56" s="579">
        <v>2868.9140000000002</v>
      </c>
      <c r="Y56" s="579">
        <v>1677.309</v>
      </c>
      <c r="Z56" s="580">
        <v>228.86</v>
      </c>
      <c r="AA56" s="580">
        <v>196.09200000000001</v>
      </c>
      <c r="AB56" s="580">
        <v>238.90600000000001</v>
      </c>
      <c r="AC56" s="580">
        <v>169.52500000000001</v>
      </c>
      <c r="AD56" s="580">
        <v>117.042</v>
      </c>
      <c r="AE56" s="581">
        <v>45.671999999999997</v>
      </c>
      <c r="AF56" s="581">
        <v>73.730999999999995</v>
      </c>
      <c r="AG56" s="581">
        <v>98.66</v>
      </c>
      <c r="AH56" s="581">
        <v>2570.933</v>
      </c>
      <c r="AI56" s="581">
        <v>267.80399999999997</v>
      </c>
      <c r="AJ56" s="581">
        <v>241.54400000000001</v>
      </c>
      <c r="AK56" s="581">
        <v>2166.2170000000001</v>
      </c>
      <c r="AL56" s="174">
        <v>835.82500000000005</v>
      </c>
      <c r="AM56" s="174">
        <v>5751.7120000000004</v>
      </c>
      <c r="AN56" s="174">
        <v>2322.5010000000002</v>
      </c>
    </row>
    <row r="57" spans="2:40" ht="15.75" customHeight="1" x14ac:dyDescent="0.25">
      <c r="B57" s="55" t="s">
        <v>561</v>
      </c>
      <c r="C57" s="54" t="s">
        <v>857</v>
      </c>
      <c r="D57" s="579">
        <v>0</v>
      </c>
      <c r="E57" s="579">
        <v>0</v>
      </c>
      <c r="F57" s="579">
        <v>0</v>
      </c>
      <c r="G57" s="579" t="s">
        <v>703</v>
      </c>
      <c r="H57" s="579" t="s">
        <v>703</v>
      </c>
      <c r="I57" s="579">
        <v>0</v>
      </c>
      <c r="J57" s="579">
        <v>0</v>
      </c>
      <c r="K57" s="579">
        <v>0</v>
      </c>
      <c r="L57" s="579">
        <v>0</v>
      </c>
      <c r="M57" s="579">
        <v>0</v>
      </c>
      <c r="N57" s="579">
        <v>0</v>
      </c>
      <c r="O57" s="579">
        <v>0</v>
      </c>
      <c r="P57" s="579">
        <v>0</v>
      </c>
      <c r="Q57" s="579">
        <v>0</v>
      </c>
      <c r="R57" s="579" t="s">
        <v>703</v>
      </c>
      <c r="S57" s="579" t="s">
        <v>703</v>
      </c>
      <c r="T57" s="579" t="s">
        <v>703</v>
      </c>
      <c r="U57" s="579">
        <v>0</v>
      </c>
      <c r="V57" s="579">
        <v>0</v>
      </c>
      <c r="W57" s="579">
        <v>0</v>
      </c>
      <c r="X57" s="579">
        <v>0</v>
      </c>
      <c r="Y57" s="579">
        <v>0</v>
      </c>
      <c r="Z57" s="580">
        <v>0</v>
      </c>
      <c r="AA57" s="580">
        <v>0</v>
      </c>
      <c r="AB57" s="580">
        <v>2.3730000000000002</v>
      </c>
      <c r="AC57" s="580">
        <v>1.0269999999999999</v>
      </c>
      <c r="AD57" s="580">
        <v>0</v>
      </c>
      <c r="AE57" s="583">
        <v>0</v>
      </c>
      <c r="AF57" s="588" t="s">
        <v>405</v>
      </c>
      <c r="AG57" s="588">
        <v>0</v>
      </c>
      <c r="AH57" s="581">
        <v>0</v>
      </c>
      <c r="AI57" s="584" t="s">
        <v>405</v>
      </c>
      <c r="AJ57" s="584">
        <v>0.66800000000000004</v>
      </c>
      <c r="AK57" s="584">
        <v>4.4669999999999996</v>
      </c>
      <c r="AL57" s="585">
        <v>1.597</v>
      </c>
      <c r="AM57" s="585">
        <v>1.754</v>
      </c>
      <c r="AN57" s="585">
        <v>1.575</v>
      </c>
    </row>
    <row r="58" spans="2:40" ht="15.75" customHeight="1" x14ac:dyDescent="0.25">
      <c r="B58" s="55" t="s">
        <v>565</v>
      </c>
      <c r="C58" s="54" t="s">
        <v>858</v>
      </c>
      <c r="D58" s="579" t="s">
        <v>703</v>
      </c>
      <c r="E58" s="579" t="s">
        <v>703</v>
      </c>
      <c r="F58" s="579" t="s">
        <v>703</v>
      </c>
      <c r="G58" s="579" t="s">
        <v>703</v>
      </c>
      <c r="H58" s="579">
        <v>28.123000000000001</v>
      </c>
      <c r="I58" s="579" t="s">
        <v>703</v>
      </c>
      <c r="J58" s="579" t="s">
        <v>703</v>
      </c>
      <c r="K58" s="579">
        <v>188.04499999999999</v>
      </c>
      <c r="L58" s="579">
        <v>248.58699999999999</v>
      </c>
      <c r="M58" s="579" t="s">
        <v>703</v>
      </c>
      <c r="N58" s="579">
        <v>4.5069999999999997</v>
      </c>
      <c r="O58" s="579">
        <v>7.7279999999999998</v>
      </c>
      <c r="P58" s="579">
        <v>319.08699999999999</v>
      </c>
      <c r="Q58" s="579">
        <v>116.986</v>
      </c>
      <c r="R58" s="579">
        <v>16.292000000000002</v>
      </c>
      <c r="S58" s="579" t="s">
        <v>703</v>
      </c>
      <c r="T58" s="579" t="s">
        <v>703</v>
      </c>
      <c r="U58" s="579">
        <v>2.13</v>
      </c>
      <c r="V58" s="579">
        <v>1.022</v>
      </c>
      <c r="W58" s="579">
        <v>81.635000000000005</v>
      </c>
      <c r="X58" s="579">
        <v>24.43</v>
      </c>
      <c r="Y58" s="579">
        <v>156.78700000000001</v>
      </c>
      <c r="Z58" s="580">
        <v>2.9329999999999998</v>
      </c>
      <c r="AA58" s="580">
        <v>2.69</v>
      </c>
      <c r="AB58" s="580">
        <v>103.714</v>
      </c>
      <c r="AC58" s="580">
        <v>1.6320000000000001</v>
      </c>
      <c r="AD58" s="580" t="s">
        <v>405</v>
      </c>
      <c r="AE58" s="583">
        <v>0</v>
      </c>
      <c r="AF58" s="588" t="s">
        <v>405</v>
      </c>
      <c r="AG58" s="588">
        <v>0</v>
      </c>
      <c r="AH58" s="581">
        <v>0</v>
      </c>
      <c r="AI58" s="584" t="s">
        <v>405</v>
      </c>
      <c r="AJ58" s="584" t="s">
        <v>405</v>
      </c>
      <c r="AK58" s="588" t="s">
        <v>405</v>
      </c>
      <c r="AL58" s="587" t="s">
        <v>405</v>
      </c>
      <c r="AM58" s="587">
        <v>2.8159999999999998</v>
      </c>
      <c r="AN58" s="587">
        <v>8.7859999999999996</v>
      </c>
    </row>
    <row r="59" spans="2:40" ht="15.75" customHeight="1" x14ac:dyDescent="0.25">
      <c r="B59" s="55" t="s">
        <v>567</v>
      </c>
      <c r="C59" s="54" t="s">
        <v>859</v>
      </c>
      <c r="D59" s="579">
        <v>0</v>
      </c>
      <c r="E59" s="579">
        <v>0</v>
      </c>
      <c r="F59" s="579">
        <v>0</v>
      </c>
      <c r="G59" s="579" t="s">
        <v>703</v>
      </c>
      <c r="H59" s="579">
        <v>0</v>
      </c>
      <c r="I59" s="579">
        <v>0</v>
      </c>
      <c r="J59" s="579">
        <v>0</v>
      </c>
      <c r="K59" s="579">
        <v>0</v>
      </c>
      <c r="L59" s="579">
        <v>0</v>
      </c>
      <c r="M59" s="579">
        <v>0</v>
      </c>
      <c r="N59" s="579">
        <v>0</v>
      </c>
      <c r="O59" s="579">
        <v>0</v>
      </c>
      <c r="P59" s="579">
        <v>0</v>
      </c>
      <c r="Q59" s="579">
        <v>0</v>
      </c>
      <c r="R59" s="579">
        <v>0</v>
      </c>
      <c r="S59" s="579">
        <v>0</v>
      </c>
      <c r="T59" s="579">
        <v>0</v>
      </c>
      <c r="U59" s="579">
        <v>0</v>
      </c>
      <c r="V59" s="579">
        <v>0</v>
      </c>
      <c r="W59" s="579">
        <v>0</v>
      </c>
      <c r="X59" s="579">
        <v>0</v>
      </c>
      <c r="Y59" s="579">
        <v>0</v>
      </c>
      <c r="Z59" s="580">
        <v>0</v>
      </c>
      <c r="AA59" s="580">
        <v>0</v>
      </c>
      <c r="AB59" s="580">
        <v>0</v>
      </c>
      <c r="AC59" s="580">
        <v>0</v>
      </c>
      <c r="AD59" s="580">
        <v>0</v>
      </c>
      <c r="AE59" s="583">
        <v>0</v>
      </c>
      <c r="AF59" s="583">
        <v>0</v>
      </c>
      <c r="AG59" s="583">
        <v>0</v>
      </c>
      <c r="AH59" s="581">
        <v>0</v>
      </c>
      <c r="AI59" s="586">
        <v>0</v>
      </c>
      <c r="AJ59" s="586">
        <v>0</v>
      </c>
      <c r="AK59" s="586">
        <v>0</v>
      </c>
      <c r="AL59" s="585">
        <v>0</v>
      </c>
      <c r="AM59" s="585">
        <v>0</v>
      </c>
      <c r="AN59" s="585">
        <v>0</v>
      </c>
    </row>
    <row r="60" spans="2:40" ht="15.75" customHeight="1" x14ac:dyDescent="0.25">
      <c r="B60" s="55" t="s">
        <v>569</v>
      </c>
      <c r="C60" s="54" t="s">
        <v>860</v>
      </c>
      <c r="D60" s="579">
        <v>0</v>
      </c>
      <c r="E60" s="579">
        <v>0</v>
      </c>
      <c r="F60" s="579">
        <v>0</v>
      </c>
      <c r="G60" s="579" t="s">
        <v>703</v>
      </c>
      <c r="H60" s="579">
        <v>0</v>
      </c>
      <c r="I60" s="579">
        <v>0</v>
      </c>
      <c r="J60" s="579">
        <v>0</v>
      </c>
      <c r="K60" s="579">
        <v>0</v>
      </c>
      <c r="L60" s="579">
        <v>0</v>
      </c>
      <c r="M60" s="579" t="s">
        <v>703</v>
      </c>
      <c r="N60" s="579">
        <v>0</v>
      </c>
      <c r="O60" s="579">
        <v>0</v>
      </c>
      <c r="P60" s="579">
        <v>0</v>
      </c>
      <c r="Q60" s="579" t="s">
        <v>703</v>
      </c>
      <c r="R60" s="579" t="s">
        <v>703</v>
      </c>
      <c r="S60" s="579">
        <v>0</v>
      </c>
      <c r="T60" s="579" t="s">
        <v>703</v>
      </c>
      <c r="U60" s="579">
        <v>0</v>
      </c>
      <c r="V60" s="579">
        <v>0</v>
      </c>
      <c r="W60" s="579">
        <v>0</v>
      </c>
      <c r="X60" s="579" t="s">
        <v>405</v>
      </c>
      <c r="Y60" s="579">
        <v>0.73299999999999998</v>
      </c>
      <c r="Z60" s="580">
        <v>0</v>
      </c>
      <c r="AA60" s="580">
        <v>1.004</v>
      </c>
      <c r="AB60" s="580">
        <v>0.69799999999999995</v>
      </c>
      <c r="AC60" s="580">
        <v>3.7359999999999998</v>
      </c>
      <c r="AD60" s="580">
        <v>7.5650000000000004</v>
      </c>
      <c r="AE60" s="581">
        <v>8.1389999999999993</v>
      </c>
      <c r="AF60" s="581">
        <v>3.3439999999999999</v>
      </c>
      <c r="AG60" s="581">
        <v>3.2389999999999999</v>
      </c>
      <c r="AH60" s="581">
        <v>1.9350000000000001</v>
      </c>
      <c r="AI60" s="581">
        <v>1.948</v>
      </c>
      <c r="AJ60" s="581">
        <v>1.248</v>
      </c>
      <c r="AK60" s="581">
        <v>5.9779999999999998</v>
      </c>
      <c r="AL60" s="582">
        <v>4.7590000000000003</v>
      </c>
      <c r="AM60" s="582">
        <v>1.768</v>
      </c>
      <c r="AN60" s="582">
        <v>5.33</v>
      </c>
    </row>
    <row r="61" spans="2:40" ht="15.75" customHeight="1" x14ac:dyDescent="0.25">
      <c r="B61" s="55" t="s">
        <v>575</v>
      </c>
      <c r="C61" s="54" t="s">
        <v>861</v>
      </c>
      <c r="D61" s="579">
        <v>1103.5340000000001</v>
      </c>
      <c r="E61" s="579">
        <v>1750.213</v>
      </c>
      <c r="F61" s="579">
        <v>1327.5129999999999</v>
      </c>
      <c r="G61" s="579">
        <v>2022.163</v>
      </c>
      <c r="H61" s="579">
        <v>2325.5790000000002</v>
      </c>
      <c r="I61" s="579">
        <v>1801.0219999999999</v>
      </c>
      <c r="J61" s="579">
        <v>1920.124</v>
      </c>
      <c r="K61" s="579">
        <v>2628.9830000000002</v>
      </c>
      <c r="L61" s="579">
        <v>734.44899999999996</v>
      </c>
      <c r="M61" s="579" t="s">
        <v>703</v>
      </c>
      <c r="N61" s="579">
        <v>751.01300000000003</v>
      </c>
      <c r="O61" s="579">
        <v>181.637</v>
      </c>
      <c r="P61" s="579">
        <v>962.22500000000002</v>
      </c>
      <c r="Q61" s="579" t="s">
        <v>703</v>
      </c>
      <c r="R61" s="579">
        <v>43.588999999999999</v>
      </c>
      <c r="S61" s="579">
        <v>878.56299999999999</v>
      </c>
      <c r="T61" s="579">
        <v>612.298</v>
      </c>
      <c r="U61" s="579">
        <v>4442.7209999999995</v>
      </c>
      <c r="V61" s="579">
        <v>5731.8739999999998</v>
      </c>
      <c r="W61" s="579">
        <v>205.398</v>
      </c>
      <c r="X61" s="579">
        <v>236.29</v>
      </c>
      <c r="Y61" s="579">
        <v>415.75599999999997</v>
      </c>
      <c r="Z61" s="580">
        <v>123.01600000000001</v>
      </c>
      <c r="AA61" s="580">
        <v>231.399</v>
      </c>
      <c r="AB61" s="580">
        <v>154.89099999999999</v>
      </c>
      <c r="AC61" s="580">
        <v>209.01400000000001</v>
      </c>
      <c r="AD61" s="580">
        <v>3.415</v>
      </c>
      <c r="AE61" s="581">
        <v>79.872</v>
      </c>
      <c r="AF61" s="581">
        <v>4.9640000000000004</v>
      </c>
      <c r="AG61" s="581">
        <v>66.718999999999994</v>
      </c>
      <c r="AH61" s="581">
        <v>132.47999999999999</v>
      </c>
      <c r="AI61" s="581">
        <v>324.995</v>
      </c>
      <c r="AJ61" s="581">
        <v>683.75399999999991</v>
      </c>
      <c r="AK61" s="581">
        <v>406.72899999999998</v>
      </c>
      <c r="AL61" s="582">
        <v>185.249</v>
      </c>
      <c r="AM61" s="174">
        <v>1060.71</v>
      </c>
      <c r="AN61" s="174">
        <v>658.38400000000001</v>
      </c>
    </row>
    <row r="62" spans="2:40" ht="15.75" customHeight="1" x14ac:dyDescent="0.25">
      <c r="B62" s="55" t="s">
        <v>577</v>
      </c>
      <c r="C62" s="54" t="s">
        <v>862</v>
      </c>
      <c r="D62" s="579" t="s">
        <v>703</v>
      </c>
      <c r="E62" s="579" t="s">
        <v>703</v>
      </c>
      <c r="F62" s="579" t="s">
        <v>703</v>
      </c>
      <c r="G62" s="579" t="s">
        <v>703</v>
      </c>
      <c r="H62" s="579">
        <v>33.478000000000002</v>
      </c>
      <c r="I62" s="579" t="s">
        <v>703</v>
      </c>
      <c r="J62" s="579">
        <v>0</v>
      </c>
      <c r="K62" s="579">
        <v>228.792</v>
      </c>
      <c r="L62" s="579" t="s">
        <v>703</v>
      </c>
      <c r="M62" s="579" t="s">
        <v>703</v>
      </c>
      <c r="N62" s="579">
        <v>961.21699999999998</v>
      </c>
      <c r="O62" s="579">
        <v>446.12</v>
      </c>
      <c r="P62" s="579">
        <v>193.69300000000001</v>
      </c>
      <c r="Q62" s="579">
        <v>21.091999999999999</v>
      </c>
      <c r="R62" s="579">
        <v>169.09100000000001</v>
      </c>
      <c r="S62" s="579">
        <v>249.79400000000001</v>
      </c>
      <c r="T62" s="579">
        <v>352.92099999999999</v>
      </c>
      <c r="U62" s="579">
        <v>113.32</v>
      </c>
      <c r="V62" s="579">
        <v>15.760999999999999</v>
      </c>
      <c r="W62" s="579">
        <v>1278.1030000000001</v>
      </c>
      <c r="X62" s="579">
        <v>1021.38</v>
      </c>
      <c r="Y62" s="579">
        <v>846.06399999999996</v>
      </c>
      <c r="Z62" s="580">
        <v>738.86099999999999</v>
      </c>
      <c r="AA62" s="580">
        <v>752.96400000000006</v>
      </c>
      <c r="AB62" s="580">
        <v>387.95800000000003</v>
      </c>
      <c r="AC62" s="580">
        <v>333.19400000000002</v>
      </c>
      <c r="AD62" s="580">
        <v>328.75700000000001</v>
      </c>
      <c r="AE62" s="581">
        <v>417.26499999999999</v>
      </c>
      <c r="AF62" s="581">
        <v>609.95500000000004</v>
      </c>
      <c r="AG62" s="581">
        <v>55.687000000000005</v>
      </c>
      <c r="AH62" s="581">
        <v>3.8099999999999996</v>
      </c>
      <c r="AI62" s="581">
        <v>5.9729999999999999</v>
      </c>
      <c r="AJ62" s="581">
        <v>47.719000000000001</v>
      </c>
      <c r="AK62" s="581">
        <v>28.722999999999999</v>
      </c>
      <c r="AL62" s="582">
        <v>139.202</v>
      </c>
      <c r="AM62" s="582">
        <v>62.896000000000001</v>
      </c>
      <c r="AN62" s="582">
        <v>75.537999999999997</v>
      </c>
    </row>
    <row r="63" spans="2:40" ht="15.75" customHeight="1" x14ac:dyDescent="0.25">
      <c r="B63" s="55" t="s">
        <v>579</v>
      </c>
      <c r="C63" s="54" t="s">
        <v>863</v>
      </c>
      <c r="D63" s="579" t="s">
        <v>703</v>
      </c>
      <c r="E63" s="579" t="s">
        <v>703</v>
      </c>
      <c r="F63" s="579" t="s">
        <v>703</v>
      </c>
      <c r="G63" s="579" t="s">
        <v>703</v>
      </c>
      <c r="H63" s="579" t="s">
        <v>703</v>
      </c>
      <c r="I63" s="579">
        <v>0</v>
      </c>
      <c r="J63" s="579">
        <v>36.238999999999997</v>
      </c>
      <c r="K63" s="579">
        <v>0</v>
      </c>
      <c r="L63" s="579" t="s">
        <v>703</v>
      </c>
      <c r="M63" s="579" t="s">
        <v>703</v>
      </c>
      <c r="N63" s="579" t="s">
        <v>703</v>
      </c>
      <c r="O63" s="579">
        <v>8.2889999999999997</v>
      </c>
      <c r="P63" s="579">
        <v>355.47399999999999</v>
      </c>
      <c r="Q63" s="579">
        <v>183.94499999999999</v>
      </c>
      <c r="R63" s="579">
        <v>263.42399999999998</v>
      </c>
      <c r="S63" s="579">
        <v>210.369</v>
      </c>
      <c r="T63" s="579">
        <v>313.471</v>
      </c>
      <c r="U63" s="579">
        <v>39.590000000000003</v>
      </c>
      <c r="V63" s="579">
        <v>93.451999999999998</v>
      </c>
      <c r="W63" s="579">
        <v>196.75200000000001</v>
      </c>
      <c r="X63" s="579">
        <v>191.548</v>
      </c>
      <c r="Y63" s="579">
        <v>264.65499999999997</v>
      </c>
      <c r="Z63" s="580">
        <v>205.56200000000001</v>
      </c>
      <c r="AA63" s="580">
        <v>122.786</v>
      </c>
      <c r="AB63" s="580">
        <v>56.024999999999999</v>
      </c>
      <c r="AC63" s="580">
        <v>1232.7069999999999</v>
      </c>
      <c r="AD63" s="580">
        <v>3293.4580000000001</v>
      </c>
      <c r="AE63" s="581">
        <v>8225.2240000000002</v>
      </c>
      <c r="AF63" s="581">
        <v>3008.99</v>
      </c>
      <c r="AG63" s="581">
        <v>115.28700000000001</v>
      </c>
      <c r="AH63" s="581">
        <v>58.227000000000004</v>
      </c>
      <c r="AI63" s="581">
        <v>46.67</v>
      </c>
      <c r="AJ63" s="581">
        <v>1.401</v>
      </c>
      <c r="AK63" s="581">
        <v>85.462000000000003</v>
      </c>
      <c r="AL63" s="582">
        <v>52.692999999999998</v>
      </c>
      <c r="AM63" s="582">
        <v>400.04500000000002</v>
      </c>
      <c r="AN63" s="582">
        <v>131.626</v>
      </c>
    </row>
    <row r="64" spans="2:40" ht="22.5" x14ac:dyDescent="0.25">
      <c r="B64" s="55" t="s">
        <v>583</v>
      </c>
      <c r="C64" s="54" t="s">
        <v>864</v>
      </c>
      <c r="D64" s="579">
        <v>0</v>
      </c>
      <c r="E64" s="579" t="s">
        <v>703</v>
      </c>
      <c r="F64" s="579" t="s">
        <v>703</v>
      </c>
      <c r="G64" s="579" t="s">
        <v>703</v>
      </c>
      <c r="H64" s="579">
        <v>9.8160000000000007</v>
      </c>
      <c r="I64" s="579">
        <v>0</v>
      </c>
      <c r="J64" s="579">
        <v>0</v>
      </c>
      <c r="K64" s="579" t="s">
        <v>703</v>
      </c>
      <c r="L64" s="579" t="s">
        <v>703</v>
      </c>
      <c r="M64" s="579">
        <v>0</v>
      </c>
      <c r="N64" s="579" t="s">
        <v>703</v>
      </c>
      <c r="O64" s="579" t="s">
        <v>703</v>
      </c>
      <c r="P64" s="579" t="s">
        <v>703</v>
      </c>
      <c r="Q64" s="579">
        <v>664.09900000000005</v>
      </c>
      <c r="R64" s="579">
        <v>309.30599999999998</v>
      </c>
      <c r="S64" s="579">
        <v>48.621000000000002</v>
      </c>
      <c r="T64" s="579">
        <v>139.40899999999999</v>
      </c>
      <c r="U64" s="579">
        <v>91.673000000000002</v>
      </c>
      <c r="V64" s="579">
        <v>424.91800000000001</v>
      </c>
      <c r="W64" s="579">
        <v>43.802999999999997</v>
      </c>
      <c r="X64" s="579">
        <v>44.573999999999998</v>
      </c>
      <c r="Y64" s="579">
        <v>424.86599999999999</v>
      </c>
      <c r="Z64" s="580">
        <v>46.631999999999998</v>
      </c>
      <c r="AA64" s="580">
        <v>202.001</v>
      </c>
      <c r="AB64" s="580">
        <v>1225.338</v>
      </c>
      <c r="AC64" s="580">
        <v>509.01899999999995</v>
      </c>
      <c r="AD64" s="580">
        <v>1663.9369999999999</v>
      </c>
      <c r="AE64" s="581">
        <v>2570.7920000000004</v>
      </c>
      <c r="AF64" s="581">
        <v>781.80900000000008</v>
      </c>
      <c r="AG64" s="581">
        <v>358.22899999999998</v>
      </c>
      <c r="AH64" s="581">
        <v>289.53399999999993</v>
      </c>
      <c r="AI64" s="581">
        <v>157.11799999999999</v>
      </c>
      <c r="AJ64" s="581">
        <v>8.48</v>
      </c>
      <c r="AK64" s="581">
        <v>1676.74</v>
      </c>
      <c r="AL64" s="582">
        <v>130.22300000000001</v>
      </c>
      <c r="AM64" s="582">
        <v>91.057000000000002</v>
      </c>
      <c r="AN64" s="582">
        <v>119.855</v>
      </c>
    </row>
    <row r="65" spans="2:40" ht="15.75" customHeight="1" x14ac:dyDescent="0.25">
      <c r="B65" s="55" t="s">
        <v>587</v>
      </c>
      <c r="C65" s="54" t="s">
        <v>865</v>
      </c>
      <c r="D65" s="579">
        <v>0</v>
      </c>
      <c r="E65" s="579">
        <v>0</v>
      </c>
      <c r="F65" s="579">
        <v>0</v>
      </c>
      <c r="G65" s="579">
        <v>0</v>
      </c>
      <c r="H65" s="579">
        <v>0</v>
      </c>
      <c r="I65" s="579">
        <v>0</v>
      </c>
      <c r="J65" s="579">
        <v>0</v>
      </c>
      <c r="K65" s="579">
        <v>0</v>
      </c>
      <c r="L65" s="579">
        <v>0</v>
      </c>
      <c r="M65" s="579">
        <v>0</v>
      </c>
      <c r="N65" s="579" t="s">
        <v>703</v>
      </c>
      <c r="O65" s="579" t="s">
        <v>703</v>
      </c>
      <c r="P65" s="579" t="s">
        <v>703</v>
      </c>
      <c r="Q65" s="579">
        <v>0</v>
      </c>
      <c r="R65" s="579">
        <v>0</v>
      </c>
      <c r="S65" s="579">
        <v>0</v>
      </c>
      <c r="T65" s="579" t="s">
        <v>703</v>
      </c>
      <c r="U65" s="579">
        <v>0.54</v>
      </c>
      <c r="V65" s="579">
        <v>1.3959999999999999</v>
      </c>
      <c r="W65" s="579">
        <v>151.624</v>
      </c>
      <c r="X65" s="579">
        <v>24.594000000000001</v>
      </c>
      <c r="Y65" s="579">
        <v>2.4340000000000002</v>
      </c>
      <c r="Z65" s="580">
        <v>15.417</v>
      </c>
      <c r="AA65" s="580">
        <v>16.062000000000001</v>
      </c>
      <c r="AB65" s="580">
        <v>16.972999999999999</v>
      </c>
      <c r="AC65" s="580">
        <v>136.60899999999998</v>
      </c>
      <c r="AD65" s="580">
        <v>877.69499999999994</v>
      </c>
      <c r="AE65" s="581">
        <v>67.617999999999995</v>
      </c>
      <c r="AF65" s="581" t="s">
        <v>405</v>
      </c>
      <c r="AG65" s="581">
        <v>79.513000000000005</v>
      </c>
      <c r="AH65" s="581">
        <v>185.27699999999999</v>
      </c>
      <c r="AI65" s="581">
        <v>71.536000000000001</v>
      </c>
      <c r="AJ65" s="581">
        <v>95.986999999999995</v>
      </c>
      <c r="AK65" s="581">
        <v>255.06200000000001</v>
      </c>
      <c r="AL65" s="582">
        <v>181.429</v>
      </c>
      <c r="AM65" s="582">
        <v>938.90700000000004</v>
      </c>
      <c r="AN65" s="582">
        <v>3605.0630000000001</v>
      </c>
    </row>
    <row r="66" spans="2:40" ht="15.75" customHeight="1" x14ac:dyDescent="0.25">
      <c r="B66" s="55" t="s">
        <v>589</v>
      </c>
      <c r="C66" s="54" t="s">
        <v>866</v>
      </c>
      <c r="D66" s="579" t="s">
        <v>703</v>
      </c>
      <c r="E66" s="579" t="s">
        <v>703</v>
      </c>
      <c r="F66" s="579" t="s">
        <v>703</v>
      </c>
      <c r="G66" s="579" t="s">
        <v>703</v>
      </c>
      <c r="H66" s="579" t="s">
        <v>703</v>
      </c>
      <c r="I66" s="579">
        <v>0</v>
      </c>
      <c r="J66" s="579" t="s">
        <v>703</v>
      </c>
      <c r="K66" s="579">
        <v>0</v>
      </c>
      <c r="L66" s="579">
        <v>0</v>
      </c>
      <c r="M66" s="579">
        <v>0</v>
      </c>
      <c r="N66" s="579">
        <v>0</v>
      </c>
      <c r="O66" s="579" t="s">
        <v>703</v>
      </c>
      <c r="P66" s="579" t="s">
        <v>703</v>
      </c>
      <c r="Q66" s="579">
        <v>0</v>
      </c>
      <c r="R66" s="579">
        <v>0</v>
      </c>
      <c r="S66" s="579" t="s">
        <v>703</v>
      </c>
      <c r="T66" s="579">
        <v>9.1370000000000005</v>
      </c>
      <c r="U66" s="579">
        <v>0</v>
      </c>
      <c r="V66" s="579">
        <v>0</v>
      </c>
      <c r="W66" s="579">
        <v>1.272</v>
      </c>
      <c r="X66" s="579">
        <v>0.755</v>
      </c>
      <c r="Y66" s="579">
        <v>107.61799999999999</v>
      </c>
      <c r="Z66" s="580">
        <v>165.34100000000001</v>
      </c>
      <c r="AA66" s="580">
        <v>66.436000000000007</v>
      </c>
      <c r="AB66" s="580">
        <v>12.192</v>
      </c>
      <c r="AC66" s="580">
        <v>73.091999999999999</v>
      </c>
      <c r="AD66" s="580">
        <v>135.77500000000001</v>
      </c>
      <c r="AE66" s="581">
        <v>43.286999999999999</v>
      </c>
      <c r="AF66" s="581">
        <v>51.649000000000001</v>
      </c>
      <c r="AG66" s="581">
        <v>7.7720000000000002</v>
      </c>
      <c r="AH66" s="581">
        <v>3.649</v>
      </c>
      <c r="AI66" s="581">
        <v>7.3179999999999996</v>
      </c>
      <c r="AJ66" s="581">
        <v>1.6040000000000001</v>
      </c>
      <c r="AK66" s="581">
        <v>16.835999999999999</v>
      </c>
      <c r="AL66" s="582">
        <v>932.88599999999997</v>
      </c>
      <c r="AM66" s="582">
        <v>358.47</v>
      </c>
      <c r="AN66" s="582">
        <v>232.16800000000001</v>
      </c>
    </row>
    <row r="67" spans="2:40" ht="15.75" customHeight="1" x14ac:dyDescent="0.25">
      <c r="B67" s="55" t="s">
        <v>591</v>
      </c>
      <c r="C67" s="54" t="s">
        <v>867</v>
      </c>
      <c r="D67" s="579">
        <v>0</v>
      </c>
      <c r="E67" s="579">
        <v>0</v>
      </c>
      <c r="F67" s="579">
        <v>0</v>
      </c>
      <c r="G67" s="579" t="s">
        <v>703</v>
      </c>
      <c r="H67" s="579">
        <v>0</v>
      </c>
      <c r="I67" s="579">
        <v>0</v>
      </c>
      <c r="J67" s="579">
        <v>0</v>
      </c>
      <c r="K67" s="579" t="s">
        <v>703</v>
      </c>
      <c r="L67" s="579" t="s">
        <v>703</v>
      </c>
      <c r="M67" s="579" t="s">
        <v>703</v>
      </c>
      <c r="N67" s="579">
        <v>2.758</v>
      </c>
      <c r="O67" s="579">
        <v>6.7640000000000002</v>
      </c>
      <c r="P67" s="579" t="s">
        <v>703</v>
      </c>
      <c r="Q67" s="579">
        <v>7.52</v>
      </c>
      <c r="R67" s="579" t="s">
        <v>703</v>
      </c>
      <c r="S67" s="579">
        <v>3.145</v>
      </c>
      <c r="T67" s="579">
        <v>42.344000000000001</v>
      </c>
      <c r="U67" s="579">
        <v>22.457999999999998</v>
      </c>
      <c r="V67" s="579">
        <v>26.318999999999999</v>
      </c>
      <c r="W67" s="579">
        <v>27.648</v>
      </c>
      <c r="X67" s="579">
        <v>12.192</v>
      </c>
      <c r="Y67" s="579">
        <v>129.64500000000001</v>
      </c>
      <c r="Z67" s="580">
        <v>109.93600000000001</v>
      </c>
      <c r="AA67" s="580">
        <v>476.649</v>
      </c>
      <c r="AB67" s="580">
        <v>494.49599999999998</v>
      </c>
      <c r="AC67" s="580">
        <v>459.13100000000003</v>
      </c>
      <c r="AD67" s="580">
        <v>264.23899999999998</v>
      </c>
      <c r="AE67" s="581">
        <v>74.305999999999997</v>
      </c>
      <c r="AF67" s="581">
        <v>188.62099999999998</v>
      </c>
      <c r="AG67" s="581">
        <v>114.755</v>
      </c>
      <c r="AH67" s="581">
        <v>135.11799999999999</v>
      </c>
      <c r="AI67" s="581">
        <v>377.36799999999999</v>
      </c>
      <c r="AJ67" s="581">
        <v>84.409000000000006</v>
      </c>
      <c r="AK67" s="581">
        <v>433.50900000000001</v>
      </c>
      <c r="AL67" s="582">
        <v>791.529</v>
      </c>
      <c r="AM67" s="174">
        <v>1004.927</v>
      </c>
      <c r="AN67" s="174">
        <v>906.399</v>
      </c>
    </row>
    <row r="68" spans="2:40" ht="15.75" customHeight="1" x14ac:dyDescent="0.25">
      <c r="B68" s="55" t="s">
        <v>593</v>
      </c>
      <c r="C68" s="54" t="s">
        <v>868</v>
      </c>
      <c r="D68" s="579">
        <v>0</v>
      </c>
      <c r="E68" s="579">
        <v>0</v>
      </c>
      <c r="F68" s="579">
        <v>0</v>
      </c>
      <c r="G68" s="579">
        <v>0</v>
      </c>
      <c r="H68" s="579">
        <v>0</v>
      </c>
      <c r="I68" s="579">
        <v>0</v>
      </c>
      <c r="J68" s="579">
        <v>0</v>
      </c>
      <c r="K68" s="579">
        <v>0</v>
      </c>
      <c r="L68" s="579">
        <v>0</v>
      </c>
      <c r="M68" s="579">
        <v>0</v>
      </c>
      <c r="N68" s="579">
        <v>0</v>
      </c>
      <c r="O68" s="579">
        <v>0</v>
      </c>
      <c r="P68" s="579">
        <v>0</v>
      </c>
      <c r="Q68" s="579">
        <v>0</v>
      </c>
      <c r="R68" s="579">
        <v>0</v>
      </c>
      <c r="S68" s="579">
        <v>0</v>
      </c>
      <c r="T68" s="579" t="s">
        <v>703</v>
      </c>
      <c r="U68" s="579">
        <v>0</v>
      </c>
      <c r="V68" s="579">
        <v>0</v>
      </c>
      <c r="W68" s="579">
        <v>0</v>
      </c>
      <c r="X68" s="579">
        <v>0</v>
      </c>
      <c r="Y68" s="579">
        <v>0</v>
      </c>
      <c r="Z68" s="580" t="s">
        <v>405</v>
      </c>
      <c r="AA68" s="580" t="s">
        <v>405</v>
      </c>
      <c r="AB68" s="580" t="s">
        <v>405</v>
      </c>
      <c r="AC68" s="580">
        <v>12.917</v>
      </c>
      <c r="AD68" s="580">
        <v>0</v>
      </c>
      <c r="AE68" s="583">
        <v>0</v>
      </c>
      <c r="AF68" s="581">
        <v>88.63</v>
      </c>
      <c r="AG68" s="581">
        <v>0</v>
      </c>
      <c r="AH68" s="581">
        <v>96.454999999999998</v>
      </c>
      <c r="AI68" s="581" t="s">
        <v>405</v>
      </c>
      <c r="AJ68" s="581" t="s">
        <v>405</v>
      </c>
      <c r="AK68" s="581">
        <v>8.5410000000000004</v>
      </c>
      <c r="AL68" s="582">
        <v>2.6419999999999999</v>
      </c>
      <c r="AM68" s="582">
        <v>0</v>
      </c>
      <c r="AN68" s="582">
        <v>0</v>
      </c>
    </row>
    <row r="69" spans="2:40" ht="15.75" customHeight="1" x14ac:dyDescent="0.25">
      <c r="B69" s="55" t="s">
        <v>869</v>
      </c>
      <c r="C69" s="54" t="s">
        <v>870</v>
      </c>
      <c r="D69" s="579" t="s">
        <v>703</v>
      </c>
      <c r="E69" s="579" t="s">
        <v>703</v>
      </c>
      <c r="F69" s="579">
        <v>20.95</v>
      </c>
      <c r="G69" s="579" t="s">
        <v>703</v>
      </c>
      <c r="H69" s="579">
        <v>165.292</v>
      </c>
      <c r="I69" s="579" t="s">
        <v>703</v>
      </c>
      <c r="J69" s="579" t="s">
        <v>703</v>
      </c>
      <c r="K69" s="579">
        <v>0</v>
      </c>
      <c r="L69" s="579" t="s">
        <v>703</v>
      </c>
      <c r="M69" s="579">
        <v>0</v>
      </c>
      <c r="N69" s="579" t="s">
        <v>703</v>
      </c>
      <c r="O69" s="579" t="s">
        <v>703</v>
      </c>
      <c r="P69" s="579">
        <v>0</v>
      </c>
      <c r="Q69" s="579" t="s">
        <v>703</v>
      </c>
      <c r="R69" s="579" t="s">
        <v>703</v>
      </c>
      <c r="S69" s="579" t="s">
        <v>703</v>
      </c>
      <c r="T69" s="579">
        <v>65.966999999999999</v>
      </c>
      <c r="U69" s="579">
        <v>79.769000000000005</v>
      </c>
      <c r="V69" s="579">
        <v>47.567</v>
      </c>
      <c r="W69" s="579">
        <v>82.4</v>
      </c>
      <c r="X69" s="579">
        <v>119.339</v>
      </c>
      <c r="Y69" s="579">
        <v>140.268</v>
      </c>
      <c r="Z69" s="580">
        <v>193.655</v>
      </c>
      <c r="AA69" s="580">
        <v>210.827</v>
      </c>
      <c r="AB69" s="580">
        <v>414.66</v>
      </c>
      <c r="AC69" s="580">
        <v>114.367</v>
      </c>
      <c r="AD69" s="580">
        <v>330.82799999999997</v>
      </c>
      <c r="AE69" s="581">
        <v>272.40000000000003</v>
      </c>
      <c r="AF69" s="581">
        <v>84.385999999999996</v>
      </c>
      <c r="AG69" s="581">
        <v>481.03499999999997</v>
      </c>
      <c r="AH69" s="581">
        <v>123.17500000000001</v>
      </c>
      <c r="AI69" s="581">
        <v>444.98599999999999</v>
      </c>
      <c r="AJ69" s="581">
        <v>98.753</v>
      </c>
      <c r="AK69" s="581">
        <v>92.469000000000008</v>
      </c>
      <c r="AL69" s="582">
        <v>609.97199999999998</v>
      </c>
      <c r="AM69" s="582">
        <v>412.27</v>
      </c>
      <c r="AN69" s="582">
        <v>10298.203</v>
      </c>
    </row>
    <row r="70" spans="2:40" ht="15.75" customHeight="1" x14ac:dyDescent="0.25">
      <c r="B70" s="55" t="s">
        <v>597</v>
      </c>
      <c r="C70" s="54" t="s">
        <v>871</v>
      </c>
      <c r="D70" s="579">
        <v>0</v>
      </c>
      <c r="E70" s="579">
        <v>0</v>
      </c>
      <c r="F70" s="579">
        <v>0</v>
      </c>
      <c r="G70" s="579">
        <v>0</v>
      </c>
      <c r="H70" s="579">
        <v>0</v>
      </c>
      <c r="I70" s="579">
        <v>0</v>
      </c>
      <c r="J70" s="579">
        <v>0</v>
      </c>
      <c r="K70" s="579">
        <v>0</v>
      </c>
      <c r="L70" s="579">
        <v>0</v>
      </c>
      <c r="M70" s="579">
        <v>0</v>
      </c>
      <c r="N70" s="579">
        <v>0</v>
      </c>
      <c r="O70" s="579">
        <v>0</v>
      </c>
      <c r="P70" s="579">
        <v>0</v>
      </c>
      <c r="Q70" s="579">
        <v>0</v>
      </c>
      <c r="R70" s="579">
        <v>0</v>
      </c>
      <c r="S70" s="579">
        <v>0</v>
      </c>
      <c r="T70" s="579" t="s">
        <v>703</v>
      </c>
      <c r="U70" s="579">
        <v>0</v>
      </c>
      <c r="V70" s="579">
        <v>0</v>
      </c>
      <c r="W70" s="579">
        <v>0</v>
      </c>
      <c r="X70" s="579">
        <v>0</v>
      </c>
      <c r="Y70" s="579">
        <v>0</v>
      </c>
      <c r="Z70" s="580">
        <v>0</v>
      </c>
      <c r="AA70" s="580">
        <v>0</v>
      </c>
      <c r="AB70" s="580">
        <v>0</v>
      </c>
      <c r="AC70" s="580">
        <v>0</v>
      </c>
      <c r="AD70" s="580">
        <v>0</v>
      </c>
      <c r="AE70" s="583">
        <v>0</v>
      </c>
      <c r="AF70" s="583">
        <v>0</v>
      </c>
      <c r="AG70" s="583">
        <v>0</v>
      </c>
      <c r="AH70" s="581">
        <v>0</v>
      </c>
      <c r="AI70" s="586">
        <v>0</v>
      </c>
      <c r="AJ70" s="586">
        <v>0</v>
      </c>
      <c r="AK70" s="586">
        <v>0</v>
      </c>
      <c r="AL70" s="585">
        <v>65.174000000000007</v>
      </c>
      <c r="AM70" s="587">
        <v>0</v>
      </c>
      <c r="AN70" s="587">
        <v>0</v>
      </c>
    </row>
    <row r="71" spans="2:40" ht="22.5" x14ac:dyDescent="0.25">
      <c r="B71" s="55" t="s">
        <v>599</v>
      </c>
      <c r="C71" s="54" t="s">
        <v>872</v>
      </c>
      <c r="D71" s="579" t="s">
        <v>703</v>
      </c>
      <c r="E71" s="579">
        <v>35.451000000000001</v>
      </c>
      <c r="F71" s="579">
        <v>25.952999999999999</v>
      </c>
      <c r="G71" s="579">
        <v>10.784000000000001</v>
      </c>
      <c r="H71" s="579" t="s">
        <v>703</v>
      </c>
      <c r="I71" s="579">
        <v>0</v>
      </c>
      <c r="J71" s="579">
        <v>0</v>
      </c>
      <c r="K71" s="579">
        <v>0</v>
      </c>
      <c r="L71" s="579">
        <v>0</v>
      </c>
      <c r="M71" s="579">
        <v>0</v>
      </c>
      <c r="N71" s="579" t="s">
        <v>703</v>
      </c>
      <c r="O71" s="579">
        <v>8.6300000000000008</v>
      </c>
      <c r="P71" s="579" t="s">
        <v>703</v>
      </c>
      <c r="Q71" s="579" t="s">
        <v>703</v>
      </c>
      <c r="R71" s="579" t="s">
        <v>703</v>
      </c>
      <c r="S71" s="579">
        <v>0</v>
      </c>
      <c r="T71" s="579">
        <v>1.6020000000000001</v>
      </c>
      <c r="U71" s="579">
        <v>0</v>
      </c>
      <c r="V71" s="579">
        <v>0</v>
      </c>
      <c r="W71" s="579">
        <v>0</v>
      </c>
      <c r="X71" s="579">
        <v>0</v>
      </c>
      <c r="Y71" s="579">
        <v>32.131999999999998</v>
      </c>
      <c r="Z71" s="580">
        <v>179.619</v>
      </c>
      <c r="AA71" s="580">
        <v>5.7069999999999999</v>
      </c>
      <c r="AB71" s="580">
        <v>13.768000000000001</v>
      </c>
      <c r="AC71" s="580">
        <v>8.5869999999999997</v>
      </c>
      <c r="AD71" s="580">
        <v>72.292000000000002</v>
      </c>
      <c r="AE71" s="581">
        <v>10.02</v>
      </c>
      <c r="AF71" s="581">
        <v>442.12200000000001</v>
      </c>
      <c r="AG71" s="581">
        <v>112.315</v>
      </c>
      <c r="AH71" s="581">
        <v>443.92400000000004</v>
      </c>
      <c r="AI71" s="581">
        <v>2.032</v>
      </c>
      <c r="AJ71" s="581">
        <v>20.594000000000001</v>
      </c>
      <c r="AK71" s="581">
        <v>7.2350000000000003</v>
      </c>
      <c r="AL71" s="582">
        <v>277.642</v>
      </c>
      <c r="AM71" s="174">
        <v>1014.731</v>
      </c>
      <c r="AN71" s="174">
        <v>759.09400000000005</v>
      </c>
    </row>
    <row r="72" spans="2:40" ht="15.75" customHeight="1" x14ac:dyDescent="0.25">
      <c r="B72" s="55" t="s">
        <v>601</v>
      </c>
      <c r="C72" s="54" t="s">
        <v>873</v>
      </c>
      <c r="D72" s="579">
        <v>0</v>
      </c>
      <c r="E72" s="579">
        <v>0</v>
      </c>
      <c r="F72" s="579" t="s">
        <v>703</v>
      </c>
      <c r="G72" s="579" t="s">
        <v>703</v>
      </c>
      <c r="H72" s="579" t="s">
        <v>703</v>
      </c>
      <c r="I72" s="579" t="s">
        <v>703</v>
      </c>
      <c r="J72" s="579" t="s">
        <v>703</v>
      </c>
      <c r="K72" s="579" t="s">
        <v>703</v>
      </c>
      <c r="L72" s="579" t="s">
        <v>703</v>
      </c>
      <c r="M72" s="579" t="s">
        <v>703</v>
      </c>
      <c r="N72" s="579" t="s">
        <v>703</v>
      </c>
      <c r="O72" s="579" t="s">
        <v>703</v>
      </c>
      <c r="P72" s="579" t="s">
        <v>703</v>
      </c>
      <c r="Q72" s="579">
        <v>0</v>
      </c>
      <c r="R72" s="579">
        <v>0</v>
      </c>
      <c r="S72" s="579">
        <v>0</v>
      </c>
      <c r="T72" s="579">
        <v>0</v>
      </c>
      <c r="U72" s="579">
        <v>46.954000000000001</v>
      </c>
      <c r="V72" s="579">
        <v>65.125</v>
      </c>
      <c r="W72" s="579">
        <v>62.064</v>
      </c>
      <c r="X72" s="579">
        <v>63.713000000000001</v>
      </c>
      <c r="Y72" s="579">
        <v>53.930999999999997</v>
      </c>
      <c r="Z72" s="580">
        <v>65.777000000000001</v>
      </c>
      <c r="AA72" s="580">
        <v>55.945999999999998</v>
      </c>
      <c r="AB72" s="580">
        <v>27.529</v>
      </c>
      <c r="AC72" s="580">
        <v>13.744</v>
      </c>
      <c r="AD72" s="580">
        <v>15.794</v>
      </c>
      <c r="AE72" s="581">
        <v>17.641999999999999</v>
      </c>
      <c r="AF72" s="581">
        <v>1.5029999999999999</v>
      </c>
      <c r="AG72" s="581">
        <v>0</v>
      </c>
      <c r="AH72" s="581">
        <v>0</v>
      </c>
      <c r="AI72" s="586">
        <v>0</v>
      </c>
      <c r="AJ72" s="586">
        <v>0</v>
      </c>
      <c r="AK72" s="586">
        <v>0</v>
      </c>
      <c r="AL72" s="585">
        <v>0</v>
      </c>
      <c r="AM72" s="587">
        <v>0.747</v>
      </c>
      <c r="AN72" s="587">
        <v>0</v>
      </c>
    </row>
    <row r="73" spans="2:40" ht="15.75" customHeight="1" x14ac:dyDescent="0.25">
      <c r="B73" s="55" t="s">
        <v>603</v>
      </c>
      <c r="C73" s="54" t="s">
        <v>874</v>
      </c>
      <c r="D73" s="579" t="s">
        <v>703</v>
      </c>
      <c r="E73" s="579" t="s">
        <v>703</v>
      </c>
      <c r="F73" s="579" t="s">
        <v>703</v>
      </c>
      <c r="G73" s="579" t="s">
        <v>703</v>
      </c>
      <c r="H73" s="579" t="s">
        <v>703</v>
      </c>
      <c r="I73" s="579" t="s">
        <v>703</v>
      </c>
      <c r="J73" s="579" t="s">
        <v>703</v>
      </c>
      <c r="K73" s="579" t="s">
        <v>703</v>
      </c>
      <c r="L73" s="579">
        <v>172.44800000000001</v>
      </c>
      <c r="M73" s="579">
        <v>163.161</v>
      </c>
      <c r="N73" s="579" t="s">
        <v>703</v>
      </c>
      <c r="O73" s="579">
        <v>123.79600000000001</v>
      </c>
      <c r="P73" s="579">
        <v>96.801000000000002</v>
      </c>
      <c r="Q73" s="579">
        <v>380.887</v>
      </c>
      <c r="R73" s="579">
        <v>488.59699999999998</v>
      </c>
      <c r="S73" s="579">
        <v>626.04100000000005</v>
      </c>
      <c r="T73" s="579">
        <v>634.36099999999999</v>
      </c>
      <c r="U73" s="579">
        <v>632.99099999999999</v>
      </c>
      <c r="V73" s="579">
        <v>575.88800000000003</v>
      </c>
      <c r="W73" s="579">
        <v>743.25199999999995</v>
      </c>
      <c r="X73" s="579">
        <v>491.96100000000001</v>
      </c>
      <c r="Y73" s="579">
        <v>448.33699999999999</v>
      </c>
      <c r="Z73" s="580">
        <v>433.12400000000002</v>
      </c>
      <c r="AA73" s="580">
        <v>335.923</v>
      </c>
      <c r="AB73" s="580">
        <v>250.89099999999999</v>
      </c>
      <c r="AC73" s="580">
        <v>192.61100000000002</v>
      </c>
      <c r="AD73" s="580">
        <v>192.303</v>
      </c>
      <c r="AE73" s="581">
        <v>259.23599999999999</v>
      </c>
      <c r="AF73" s="581">
        <v>228.12700000000001</v>
      </c>
      <c r="AG73" s="581">
        <v>142.536</v>
      </c>
      <c r="AH73" s="581">
        <v>75.959999999999994</v>
      </c>
      <c r="AI73" s="581">
        <v>91.119</v>
      </c>
      <c r="AJ73" s="581">
        <v>18.959</v>
      </c>
      <c r="AK73" s="581">
        <v>162.84700000000001</v>
      </c>
      <c r="AL73" s="582">
        <v>136.24299999999999</v>
      </c>
      <c r="AM73" s="582">
        <v>127.682</v>
      </c>
      <c r="AN73" s="582">
        <v>174.113</v>
      </c>
    </row>
    <row r="74" spans="2:40" ht="15.75" customHeight="1" x14ac:dyDescent="0.25">
      <c r="B74" s="55" t="s">
        <v>605</v>
      </c>
      <c r="C74" s="54" t="s">
        <v>875</v>
      </c>
      <c r="D74" s="579" t="s">
        <v>703</v>
      </c>
      <c r="E74" s="579" t="s">
        <v>703</v>
      </c>
      <c r="F74" s="579" t="s">
        <v>703</v>
      </c>
      <c r="G74" s="579">
        <v>170.011</v>
      </c>
      <c r="H74" s="579">
        <v>10.635</v>
      </c>
      <c r="I74" s="579" t="s">
        <v>703</v>
      </c>
      <c r="J74" s="579" t="s">
        <v>703</v>
      </c>
      <c r="K74" s="579" t="s">
        <v>703</v>
      </c>
      <c r="L74" s="579" t="s">
        <v>703</v>
      </c>
      <c r="M74" s="579" t="s">
        <v>703</v>
      </c>
      <c r="N74" s="579" t="s">
        <v>703</v>
      </c>
      <c r="O74" s="579">
        <v>0</v>
      </c>
      <c r="P74" s="579" t="s">
        <v>703</v>
      </c>
      <c r="Q74" s="579">
        <v>8.0359999999999996</v>
      </c>
      <c r="R74" s="579">
        <v>8.9019999999999992</v>
      </c>
      <c r="S74" s="579">
        <v>249.80799999999999</v>
      </c>
      <c r="T74" s="579">
        <v>152.50899999999999</v>
      </c>
      <c r="U74" s="579">
        <v>32.091000000000001</v>
      </c>
      <c r="V74" s="579">
        <v>41.171999999999997</v>
      </c>
      <c r="W74" s="579">
        <v>52.241999999999997</v>
      </c>
      <c r="X74" s="579">
        <v>39.557000000000002</v>
      </c>
      <c r="Y74" s="579">
        <v>75.575999999999993</v>
      </c>
      <c r="Z74" s="580">
        <v>64.721000000000004</v>
      </c>
      <c r="AA74" s="580">
        <v>87.519000000000005</v>
      </c>
      <c r="AB74" s="580">
        <v>113.03</v>
      </c>
      <c r="AC74" s="580">
        <v>20.418999999999997</v>
      </c>
      <c r="AD74" s="580">
        <v>35.967000000000006</v>
      </c>
      <c r="AE74" s="581">
        <v>25.461000000000002</v>
      </c>
      <c r="AF74" s="581">
        <v>11.573</v>
      </c>
      <c r="AG74" s="581">
        <v>163.08699999999999</v>
      </c>
      <c r="AH74" s="581">
        <v>95.74199999999999</v>
      </c>
      <c r="AI74" s="581">
        <v>131.779</v>
      </c>
      <c r="AJ74" s="581">
        <v>70.13</v>
      </c>
      <c r="AK74" s="581">
        <v>195.05700000000002</v>
      </c>
      <c r="AL74" s="582">
        <v>502.74</v>
      </c>
      <c r="AM74" s="582">
        <v>535.65899999999999</v>
      </c>
      <c r="AN74" s="582">
        <v>341.02699999999999</v>
      </c>
    </row>
    <row r="75" spans="2:40" ht="15.75" customHeight="1" x14ac:dyDescent="0.25">
      <c r="B75" s="55" t="s">
        <v>611</v>
      </c>
      <c r="C75" s="54" t="s">
        <v>876</v>
      </c>
      <c r="D75" s="579">
        <v>1633.127</v>
      </c>
      <c r="E75" s="579">
        <v>975.37699999999995</v>
      </c>
      <c r="F75" s="579">
        <v>1482.325</v>
      </c>
      <c r="G75" s="579">
        <v>863.11199999999997</v>
      </c>
      <c r="H75" s="579">
        <v>981.46</v>
      </c>
      <c r="I75" s="579">
        <v>60.655000000000001</v>
      </c>
      <c r="J75" s="579">
        <v>174.93299999999999</v>
      </c>
      <c r="K75" s="579">
        <v>37.090000000000003</v>
      </c>
      <c r="L75" s="579" t="s">
        <v>703</v>
      </c>
      <c r="M75" s="579" t="s">
        <v>703</v>
      </c>
      <c r="N75" s="579">
        <v>81.988</v>
      </c>
      <c r="O75" s="579" t="s">
        <v>703</v>
      </c>
      <c r="P75" s="579" t="s">
        <v>703</v>
      </c>
      <c r="Q75" s="579">
        <v>20.41</v>
      </c>
      <c r="R75" s="579" t="s">
        <v>703</v>
      </c>
      <c r="S75" s="579">
        <v>33.734999999999999</v>
      </c>
      <c r="T75" s="579">
        <v>33.252000000000002</v>
      </c>
      <c r="U75" s="579">
        <v>0.59599999999999997</v>
      </c>
      <c r="V75" s="579">
        <v>29.324999999999999</v>
      </c>
      <c r="W75" s="579">
        <v>19.956</v>
      </c>
      <c r="X75" s="579">
        <v>202.71299999999999</v>
      </c>
      <c r="Y75" s="579">
        <v>14.085000000000001</v>
      </c>
      <c r="Z75" s="580">
        <v>31.707999999999998</v>
      </c>
      <c r="AA75" s="580">
        <v>26.376999999999999</v>
      </c>
      <c r="AB75" s="580">
        <v>27.210999999999999</v>
      </c>
      <c r="AC75" s="580">
        <v>30.163000000000004</v>
      </c>
      <c r="AD75" s="580">
        <v>3.3460000000000001</v>
      </c>
      <c r="AE75" s="581" t="s">
        <v>405</v>
      </c>
      <c r="AF75" s="581">
        <v>1.0780000000000001</v>
      </c>
      <c r="AG75" s="581">
        <v>23.356999999999999</v>
      </c>
      <c r="AH75" s="581">
        <v>16.076000000000001</v>
      </c>
      <c r="AI75" s="581">
        <v>1.38</v>
      </c>
      <c r="AJ75" s="581">
        <v>26.745999999999999</v>
      </c>
      <c r="AK75" s="581">
        <v>11.154999999999999</v>
      </c>
      <c r="AL75" s="582">
        <v>39.881</v>
      </c>
      <c r="AM75" s="582">
        <v>168.256</v>
      </c>
      <c r="AN75" s="582">
        <v>0.86599999999999999</v>
      </c>
    </row>
    <row r="76" spans="2:40" ht="15.75" customHeight="1" x14ac:dyDescent="0.25">
      <c r="B76" s="55" t="s">
        <v>613</v>
      </c>
      <c r="C76" s="54" t="s">
        <v>877</v>
      </c>
      <c r="D76" s="579">
        <v>0</v>
      </c>
      <c r="E76" s="579">
        <v>0</v>
      </c>
      <c r="F76" s="579">
        <v>1.851</v>
      </c>
      <c r="G76" s="579" t="s">
        <v>703</v>
      </c>
      <c r="H76" s="579" t="s">
        <v>703</v>
      </c>
      <c r="I76" s="579" t="s">
        <v>703</v>
      </c>
      <c r="J76" s="579" t="s">
        <v>703</v>
      </c>
      <c r="K76" s="579" t="s">
        <v>703</v>
      </c>
      <c r="L76" s="579">
        <v>0</v>
      </c>
      <c r="M76" s="579" t="s">
        <v>703</v>
      </c>
      <c r="N76" s="579" t="s">
        <v>703</v>
      </c>
      <c r="O76" s="579">
        <v>5.0229999999999997</v>
      </c>
      <c r="P76" s="579">
        <v>25.574000000000002</v>
      </c>
      <c r="Q76" s="579">
        <v>47</v>
      </c>
      <c r="R76" s="579">
        <v>36.491999999999997</v>
      </c>
      <c r="S76" s="579">
        <v>18.039000000000001</v>
      </c>
      <c r="T76" s="579">
        <v>11.255000000000001</v>
      </c>
      <c r="U76" s="579">
        <v>1.712</v>
      </c>
      <c r="V76" s="579">
        <v>8.4930000000000003</v>
      </c>
      <c r="W76" s="579">
        <v>34.222999999999999</v>
      </c>
      <c r="X76" s="579">
        <v>68.775999999999996</v>
      </c>
      <c r="Y76" s="579">
        <v>61.761000000000003</v>
      </c>
      <c r="Z76" s="580">
        <v>165.45400000000001</v>
      </c>
      <c r="AA76" s="580">
        <v>96.817999999999998</v>
      </c>
      <c r="AB76" s="580">
        <v>96.825000000000003</v>
      </c>
      <c r="AC76" s="580">
        <v>60.426000000000002</v>
      </c>
      <c r="AD76" s="580">
        <v>5.3019999999999996</v>
      </c>
      <c r="AE76" s="581">
        <v>36.566000000000003</v>
      </c>
      <c r="AF76" s="581">
        <v>27.268000000000001</v>
      </c>
      <c r="AG76" s="581">
        <v>49.518999999999998</v>
      </c>
      <c r="AH76" s="581">
        <v>34.573</v>
      </c>
      <c r="AI76" s="581">
        <v>101.532</v>
      </c>
      <c r="AJ76" s="581">
        <v>27.844000000000001</v>
      </c>
      <c r="AK76" s="581">
        <v>94.391999999999996</v>
      </c>
      <c r="AL76" s="582">
        <v>54.652000000000001</v>
      </c>
      <c r="AM76" s="582">
        <v>97.980999999999995</v>
      </c>
      <c r="AN76" s="582">
        <v>179.471</v>
      </c>
    </row>
    <row r="77" spans="2:40" ht="15.75" customHeight="1" x14ac:dyDescent="0.25">
      <c r="B77" s="55" t="s">
        <v>617</v>
      </c>
      <c r="C77" s="54" t="s">
        <v>878</v>
      </c>
      <c r="D77" s="579">
        <v>0</v>
      </c>
      <c r="E77" s="579" t="s">
        <v>703</v>
      </c>
      <c r="F77" s="579" t="s">
        <v>703</v>
      </c>
      <c r="G77" s="579">
        <v>14.180999999999999</v>
      </c>
      <c r="H77" s="579">
        <v>478.29599999999999</v>
      </c>
      <c r="I77" s="579" t="s">
        <v>703</v>
      </c>
      <c r="J77" s="579" t="s">
        <v>703</v>
      </c>
      <c r="K77" s="579" t="s">
        <v>703</v>
      </c>
      <c r="L77" s="579" t="s">
        <v>703</v>
      </c>
      <c r="M77" s="579" t="s">
        <v>703</v>
      </c>
      <c r="N77" s="579" t="s">
        <v>703</v>
      </c>
      <c r="O77" s="579" t="s">
        <v>703</v>
      </c>
      <c r="P77" s="579">
        <v>19.120999999999999</v>
      </c>
      <c r="Q77" s="579">
        <v>38.075000000000003</v>
      </c>
      <c r="R77" s="579">
        <v>59.395000000000003</v>
      </c>
      <c r="S77" s="579">
        <v>75.019000000000005</v>
      </c>
      <c r="T77" s="579">
        <v>64.66</v>
      </c>
      <c r="U77" s="579">
        <v>191.042</v>
      </c>
      <c r="V77" s="579">
        <v>84.623000000000005</v>
      </c>
      <c r="W77" s="579">
        <v>76.486999999999995</v>
      </c>
      <c r="X77" s="579">
        <v>293.88900000000001</v>
      </c>
      <c r="Y77" s="579">
        <v>231.15600000000001</v>
      </c>
      <c r="Z77" s="580">
        <v>224.70500000000001</v>
      </c>
      <c r="AA77" s="580">
        <v>295.03199999999998</v>
      </c>
      <c r="AB77" s="580">
        <v>126.798</v>
      </c>
      <c r="AC77" s="580">
        <v>292.31400000000002</v>
      </c>
      <c r="AD77" s="580">
        <v>247.661</v>
      </c>
      <c r="AE77" s="581">
        <v>216.27199999999999</v>
      </c>
      <c r="AF77" s="581">
        <v>70.844999999999999</v>
      </c>
      <c r="AG77" s="581">
        <v>284.62</v>
      </c>
      <c r="AH77" s="581">
        <v>1027.2649999999999</v>
      </c>
      <c r="AI77" s="581">
        <v>371.96699999999998</v>
      </c>
      <c r="AJ77" s="581">
        <v>248.54499999999999</v>
      </c>
      <c r="AK77" s="581">
        <v>787.404</v>
      </c>
      <c r="AL77" s="582">
        <v>708.30700000000002</v>
      </c>
      <c r="AM77" s="582">
        <v>515.28399999999999</v>
      </c>
      <c r="AN77" s="582">
        <v>1363.182</v>
      </c>
    </row>
    <row r="78" spans="2:40" ht="15.75" customHeight="1" x14ac:dyDescent="0.25">
      <c r="B78" s="55">
        <v>87</v>
      </c>
      <c r="C78" s="408" t="s">
        <v>892</v>
      </c>
      <c r="D78" s="579">
        <v>0</v>
      </c>
      <c r="E78" s="579">
        <v>0</v>
      </c>
      <c r="F78" s="579">
        <v>0</v>
      </c>
      <c r="G78" s="579">
        <v>0</v>
      </c>
      <c r="H78" s="579">
        <v>0</v>
      </c>
      <c r="I78" s="579">
        <v>0</v>
      </c>
      <c r="J78" s="579">
        <v>0</v>
      </c>
      <c r="K78" s="579">
        <v>0</v>
      </c>
      <c r="L78" s="579">
        <v>0</v>
      </c>
      <c r="M78" s="579">
        <v>0</v>
      </c>
      <c r="N78" s="579">
        <v>0</v>
      </c>
      <c r="O78" s="579">
        <v>0</v>
      </c>
      <c r="P78" s="579">
        <v>0</v>
      </c>
      <c r="Q78" s="579">
        <v>0</v>
      </c>
      <c r="R78" s="579">
        <v>0</v>
      </c>
      <c r="S78" s="579">
        <v>0</v>
      </c>
      <c r="T78" s="579">
        <v>0</v>
      </c>
      <c r="U78" s="579">
        <v>0</v>
      </c>
      <c r="V78" s="579">
        <v>0</v>
      </c>
      <c r="W78" s="579">
        <v>0</v>
      </c>
      <c r="X78" s="579">
        <v>0</v>
      </c>
      <c r="Y78" s="579">
        <v>0</v>
      </c>
      <c r="Z78" s="579">
        <v>0</v>
      </c>
      <c r="AA78" s="579">
        <v>0</v>
      </c>
      <c r="AB78" s="579">
        <v>0</v>
      </c>
      <c r="AC78" s="579">
        <v>0</v>
      </c>
      <c r="AD78" s="579">
        <v>0</v>
      </c>
      <c r="AE78" s="579">
        <v>0</v>
      </c>
      <c r="AF78" s="579">
        <v>0</v>
      </c>
      <c r="AG78" s="579">
        <v>0</v>
      </c>
      <c r="AH78" s="579">
        <v>0</v>
      </c>
      <c r="AI78" s="579">
        <v>0</v>
      </c>
      <c r="AJ78" s="579">
        <v>0</v>
      </c>
      <c r="AK78" s="586">
        <v>7.14</v>
      </c>
      <c r="AL78" s="585" t="s">
        <v>405</v>
      </c>
      <c r="AM78" s="585">
        <v>0</v>
      </c>
      <c r="AN78" s="585">
        <v>0</v>
      </c>
    </row>
    <row r="79" spans="2:40" ht="15.75" customHeight="1" x14ac:dyDescent="0.25">
      <c r="B79" s="55">
        <v>88</v>
      </c>
      <c r="C79" s="54" t="s">
        <v>879</v>
      </c>
      <c r="D79" s="579">
        <v>0</v>
      </c>
      <c r="E79" s="579">
        <v>0</v>
      </c>
      <c r="F79" s="579">
        <v>0</v>
      </c>
      <c r="G79" s="579">
        <v>0</v>
      </c>
      <c r="H79" s="579">
        <v>0</v>
      </c>
      <c r="I79" s="579">
        <v>0</v>
      </c>
      <c r="J79" s="579">
        <v>0</v>
      </c>
      <c r="K79" s="579">
        <v>0</v>
      </c>
      <c r="L79" s="579">
        <v>0</v>
      </c>
      <c r="M79" s="579">
        <v>0</v>
      </c>
      <c r="N79" s="579">
        <v>0</v>
      </c>
      <c r="O79" s="579">
        <v>0</v>
      </c>
      <c r="P79" s="579">
        <v>0</v>
      </c>
      <c r="Q79" s="579">
        <v>0</v>
      </c>
      <c r="R79" s="579">
        <v>0</v>
      </c>
      <c r="S79" s="579">
        <v>0</v>
      </c>
      <c r="T79" s="579">
        <v>0</v>
      </c>
      <c r="U79" s="579">
        <v>0</v>
      </c>
      <c r="V79" s="579">
        <v>0</v>
      </c>
      <c r="W79" s="579">
        <v>0</v>
      </c>
      <c r="X79" s="579">
        <v>0</v>
      </c>
      <c r="Y79" s="579">
        <v>0</v>
      </c>
      <c r="Z79" s="579">
        <v>0</v>
      </c>
      <c r="AA79" s="579">
        <v>0</v>
      </c>
      <c r="AB79" s="579">
        <v>0</v>
      </c>
      <c r="AC79" s="579">
        <v>0</v>
      </c>
      <c r="AD79" s="579">
        <v>0</v>
      </c>
      <c r="AE79" s="579">
        <v>0</v>
      </c>
      <c r="AF79" s="579">
        <v>0</v>
      </c>
      <c r="AG79" s="579">
        <v>0</v>
      </c>
      <c r="AH79" s="579">
        <v>0</v>
      </c>
      <c r="AI79" s="579">
        <v>0</v>
      </c>
      <c r="AJ79" s="579">
        <v>0</v>
      </c>
      <c r="AK79" s="581" t="s">
        <v>405</v>
      </c>
      <c r="AL79" s="582">
        <v>0</v>
      </c>
      <c r="AM79" s="582" t="s">
        <v>405</v>
      </c>
      <c r="AN79" s="582">
        <v>0</v>
      </c>
    </row>
    <row r="80" spans="2:40" ht="15.75" customHeight="1" x14ac:dyDescent="0.25">
      <c r="B80" s="55" t="s">
        <v>627</v>
      </c>
      <c r="C80" s="54" t="s">
        <v>880</v>
      </c>
      <c r="D80" s="579">
        <v>0</v>
      </c>
      <c r="E80" s="579">
        <v>0</v>
      </c>
      <c r="F80" s="579">
        <v>0</v>
      </c>
      <c r="G80" s="579" t="s">
        <v>703</v>
      </c>
      <c r="H80" s="579">
        <v>0</v>
      </c>
      <c r="I80" s="579">
        <v>0</v>
      </c>
      <c r="J80" s="579" t="s">
        <v>703</v>
      </c>
      <c r="K80" s="579">
        <v>0</v>
      </c>
      <c r="L80" s="579" t="s">
        <v>703</v>
      </c>
      <c r="M80" s="579" t="s">
        <v>703</v>
      </c>
      <c r="N80" s="579" t="s">
        <v>703</v>
      </c>
      <c r="O80" s="579" t="s">
        <v>703</v>
      </c>
      <c r="P80" s="579">
        <v>8.5909999999999993</v>
      </c>
      <c r="Q80" s="579" t="s">
        <v>703</v>
      </c>
      <c r="R80" s="579">
        <v>7.0919999999999996</v>
      </c>
      <c r="S80" s="579">
        <v>1.2190000000000001</v>
      </c>
      <c r="T80" s="579">
        <v>2.161</v>
      </c>
      <c r="U80" s="579">
        <v>0</v>
      </c>
      <c r="V80" s="579">
        <v>0</v>
      </c>
      <c r="W80" s="579">
        <v>36.338999999999999</v>
      </c>
      <c r="X80" s="579">
        <v>27.576000000000001</v>
      </c>
      <c r="Y80" s="579">
        <v>21.774000000000001</v>
      </c>
      <c r="Z80" s="580">
        <v>38.313000000000002</v>
      </c>
      <c r="AA80" s="580">
        <v>27.254000000000001</v>
      </c>
      <c r="AB80" s="580">
        <v>11.444000000000001</v>
      </c>
      <c r="AC80" s="580">
        <v>26.497</v>
      </c>
      <c r="AD80" s="580">
        <v>2.1970000000000001</v>
      </c>
      <c r="AE80" s="581">
        <v>31.121000000000002</v>
      </c>
      <c r="AF80" s="581">
        <v>34.658000000000001</v>
      </c>
      <c r="AG80" s="581">
        <v>75.16</v>
      </c>
      <c r="AH80" s="581">
        <v>82.550000000000011</v>
      </c>
      <c r="AI80" s="581">
        <v>70.02600000000001</v>
      </c>
      <c r="AJ80" s="581">
        <v>2.2749999999999999</v>
      </c>
      <c r="AK80" s="581">
        <v>21.477</v>
      </c>
      <c r="AL80" s="582">
        <v>75.286000000000001</v>
      </c>
      <c r="AM80" s="582">
        <v>196.084</v>
      </c>
      <c r="AN80" s="582">
        <v>184.29400000000001</v>
      </c>
    </row>
    <row r="81" spans="2:40" ht="15.75" customHeight="1" x14ac:dyDescent="0.25">
      <c r="B81" s="55" t="s">
        <v>629</v>
      </c>
      <c r="C81" s="54" t="s">
        <v>881</v>
      </c>
      <c r="D81" s="579" t="s">
        <v>703</v>
      </c>
      <c r="E81" s="579" t="s">
        <v>703</v>
      </c>
      <c r="F81" s="579" t="s">
        <v>703</v>
      </c>
      <c r="G81" s="579" t="s">
        <v>703</v>
      </c>
      <c r="H81" s="579" t="s">
        <v>703</v>
      </c>
      <c r="I81" s="579" t="s">
        <v>703</v>
      </c>
      <c r="J81" s="579">
        <v>0</v>
      </c>
      <c r="K81" s="579">
        <v>0</v>
      </c>
      <c r="L81" s="579" t="s">
        <v>703</v>
      </c>
      <c r="M81" s="579">
        <v>0</v>
      </c>
      <c r="N81" s="579">
        <v>0</v>
      </c>
      <c r="O81" s="579">
        <v>0</v>
      </c>
      <c r="P81" s="579">
        <v>0</v>
      </c>
      <c r="Q81" s="579">
        <v>0</v>
      </c>
      <c r="R81" s="579" t="s">
        <v>703</v>
      </c>
      <c r="S81" s="579" t="s">
        <v>703</v>
      </c>
      <c r="T81" s="579">
        <v>0</v>
      </c>
      <c r="U81" s="579">
        <v>0</v>
      </c>
      <c r="V81" s="579">
        <v>0</v>
      </c>
      <c r="W81" s="579">
        <v>0</v>
      </c>
      <c r="X81" s="579">
        <v>0</v>
      </c>
      <c r="Y81" s="579">
        <v>0</v>
      </c>
      <c r="Z81" s="580">
        <v>7.2359999999999998</v>
      </c>
      <c r="AA81" s="580">
        <v>10.867000000000001</v>
      </c>
      <c r="AB81" s="580">
        <v>14.962999999999999</v>
      </c>
      <c r="AC81" s="580">
        <v>0</v>
      </c>
      <c r="AD81" s="580">
        <v>0</v>
      </c>
      <c r="AE81" s="583">
        <v>0</v>
      </c>
      <c r="AF81" s="588" t="s">
        <v>405</v>
      </c>
      <c r="AG81" s="581">
        <v>7.7590000000000003</v>
      </c>
      <c r="AH81" s="581">
        <v>0</v>
      </c>
      <c r="AI81" s="581">
        <v>1.236</v>
      </c>
      <c r="AJ81" s="579">
        <v>0</v>
      </c>
      <c r="AK81" s="586">
        <v>0.74399999999999999</v>
      </c>
      <c r="AL81" s="585">
        <v>9.02</v>
      </c>
      <c r="AM81" s="585">
        <v>1.034</v>
      </c>
      <c r="AN81" s="585">
        <v>1.431</v>
      </c>
    </row>
    <row r="82" spans="2:40" ht="15.75" customHeight="1" x14ac:dyDescent="0.25">
      <c r="B82" s="55" t="s">
        <v>631</v>
      </c>
      <c r="C82" s="54" t="s">
        <v>882</v>
      </c>
      <c r="D82" s="579" t="s">
        <v>703</v>
      </c>
      <c r="E82" s="579" t="s">
        <v>703</v>
      </c>
      <c r="F82" s="579" t="s">
        <v>703</v>
      </c>
      <c r="G82" s="579" t="s">
        <v>703</v>
      </c>
      <c r="H82" s="579" t="s">
        <v>703</v>
      </c>
      <c r="I82" s="579" t="s">
        <v>703</v>
      </c>
      <c r="J82" s="579" t="s">
        <v>703</v>
      </c>
      <c r="K82" s="579" t="s">
        <v>703</v>
      </c>
      <c r="L82" s="579" t="s">
        <v>703</v>
      </c>
      <c r="M82" s="579" t="s">
        <v>703</v>
      </c>
      <c r="N82" s="579" t="s">
        <v>703</v>
      </c>
      <c r="O82" s="579" t="s">
        <v>703</v>
      </c>
      <c r="P82" s="579" t="s">
        <v>703</v>
      </c>
      <c r="Q82" s="579" t="s">
        <v>703</v>
      </c>
      <c r="R82" s="579" t="s">
        <v>703</v>
      </c>
      <c r="S82" s="579" t="s">
        <v>703</v>
      </c>
      <c r="T82" s="579" t="s">
        <v>703</v>
      </c>
      <c r="U82" s="579">
        <v>132.61000000000001</v>
      </c>
      <c r="V82" s="579">
        <v>205.45699999999999</v>
      </c>
      <c r="W82" s="579">
        <v>459.15</v>
      </c>
      <c r="X82" s="579">
        <v>2285.049</v>
      </c>
      <c r="Y82" s="579">
        <v>318.00799999999998</v>
      </c>
      <c r="Z82" s="580">
        <v>129.488</v>
      </c>
      <c r="AA82" s="580">
        <v>94.581000000000003</v>
      </c>
      <c r="AB82" s="580">
        <v>62.646000000000001</v>
      </c>
      <c r="AC82" s="580">
        <v>63.680999999999997</v>
      </c>
      <c r="AD82" s="580">
        <v>119.498</v>
      </c>
      <c r="AE82" s="581">
        <v>140.26300000000001</v>
      </c>
      <c r="AF82" s="581">
        <v>60.881</v>
      </c>
      <c r="AG82" s="581">
        <v>966.54899999999998</v>
      </c>
      <c r="AH82" s="581">
        <v>54.774000000000001</v>
      </c>
      <c r="AI82" s="581">
        <v>52.215000000000003</v>
      </c>
      <c r="AJ82" s="581">
        <v>0.92800000000000005</v>
      </c>
      <c r="AK82" s="581">
        <v>33.6</v>
      </c>
      <c r="AL82" s="582">
        <v>63.677</v>
      </c>
      <c r="AM82" s="582">
        <v>71.450999999999993</v>
      </c>
      <c r="AN82" s="582">
        <v>49.113999999999997</v>
      </c>
    </row>
    <row r="83" spans="2:40" ht="15.75" customHeight="1" x14ac:dyDescent="0.25">
      <c r="B83" s="55" t="s">
        <v>635</v>
      </c>
      <c r="C83" s="54" t="s">
        <v>883</v>
      </c>
      <c r="D83" s="579" t="s">
        <v>703</v>
      </c>
      <c r="E83" s="579" t="s">
        <v>703</v>
      </c>
      <c r="F83" s="579" t="s">
        <v>703</v>
      </c>
      <c r="G83" s="579">
        <v>106.176</v>
      </c>
      <c r="H83" s="579" t="s">
        <v>703</v>
      </c>
      <c r="I83" s="579" t="s">
        <v>703</v>
      </c>
      <c r="J83" s="579">
        <v>93.034000000000006</v>
      </c>
      <c r="K83" s="579" t="s">
        <v>703</v>
      </c>
      <c r="L83" s="579" t="s">
        <v>703</v>
      </c>
      <c r="M83" s="579">
        <v>249.804</v>
      </c>
      <c r="N83" s="579">
        <v>173.274</v>
      </c>
      <c r="O83" s="579">
        <v>71.355999999999995</v>
      </c>
      <c r="P83" s="579">
        <v>37.216000000000001</v>
      </c>
      <c r="Q83" s="579">
        <v>233.1</v>
      </c>
      <c r="R83" s="579">
        <v>70.438999999999993</v>
      </c>
      <c r="S83" s="579">
        <v>80.137</v>
      </c>
      <c r="T83" s="579">
        <v>121.17</v>
      </c>
      <c r="U83" s="579">
        <v>362.755</v>
      </c>
      <c r="V83" s="579">
        <v>216.21199999999999</v>
      </c>
      <c r="W83" s="579">
        <v>251.803</v>
      </c>
      <c r="X83" s="579">
        <v>242.565</v>
      </c>
      <c r="Y83" s="579">
        <v>1322.1579999999999</v>
      </c>
      <c r="Z83" s="580">
        <v>542.279</v>
      </c>
      <c r="AA83" s="580">
        <v>529.06899999999996</v>
      </c>
      <c r="AB83" s="580">
        <v>373.483</v>
      </c>
      <c r="AC83" s="580">
        <v>1219.126</v>
      </c>
      <c r="AD83" s="580">
        <v>651.33799999999997</v>
      </c>
      <c r="AE83" s="581">
        <v>621.02099999999996</v>
      </c>
      <c r="AF83" s="581">
        <v>725.11199999999997</v>
      </c>
      <c r="AG83" s="581">
        <v>988.75099999999998</v>
      </c>
      <c r="AH83" s="581">
        <v>1329.3530000000001</v>
      </c>
      <c r="AI83" s="581">
        <v>1937.8200000000002</v>
      </c>
      <c r="AJ83" s="581">
        <v>222.19500000000002</v>
      </c>
      <c r="AK83" s="581">
        <v>277.02999999999997</v>
      </c>
      <c r="AL83" s="582">
        <v>409.53199999999998</v>
      </c>
      <c r="AM83" s="582">
        <v>743.96500000000003</v>
      </c>
      <c r="AN83" s="582">
        <v>1242.633</v>
      </c>
    </row>
    <row r="84" spans="2:40" ht="15.75" customHeight="1" x14ac:dyDescent="0.25">
      <c r="B84" s="55" t="s">
        <v>638</v>
      </c>
      <c r="C84" s="54" t="s">
        <v>884</v>
      </c>
      <c r="D84" s="579" t="s">
        <v>703</v>
      </c>
      <c r="E84" s="579" t="s">
        <v>703</v>
      </c>
      <c r="F84" s="579">
        <v>339.02800000000002</v>
      </c>
      <c r="G84" s="579">
        <v>354.82400000000001</v>
      </c>
      <c r="H84" s="579">
        <v>480.80900000000003</v>
      </c>
      <c r="I84" s="579" t="s">
        <v>703</v>
      </c>
      <c r="J84" s="579" t="s">
        <v>703</v>
      </c>
      <c r="K84" s="579" t="s">
        <v>703</v>
      </c>
      <c r="L84" s="579">
        <v>87.436000000000007</v>
      </c>
      <c r="M84" s="579" t="s">
        <v>703</v>
      </c>
      <c r="N84" s="579">
        <v>44.38</v>
      </c>
      <c r="O84" s="579" t="s">
        <v>703</v>
      </c>
      <c r="P84" s="579">
        <v>319.82100000000003</v>
      </c>
      <c r="Q84" s="579">
        <v>101.49299999999999</v>
      </c>
      <c r="R84" s="579" t="s">
        <v>703</v>
      </c>
      <c r="S84" s="579">
        <v>261.16699999999997</v>
      </c>
      <c r="T84" s="579">
        <v>190.04400000000001</v>
      </c>
      <c r="U84" s="579">
        <v>482.17599999999999</v>
      </c>
      <c r="V84" s="579">
        <v>272.78800000000001</v>
      </c>
      <c r="W84" s="579">
        <v>1130.4659999999999</v>
      </c>
      <c r="X84" s="579">
        <v>152.334</v>
      </c>
      <c r="Y84" s="579">
        <v>63.24</v>
      </c>
      <c r="Z84" s="580">
        <v>51.573999999999998</v>
      </c>
      <c r="AA84" s="580">
        <v>5.29</v>
      </c>
      <c r="AB84" s="580">
        <v>2.7069999999999999</v>
      </c>
      <c r="AC84" s="580">
        <v>6.9120000000000008</v>
      </c>
      <c r="AD84" s="580">
        <v>0.66400000000000003</v>
      </c>
      <c r="AE84" s="581">
        <v>1.6579999999999999</v>
      </c>
      <c r="AF84" s="581">
        <v>4.0119999999999996</v>
      </c>
      <c r="AG84" s="581">
        <v>3.0630000000000002</v>
      </c>
      <c r="AH84" s="581">
        <v>77.585999999999999</v>
      </c>
      <c r="AI84" s="581">
        <v>1.964</v>
      </c>
      <c r="AJ84" s="581">
        <v>1.1579999999999999</v>
      </c>
      <c r="AK84" s="581">
        <v>8.9499999999999993</v>
      </c>
      <c r="AL84" s="582">
        <v>39.402999999999999</v>
      </c>
      <c r="AM84" s="582">
        <v>59.353999999999999</v>
      </c>
      <c r="AN84" s="582">
        <v>143.52000000000001</v>
      </c>
    </row>
    <row r="85" spans="2:40" ht="15.75" customHeight="1" x14ac:dyDescent="0.25">
      <c r="B85" s="55" t="s">
        <v>640</v>
      </c>
      <c r="C85" s="54" t="s">
        <v>885</v>
      </c>
      <c r="D85" s="579" t="s">
        <v>703</v>
      </c>
      <c r="E85" s="579">
        <v>0</v>
      </c>
      <c r="F85" s="579">
        <v>0</v>
      </c>
      <c r="G85" s="579" t="s">
        <v>703</v>
      </c>
      <c r="H85" s="579" t="s">
        <v>703</v>
      </c>
      <c r="I85" s="579">
        <v>0</v>
      </c>
      <c r="J85" s="579" t="s">
        <v>703</v>
      </c>
      <c r="K85" s="579" t="s">
        <v>703</v>
      </c>
      <c r="L85" s="579">
        <v>0</v>
      </c>
      <c r="M85" s="579">
        <v>0</v>
      </c>
      <c r="N85" s="579">
        <v>0</v>
      </c>
      <c r="O85" s="579">
        <v>0</v>
      </c>
      <c r="P85" s="579">
        <v>0</v>
      </c>
      <c r="Q85" s="579">
        <v>0</v>
      </c>
      <c r="R85" s="579">
        <v>0</v>
      </c>
      <c r="S85" s="579" t="s">
        <v>703</v>
      </c>
      <c r="T85" s="579">
        <v>13.467000000000001</v>
      </c>
      <c r="U85" s="579">
        <v>1.569</v>
      </c>
      <c r="V85" s="579">
        <v>0.66200000000000003</v>
      </c>
      <c r="W85" s="579">
        <v>0.51500000000000001</v>
      </c>
      <c r="X85" s="579" t="s">
        <v>405</v>
      </c>
      <c r="Y85" s="579">
        <v>9.7650000000000006</v>
      </c>
      <c r="Z85" s="580">
        <v>10.409000000000001</v>
      </c>
      <c r="AA85" s="580">
        <v>10.497999999999999</v>
      </c>
      <c r="AB85" s="580">
        <v>10.147</v>
      </c>
      <c r="AC85" s="580">
        <v>14.684999999999999</v>
      </c>
      <c r="AD85" s="580">
        <v>0</v>
      </c>
      <c r="AE85" s="581" t="s">
        <v>405</v>
      </c>
      <c r="AF85" s="581" t="s">
        <v>405</v>
      </c>
      <c r="AG85" s="581">
        <v>29.513999999999999</v>
      </c>
      <c r="AH85" s="581">
        <v>50.546999999999997</v>
      </c>
      <c r="AI85" s="581">
        <v>116.27200000000001</v>
      </c>
      <c r="AJ85" s="581">
        <v>59.872999999999998</v>
      </c>
      <c r="AK85" s="581">
        <v>119.262</v>
      </c>
      <c r="AL85" s="582">
        <v>17.111999999999998</v>
      </c>
      <c r="AM85" s="582">
        <v>2.2690000000000001</v>
      </c>
      <c r="AN85" s="582" t="s">
        <v>405</v>
      </c>
    </row>
    <row r="86" spans="2:40" ht="15.75" customHeight="1" x14ac:dyDescent="0.25">
      <c r="B86" s="55" t="s">
        <v>642</v>
      </c>
      <c r="C86" s="54" t="s">
        <v>886</v>
      </c>
      <c r="D86" s="579" t="s">
        <v>703</v>
      </c>
      <c r="E86" s="579">
        <v>0</v>
      </c>
      <c r="F86" s="579" t="s">
        <v>703</v>
      </c>
      <c r="G86" s="579">
        <v>13.134</v>
      </c>
      <c r="H86" s="579">
        <v>82.164000000000001</v>
      </c>
      <c r="I86" s="579" t="s">
        <v>703</v>
      </c>
      <c r="J86" s="579" t="s">
        <v>703</v>
      </c>
      <c r="K86" s="579">
        <v>11.321</v>
      </c>
      <c r="L86" s="579" t="s">
        <v>703</v>
      </c>
      <c r="M86" s="579" t="s">
        <v>703</v>
      </c>
      <c r="N86" s="579" t="s">
        <v>703</v>
      </c>
      <c r="O86" s="579" t="s">
        <v>703</v>
      </c>
      <c r="P86" s="579" t="s">
        <v>703</v>
      </c>
      <c r="Q86" s="579" t="s">
        <v>703</v>
      </c>
      <c r="R86" s="579" t="s">
        <v>703</v>
      </c>
      <c r="S86" s="579">
        <v>4.5549999999999997</v>
      </c>
      <c r="T86" s="579">
        <v>44.804000000000002</v>
      </c>
      <c r="U86" s="579">
        <v>62.674999999999997</v>
      </c>
      <c r="V86" s="579">
        <v>50.667000000000002</v>
      </c>
      <c r="W86" s="579">
        <v>70.942999999999998</v>
      </c>
      <c r="X86" s="579">
        <v>124.72499999999999</v>
      </c>
      <c r="Y86" s="579">
        <v>212.20500000000001</v>
      </c>
      <c r="Z86" s="580">
        <v>193.73699999999999</v>
      </c>
      <c r="AA86" s="580">
        <v>158.03100000000001</v>
      </c>
      <c r="AB86" s="580">
        <v>136.51400000000001</v>
      </c>
      <c r="AC86" s="580">
        <v>159.75400000000002</v>
      </c>
      <c r="AD86" s="580">
        <v>238.095</v>
      </c>
      <c r="AE86" s="581">
        <v>75.000999999999991</v>
      </c>
      <c r="AF86" s="581">
        <v>358.84</v>
      </c>
      <c r="AG86" s="581">
        <v>798.23399999999992</v>
      </c>
      <c r="AH86" s="581">
        <v>277.03499999999997</v>
      </c>
      <c r="AI86" s="581">
        <v>249.51400000000001</v>
      </c>
      <c r="AJ86" s="581">
        <v>258.69100000000003</v>
      </c>
      <c r="AK86" s="581">
        <v>161.36000000000001</v>
      </c>
      <c r="AL86" s="582">
        <v>420.62</v>
      </c>
      <c r="AM86" s="582">
        <v>752.41399999999999</v>
      </c>
      <c r="AN86" s="582">
        <v>317.75099999999998</v>
      </c>
    </row>
    <row r="87" spans="2:40" ht="15.75" customHeight="1" x14ac:dyDescent="0.25">
      <c r="B87" s="55" t="s">
        <v>647</v>
      </c>
      <c r="C87" s="54" t="s">
        <v>887</v>
      </c>
      <c r="D87" s="579">
        <v>0</v>
      </c>
      <c r="E87" s="579">
        <v>0</v>
      </c>
      <c r="F87" s="579">
        <v>0</v>
      </c>
      <c r="G87" s="579">
        <v>0</v>
      </c>
      <c r="H87" s="579">
        <v>0</v>
      </c>
      <c r="I87" s="579">
        <v>0</v>
      </c>
      <c r="J87" s="579">
        <v>0</v>
      </c>
      <c r="K87" s="579" t="s">
        <v>703</v>
      </c>
      <c r="L87" s="579">
        <v>0</v>
      </c>
      <c r="M87" s="579">
        <v>0</v>
      </c>
      <c r="N87" s="579">
        <v>0</v>
      </c>
      <c r="O87" s="579">
        <v>0</v>
      </c>
      <c r="P87" s="579">
        <v>0</v>
      </c>
      <c r="Q87" s="579">
        <v>0</v>
      </c>
      <c r="R87" s="579">
        <v>0</v>
      </c>
      <c r="S87" s="579">
        <v>0</v>
      </c>
      <c r="T87" s="579">
        <v>0</v>
      </c>
      <c r="U87" s="579">
        <v>0</v>
      </c>
      <c r="V87" s="579">
        <v>0</v>
      </c>
      <c r="W87" s="579">
        <v>0</v>
      </c>
      <c r="X87" s="579">
        <v>0</v>
      </c>
      <c r="Y87" s="579">
        <v>0</v>
      </c>
      <c r="Z87" s="580">
        <v>4.8460000000000001</v>
      </c>
      <c r="AA87" s="580">
        <v>0</v>
      </c>
      <c r="AB87" s="580">
        <v>0</v>
      </c>
      <c r="AC87" s="580">
        <v>0</v>
      </c>
      <c r="AD87" s="580">
        <v>0</v>
      </c>
      <c r="AE87" s="583">
        <v>0</v>
      </c>
      <c r="AF87" s="583">
        <v>0</v>
      </c>
      <c r="AG87" s="583">
        <v>0</v>
      </c>
      <c r="AH87" s="583">
        <v>0</v>
      </c>
      <c r="AI87" s="586">
        <v>0</v>
      </c>
      <c r="AJ87" s="586">
        <v>0</v>
      </c>
      <c r="AK87" s="586">
        <v>0</v>
      </c>
      <c r="AL87" s="585">
        <v>0</v>
      </c>
      <c r="AM87" s="585">
        <v>0</v>
      </c>
      <c r="AN87" s="585">
        <v>0</v>
      </c>
    </row>
    <row r="88" spans="2:40" ht="15.75" customHeight="1" x14ac:dyDescent="0.25">
      <c r="B88" s="55" t="s">
        <v>888</v>
      </c>
      <c r="C88" s="54" t="s">
        <v>889</v>
      </c>
      <c r="D88" s="579">
        <v>299.80399999999997</v>
      </c>
      <c r="E88" s="579">
        <v>268.59800000000001</v>
      </c>
      <c r="F88" s="579">
        <v>447.32499999999999</v>
      </c>
      <c r="G88" s="579">
        <v>459.46699999999998</v>
      </c>
      <c r="H88" s="579">
        <v>313</v>
      </c>
      <c r="I88" s="579" t="s">
        <v>703</v>
      </c>
      <c r="J88" s="579" t="s">
        <v>703</v>
      </c>
      <c r="K88" s="579" t="s">
        <v>703</v>
      </c>
      <c r="L88" s="579" t="s">
        <v>703</v>
      </c>
      <c r="M88" s="579" t="s">
        <v>703</v>
      </c>
      <c r="N88" s="579" t="s">
        <v>703</v>
      </c>
      <c r="O88" s="579" t="s">
        <v>703</v>
      </c>
      <c r="P88" s="579" t="s">
        <v>703</v>
      </c>
      <c r="Q88" s="579" t="s">
        <v>703</v>
      </c>
      <c r="R88" s="579" t="s">
        <v>703</v>
      </c>
      <c r="S88" s="579">
        <v>0</v>
      </c>
      <c r="T88" s="579" t="s">
        <v>703</v>
      </c>
      <c r="U88" s="579">
        <v>0</v>
      </c>
      <c r="V88" s="579">
        <v>0</v>
      </c>
      <c r="W88" s="579">
        <v>0</v>
      </c>
      <c r="X88" s="579">
        <v>0</v>
      </c>
      <c r="Y88" s="579">
        <v>1.0349999999999999</v>
      </c>
      <c r="Z88" s="580" t="s">
        <v>405</v>
      </c>
      <c r="AA88" s="580">
        <v>7.6539999999999999</v>
      </c>
      <c r="AB88" s="580">
        <v>0</v>
      </c>
      <c r="AC88" s="580">
        <v>0</v>
      </c>
      <c r="AD88" s="580">
        <v>2.0760000000000001</v>
      </c>
      <c r="AE88" s="581">
        <v>613.06299999999999</v>
      </c>
      <c r="AF88" s="581">
        <v>0</v>
      </c>
      <c r="AG88" s="581" t="s">
        <v>405</v>
      </c>
      <c r="AH88" s="588">
        <v>0</v>
      </c>
      <c r="AI88" s="581">
        <v>1.2689999999999999</v>
      </c>
      <c r="AJ88" s="581">
        <v>134424.283</v>
      </c>
      <c r="AK88" s="581">
        <v>1.5209999999999999</v>
      </c>
      <c r="AL88" s="582">
        <v>1.546</v>
      </c>
      <c r="AM88" s="582">
        <v>1.1140000000000001</v>
      </c>
      <c r="AN88" s="582">
        <v>0</v>
      </c>
    </row>
    <row r="89" spans="2:40" x14ac:dyDescent="0.25">
      <c r="B89" s="55"/>
      <c r="C89" s="54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0"/>
      <c r="T89" s="53"/>
      <c r="U89" s="50"/>
      <c r="V89" s="50"/>
      <c r="W89" s="50"/>
      <c r="X89" s="50"/>
      <c r="Y89" s="53"/>
      <c r="Z89" s="396"/>
      <c r="AA89" s="400"/>
      <c r="AB89" s="396"/>
      <c r="AC89" s="396"/>
      <c r="AD89" s="394"/>
      <c r="AE89" s="394"/>
      <c r="AF89" s="329"/>
      <c r="AG89" s="395"/>
      <c r="AH89" s="395"/>
      <c r="AI89" s="395"/>
      <c r="AJ89" s="207"/>
      <c r="AK89" s="395"/>
      <c r="AL89" s="545"/>
      <c r="AM89" s="546"/>
      <c r="AN89" s="546"/>
    </row>
    <row r="90" spans="2:40" ht="3" customHeight="1" x14ac:dyDescent="0.25">
      <c r="B90" s="273"/>
      <c r="C90" s="274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6"/>
      <c r="T90" s="275"/>
      <c r="U90" s="276"/>
      <c r="V90" s="276"/>
      <c r="W90" s="276"/>
      <c r="X90" s="276"/>
      <c r="Y90" s="275"/>
      <c r="Z90" s="402"/>
      <c r="AA90" s="409"/>
      <c r="AB90" s="402"/>
      <c r="AC90" s="402"/>
      <c r="AD90" s="404"/>
      <c r="AE90" s="404"/>
      <c r="AF90" s="404"/>
      <c r="AG90" s="404"/>
      <c r="AH90" s="404"/>
      <c r="AI90" s="404"/>
      <c r="AJ90" s="404"/>
      <c r="AK90" s="404"/>
      <c r="AL90" s="462"/>
      <c r="AM90" s="462"/>
      <c r="AN90" s="462"/>
    </row>
    <row r="91" spans="2:40" ht="10.5" customHeight="1" x14ac:dyDescent="0.25">
      <c r="B91" s="55"/>
      <c r="C91" s="54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0"/>
      <c r="T91" s="53"/>
      <c r="U91" s="53"/>
      <c r="V91" s="53"/>
      <c r="W91" s="53"/>
      <c r="X91" s="53"/>
      <c r="Y91" s="53"/>
      <c r="Z91" s="53"/>
      <c r="AA91" s="53"/>
      <c r="AB91" s="405"/>
      <c r="AC91" s="405"/>
      <c r="AD91" s="405"/>
      <c r="AE91" s="405"/>
      <c r="AF91" s="405"/>
      <c r="AG91" s="405"/>
      <c r="AH91" s="405"/>
      <c r="AI91" s="405"/>
      <c r="AL91" s="547"/>
      <c r="AM91" s="547"/>
      <c r="AN91" s="547"/>
    </row>
    <row r="92" spans="2:40" ht="10.5" customHeight="1" x14ac:dyDescent="0.25">
      <c r="B92" s="623" t="s">
        <v>40</v>
      </c>
      <c r="C92" s="623"/>
      <c r="D92" s="623"/>
      <c r="E92" s="62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0"/>
      <c r="T92" s="53"/>
      <c r="U92" s="53"/>
      <c r="V92" s="53"/>
      <c r="W92" s="53"/>
      <c r="X92" s="53"/>
      <c r="Y92" s="53"/>
      <c r="Z92" s="53"/>
      <c r="AA92" s="53"/>
      <c r="AB92" s="405"/>
      <c r="AC92" s="405"/>
      <c r="AD92" s="405"/>
      <c r="AE92" s="405"/>
      <c r="AF92" s="405"/>
      <c r="AG92" s="405"/>
      <c r="AH92" s="405"/>
      <c r="AI92" s="405"/>
    </row>
    <row r="93" spans="2:40" ht="9.75" customHeight="1" x14ac:dyDescent="0.25">
      <c r="B93" s="55"/>
      <c r="C93" s="54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0"/>
      <c r="T93" s="53"/>
      <c r="U93" s="53"/>
      <c r="V93" s="53"/>
      <c r="W93" s="53"/>
      <c r="X93" s="53"/>
      <c r="Y93" s="53"/>
      <c r="Z93" s="53"/>
      <c r="AA93" s="53"/>
      <c r="AB93" s="405"/>
      <c r="AC93" s="405"/>
      <c r="AD93" s="405"/>
      <c r="AE93" s="405"/>
      <c r="AF93" s="405"/>
      <c r="AG93" s="405"/>
      <c r="AH93" s="405"/>
      <c r="AI93" s="405"/>
    </row>
    <row r="94" spans="2:40" ht="12" customHeight="1" x14ac:dyDescent="0.25">
      <c r="B94" s="670" t="s">
        <v>890</v>
      </c>
      <c r="C94" s="670"/>
      <c r="D94" s="670"/>
      <c r="E94" s="670"/>
      <c r="F94" s="670"/>
      <c r="G94" s="670"/>
      <c r="H94" s="670"/>
      <c r="I94" s="670"/>
      <c r="J94" s="670"/>
      <c r="K94" s="670"/>
      <c r="L94" s="670"/>
      <c r="M94" s="670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</row>
    <row r="95" spans="2:40" ht="12.75" customHeight="1" x14ac:dyDescent="0.25">
      <c r="B95" s="61"/>
      <c r="C95" s="61"/>
      <c r="D95" s="61"/>
      <c r="E95" s="61"/>
      <c r="F95" s="61"/>
      <c r="G95" s="61"/>
      <c r="H95" s="6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2:40" ht="12.75" customHeight="1" x14ac:dyDescent="0.25">
      <c r="B96" s="641" t="s">
        <v>5</v>
      </c>
      <c r="C96" s="641"/>
    </row>
    <row r="97" ht="12.75" customHeight="1" x14ac:dyDescent="0.25"/>
  </sheetData>
  <mergeCells count="5">
    <mergeCell ref="B96:C96"/>
    <mergeCell ref="B6:C6"/>
    <mergeCell ref="B92:E92"/>
    <mergeCell ref="B94:M94"/>
    <mergeCell ref="B1:C1"/>
  </mergeCells>
  <conditionalFormatting sqref="D6:AD77">
    <cfRule type="cellIs" dxfId="10" priority="32" operator="equal">
      <formula>#VALUE!</formula>
    </cfRule>
  </conditionalFormatting>
  <conditionalFormatting sqref="D78:AJ79">
    <cfRule type="cellIs" dxfId="9" priority="6" operator="equal">
      <formula>#VALUE!</formula>
    </cfRule>
  </conditionalFormatting>
  <conditionalFormatting sqref="D90:AL90">
    <cfRule type="cellIs" dxfId="8" priority="14" operator="equal">
      <formula>#VALUE!</formula>
    </cfRule>
  </conditionalFormatting>
  <conditionalFormatting sqref="AE12:AE27 AE32:AE35 AE38:AE46">
    <cfRule type="cellIs" dxfId="7" priority="34" operator="equal">
      <formula>#VALUE!</formula>
    </cfRule>
  </conditionalFormatting>
  <conditionalFormatting sqref="AE48 D80:AD88 D89:AE89 I95:T95">
    <cfRule type="cellIs" dxfId="6" priority="36" operator="equal">
      <formula>#VALUE!</formula>
    </cfRule>
  </conditionalFormatting>
  <conditionalFormatting sqref="AE88">
    <cfRule type="cellIs" dxfId="5" priority="28" operator="equal">
      <formula>#VALUE!</formula>
    </cfRule>
  </conditionalFormatting>
  <conditionalFormatting sqref="AE6:AG6 AH6:AH7 AE8:AG10 AG13:AG17 AF19:AG20 AF22:AG24 AF26:AG26 AF33:AG35">
    <cfRule type="cellIs" dxfId="4" priority="22" operator="equal">
      <formula>#VALUE!</formula>
    </cfRule>
  </conditionalFormatting>
  <conditionalFormatting sqref="AF12:AF17 AE71:AF77">
    <cfRule type="cellIs" dxfId="3" priority="24" operator="equal">
      <formula>#VALUE!</formula>
    </cfRule>
  </conditionalFormatting>
  <conditionalFormatting sqref="AF39:AG46 AE50:AG53 AE55:AG56 AE60:AG67 AE69:AG69 AG71 AG73:AG77 AE80:AG80 AE82:AG86">
    <cfRule type="cellIs" dxfId="2" priority="20" operator="equal">
      <formula>#VALUE!</formula>
    </cfRule>
  </conditionalFormatting>
  <conditionalFormatting sqref="AI6:AL6">
    <cfRule type="cellIs" dxfId="1" priority="12" operator="equal">
      <formula>#VALUE!</formula>
    </cfRule>
  </conditionalFormatting>
  <conditionalFormatting sqref="AJ81">
    <cfRule type="cellIs" dxfId="0" priority="16" operator="equal">
      <formula>#VALUE!</formula>
    </cfRule>
  </conditionalFormatting>
  <hyperlinks>
    <hyperlink ref="B96:C96" location="Indice!A1" display="(Voltar ao Índice)" xr:uid="{52636AEF-DCAC-4892-B645-17D9CDBBDCA3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r:id="rId1"/>
  <headerFooter alignWithMargins="0"/>
  <ignoredErrors>
    <ignoredError sqref="B8:B8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30"/>
  <sheetViews>
    <sheetView showGridLines="0" zoomScaleNormal="100" workbookViewId="0">
      <pane xSplit="2" topLeftCell="C1" activePane="topRight" state="frozen"/>
      <selection sqref="A1:XFD1"/>
      <selection pane="topRight" activeCell="B1" sqref="B1"/>
    </sheetView>
  </sheetViews>
  <sheetFormatPr defaultColWidth="9.140625" defaultRowHeight="12.75" x14ac:dyDescent="0.2"/>
  <cols>
    <col min="1" max="1" width="6.7109375" style="22" customWidth="1"/>
    <col min="2" max="2" width="37.28515625" style="22" customWidth="1"/>
    <col min="3" max="20" width="9.7109375" style="22" customWidth="1"/>
    <col min="21" max="21" width="6.7109375" style="22" customWidth="1"/>
    <col min="22" max="27" width="9.7109375" style="22" customWidth="1"/>
    <col min="28" max="16384" width="9.140625" style="22"/>
  </cols>
  <sheetData>
    <row r="1" spans="2:26" s="4" customFormat="1" ht="18" customHeight="1" x14ac:dyDescent="0.2">
      <c r="B1" s="100" t="s">
        <v>41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2:26" s="4" customFormat="1" ht="1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2:26" s="6" customFormat="1" ht="15" customHeight="1" x14ac:dyDescent="0.15">
      <c r="H3" s="7"/>
      <c r="J3" s="7"/>
      <c r="T3" s="524" t="s">
        <v>23</v>
      </c>
    </row>
    <row r="4" spans="2:26" s="6" customFormat="1" ht="33" customHeight="1" x14ac:dyDescent="0.15">
      <c r="B4" s="523" t="s">
        <v>24</v>
      </c>
      <c r="C4" s="535">
        <v>1992</v>
      </c>
      <c r="D4" s="535">
        <v>1993</v>
      </c>
      <c r="E4" s="535">
        <v>1994</v>
      </c>
      <c r="F4" s="535">
        <v>1995</v>
      </c>
      <c r="G4" s="535">
        <v>1996</v>
      </c>
      <c r="H4" s="535">
        <v>1997</v>
      </c>
      <c r="I4" s="535">
        <v>1998</v>
      </c>
      <c r="J4" s="535">
        <v>1999</v>
      </c>
      <c r="K4" s="535">
        <v>2000</v>
      </c>
      <c r="L4" s="535">
        <v>2001</v>
      </c>
      <c r="M4" s="535">
        <v>2002</v>
      </c>
      <c r="N4" s="535">
        <v>2003</v>
      </c>
      <c r="O4" s="535">
        <v>2004</v>
      </c>
      <c r="P4" s="535">
        <v>2005</v>
      </c>
      <c r="Q4" s="535">
        <v>2006</v>
      </c>
      <c r="R4" s="535">
        <v>2007</v>
      </c>
      <c r="S4" s="535">
        <v>2008</v>
      </c>
      <c r="T4" s="535">
        <v>2009</v>
      </c>
    </row>
    <row r="5" spans="2:26" s="6" customFormat="1" ht="3.75" customHeight="1" x14ac:dyDescent="0.15"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</row>
    <row r="6" spans="2:26" s="6" customFormat="1" ht="15" customHeight="1" x14ac:dyDescent="0.15">
      <c r="B6" s="8" t="s">
        <v>42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2:26" s="6" customFormat="1" ht="15" customHeight="1" x14ac:dyDescent="0.15">
      <c r="B7" s="11" t="s">
        <v>43</v>
      </c>
      <c r="C7" s="12" t="s">
        <v>6</v>
      </c>
      <c r="D7" s="1">
        <v>19318.163</v>
      </c>
      <c r="E7" s="1">
        <v>15961.831</v>
      </c>
      <c r="F7" s="1">
        <v>15443.897000000001</v>
      </c>
      <c r="G7" s="1">
        <v>15055.993</v>
      </c>
      <c r="H7" s="1">
        <v>12863.433999999999</v>
      </c>
      <c r="I7" s="1">
        <v>10736.23</v>
      </c>
      <c r="J7" s="1">
        <v>8312.3050000000003</v>
      </c>
      <c r="K7" s="1">
        <v>5259.1580000000004</v>
      </c>
      <c r="L7" s="1">
        <v>7985.375</v>
      </c>
      <c r="M7" s="1">
        <v>13033.619000000001</v>
      </c>
      <c r="N7" s="1">
        <v>16810.552</v>
      </c>
      <c r="O7" s="1">
        <v>20038.406999999999</v>
      </c>
      <c r="P7" s="1">
        <v>18229.121999999999</v>
      </c>
      <c r="Q7" s="1">
        <v>17016.346000000001</v>
      </c>
      <c r="R7" s="1">
        <v>19711.188999999998</v>
      </c>
      <c r="S7" s="1">
        <v>32078.797999999999</v>
      </c>
      <c r="T7" s="1">
        <v>26962.906999999999</v>
      </c>
      <c r="U7" s="280"/>
    </row>
    <row r="8" spans="2:26" s="6" customFormat="1" ht="15" customHeight="1" x14ac:dyDescent="0.15">
      <c r="B8" s="11" t="s">
        <v>44</v>
      </c>
      <c r="C8" s="12" t="s">
        <v>6</v>
      </c>
      <c r="D8" s="1">
        <v>6792.518</v>
      </c>
      <c r="E8" s="1">
        <v>59308.186999999998</v>
      </c>
      <c r="F8" s="1">
        <v>6971.8980000000001</v>
      </c>
      <c r="G8" s="1">
        <v>16869.685000000001</v>
      </c>
      <c r="H8" s="1">
        <v>13090.333000000001</v>
      </c>
      <c r="I8" s="1">
        <v>7433.0150000000003</v>
      </c>
      <c r="J8" s="1">
        <v>8963.3430000000008</v>
      </c>
      <c r="K8" s="1">
        <v>13458.08</v>
      </c>
      <c r="L8" s="1">
        <v>13208.494000000001</v>
      </c>
      <c r="M8" s="1">
        <v>14605.415000000001</v>
      </c>
      <c r="N8" s="1">
        <v>19736.240000000002</v>
      </c>
      <c r="O8" s="1">
        <v>21225.745999999999</v>
      </c>
      <c r="P8" s="1">
        <v>11793.465</v>
      </c>
      <c r="Q8" s="1">
        <v>16806.207999999999</v>
      </c>
      <c r="R8" s="1">
        <v>19787.205999999998</v>
      </c>
      <c r="S8" s="1">
        <v>33884.311000000002</v>
      </c>
      <c r="T8" s="1">
        <v>32968.771000000001</v>
      </c>
      <c r="U8" s="280"/>
    </row>
    <row r="9" spans="2:26" s="6" customFormat="1" ht="15" customHeight="1" x14ac:dyDescent="0.15">
      <c r="B9" s="13" t="s">
        <v>45</v>
      </c>
      <c r="C9" s="14">
        <v>20386.772999999997</v>
      </c>
      <c r="D9" s="14">
        <f t="shared" ref="D9:T9" si="0">+D7+D8</f>
        <v>26110.681</v>
      </c>
      <c r="E9" s="14">
        <f t="shared" si="0"/>
        <v>75270.017999999996</v>
      </c>
      <c r="F9" s="14">
        <f t="shared" si="0"/>
        <v>22415.795000000002</v>
      </c>
      <c r="G9" s="14">
        <f t="shared" si="0"/>
        <v>31925.678</v>
      </c>
      <c r="H9" s="14">
        <f t="shared" si="0"/>
        <v>25953.767</v>
      </c>
      <c r="I9" s="14">
        <f t="shared" si="0"/>
        <v>18169.244999999999</v>
      </c>
      <c r="J9" s="14">
        <f t="shared" si="0"/>
        <v>17275.648000000001</v>
      </c>
      <c r="K9" s="14">
        <f t="shared" si="0"/>
        <v>18717.238000000001</v>
      </c>
      <c r="L9" s="14">
        <f t="shared" si="0"/>
        <v>21193.868999999999</v>
      </c>
      <c r="M9" s="14">
        <f t="shared" si="0"/>
        <v>27639.034</v>
      </c>
      <c r="N9" s="14">
        <f t="shared" si="0"/>
        <v>36546.792000000001</v>
      </c>
      <c r="O9" s="14">
        <f t="shared" si="0"/>
        <v>41264.152999999998</v>
      </c>
      <c r="P9" s="14">
        <f t="shared" si="0"/>
        <v>30022.587</v>
      </c>
      <c r="Q9" s="14">
        <f t="shared" si="0"/>
        <v>33822.554000000004</v>
      </c>
      <c r="R9" s="14">
        <f t="shared" si="0"/>
        <v>39498.394999999997</v>
      </c>
      <c r="S9" s="14">
        <f t="shared" si="0"/>
        <v>65963.108999999997</v>
      </c>
      <c r="T9" s="14">
        <f t="shared" si="0"/>
        <v>59931.678</v>
      </c>
      <c r="U9" s="281"/>
    </row>
    <row r="10" spans="2:26" s="6" customFormat="1" ht="15" customHeight="1" x14ac:dyDescent="0.2"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206"/>
      <c r="V10" s="206"/>
      <c r="W10" s="206"/>
      <c r="X10" s="206"/>
      <c r="Y10" s="206"/>
      <c r="Z10" s="206"/>
    </row>
    <row r="11" spans="2:26" s="6" customFormat="1" ht="15" customHeight="1" x14ac:dyDescent="0.2">
      <c r="B11" s="8" t="s">
        <v>46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206"/>
      <c r="V11" s="206"/>
      <c r="W11" s="206"/>
      <c r="X11" s="206"/>
      <c r="Y11" s="206"/>
      <c r="Z11" s="206"/>
    </row>
    <row r="12" spans="2:26" s="6" customFormat="1" ht="15" customHeight="1" x14ac:dyDescent="0.15">
      <c r="B12" s="11" t="s">
        <v>43</v>
      </c>
      <c r="C12" s="12" t="s">
        <v>6</v>
      </c>
      <c r="D12" s="1">
        <v>28737.351999999999</v>
      </c>
      <c r="E12" s="1">
        <v>32477.223999999998</v>
      </c>
      <c r="F12" s="1">
        <v>43278.442999999999</v>
      </c>
      <c r="G12" s="1">
        <v>62605.087</v>
      </c>
      <c r="H12" s="1">
        <v>39581.252999999997</v>
      </c>
      <c r="I12" s="1">
        <v>60294.307000000001</v>
      </c>
      <c r="J12" s="1">
        <v>65953.659</v>
      </c>
      <c r="K12" s="1">
        <v>66893.956000000006</v>
      </c>
      <c r="L12" s="1">
        <v>64755.593000000001</v>
      </c>
      <c r="M12" s="1">
        <v>91339.948000000004</v>
      </c>
      <c r="N12" s="1">
        <v>92082.895999999993</v>
      </c>
      <c r="O12" s="1">
        <v>116376.561</v>
      </c>
      <c r="P12" s="1">
        <v>104240.041</v>
      </c>
      <c r="Q12" s="1">
        <v>121232.466</v>
      </c>
      <c r="R12" s="1">
        <v>127933.702</v>
      </c>
      <c r="S12" s="1">
        <v>147424.14000000001</v>
      </c>
      <c r="T12" s="1">
        <v>129533.81</v>
      </c>
      <c r="U12" s="280"/>
    </row>
    <row r="13" spans="2:26" s="6" customFormat="1" ht="15" customHeight="1" x14ac:dyDescent="0.15">
      <c r="B13" s="11" t="s">
        <v>44</v>
      </c>
      <c r="C13" s="12" t="s">
        <v>6</v>
      </c>
      <c r="D13" s="1">
        <v>37654.034</v>
      </c>
      <c r="E13" s="1">
        <v>133339.63200000001</v>
      </c>
      <c r="F13" s="1">
        <v>30039.38</v>
      </c>
      <c r="G13" s="1">
        <v>31100.611000000001</v>
      </c>
      <c r="H13" s="1">
        <v>26200.817999999999</v>
      </c>
      <c r="I13" s="1">
        <v>44058.06</v>
      </c>
      <c r="J13" s="1">
        <v>32430.98</v>
      </c>
      <c r="K13" s="1">
        <v>39413.482000000004</v>
      </c>
      <c r="L13" s="1">
        <v>34128.122000000003</v>
      </c>
      <c r="M13" s="1">
        <v>38955.478000000003</v>
      </c>
      <c r="N13" s="1">
        <v>47061.392</v>
      </c>
      <c r="O13" s="1">
        <v>60453.544999999998</v>
      </c>
      <c r="P13" s="1">
        <v>52881.133999999998</v>
      </c>
      <c r="Q13" s="1">
        <v>47645.163999999997</v>
      </c>
      <c r="R13" s="1">
        <v>28939.325000000001</v>
      </c>
      <c r="S13" s="1">
        <v>27470.574000000001</v>
      </c>
      <c r="T13" s="1">
        <v>23307.931</v>
      </c>
      <c r="U13" s="280"/>
    </row>
    <row r="14" spans="2:26" s="6" customFormat="1" ht="15" customHeight="1" x14ac:dyDescent="0.15">
      <c r="B14" s="13" t="s">
        <v>45</v>
      </c>
      <c r="C14" s="14">
        <v>113150.399</v>
      </c>
      <c r="D14" s="14">
        <f>+D12+D13</f>
        <v>66391.385999999999</v>
      </c>
      <c r="E14" s="14">
        <f t="shared" ref="E14:T14" si="1">+E12+E13</f>
        <v>165816.856</v>
      </c>
      <c r="F14" s="14">
        <f t="shared" si="1"/>
        <v>73317.823000000004</v>
      </c>
      <c r="G14" s="14">
        <f t="shared" si="1"/>
        <v>93705.698000000004</v>
      </c>
      <c r="H14" s="14">
        <f t="shared" si="1"/>
        <v>65782.070999999996</v>
      </c>
      <c r="I14" s="14">
        <f t="shared" si="1"/>
        <v>104352.367</v>
      </c>
      <c r="J14" s="14">
        <f t="shared" si="1"/>
        <v>98384.638999999996</v>
      </c>
      <c r="K14" s="14">
        <f t="shared" si="1"/>
        <v>106307.43800000001</v>
      </c>
      <c r="L14" s="14">
        <f t="shared" si="1"/>
        <v>98883.714999999997</v>
      </c>
      <c r="M14" s="14">
        <f t="shared" si="1"/>
        <v>130295.42600000001</v>
      </c>
      <c r="N14" s="14">
        <f t="shared" si="1"/>
        <v>139144.288</v>
      </c>
      <c r="O14" s="14">
        <f t="shared" si="1"/>
        <v>176830.106</v>
      </c>
      <c r="P14" s="14">
        <f t="shared" si="1"/>
        <v>157121.17499999999</v>
      </c>
      <c r="Q14" s="14">
        <f t="shared" si="1"/>
        <v>168877.63</v>
      </c>
      <c r="R14" s="14">
        <f t="shared" si="1"/>
        <v>156873.027</v>
      </c>
      <c r="S14" s="14">
        <f t="shared" si="1"/>
        <v>174894.71400000001</v>
      </c>
      <c r="T14" s="14">
        <f t="shared" si="1"/>
        <v>152841.74100000001</v>
      </c>
      <c r="U14" s="281"/>
    </row>
    <row r="15" spans="2:26" s="6" customFormat="1" ht="15" customHeight="1" x14ac:dyDescent="0.2">
      <c r="B15" s="15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206"/>
      <c r="V15" s="206"/>
      <c r="W15" s="206"/>
      <c r="X15" s="206"/>
      <c r="Y15" s="206"/>
      <c r="Z15" s="206"/>
    </row>
    <row r="16" spans="2:26" s="6" customFormat="1" ht="15" customHeight="1" x14ac:dyDescent="0.2">
      <c r="B16" s="8" t="s">
        <v>47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206"/>
      <c r="V16" s="206"/>
      <c r="W16" s="206"/>
      <c r="X16" s="206"/>
      <c r="Y16" s="206"/>
      <c r="Z16" s="206"/>
    </row>
    <row r="17" spans="2:27" s="6" customFormat="1" ht="15" customHeight="1" x14ac:dyDescent="0.15">
      <c r="B17" s="11" t="s">
        <v>43</v>
      </c>
      <c r="C17" s="12" t="s">
        <v>6</v>
      </c>
      <c r="D17" s="83">
        <f t="shared" ref="D17:T17" si="2">+D7-D12</f>
        <v>-9419.1889999999985</v>
      </c>
      <c r="E17" s="83">
        <f t="shared" si="2"/>
        <v>-16515.392999999996</v>
      </c>
      <c r="F17" s="83">
        <f t="shared" si="2"/>
        <v>-27834.545999999998</v>
      </c>
      <c r="G17" s="83">
        <f t="shared" si="2"/>
        <v>-47549.093999999997</v>
      </c>
      <c r="H17" s="83">
        <f t="shared" si="2"/>
        <v>-26717.818999999996</v>
      </c>
      <c r="I17" s="83">
        <f t="shared" si="2"/>
        <v>-49558.077000000005</v>
      </c>
      <c r="J17" s="83">
        <f t="shared" si="2"/>
        <v>-57641.353999999999</v>
      </c>
      <c r="K17" s="83">
        <f t="shared" si="2"/>
        <v>-61634.798000000003</v>
      </c>
      <c r="L17" s="83">
        <f t="shared" si="2"/>
        <v>-56770.218000000001</v>
      </c>
      <c r="M17" s="83">
        <f t="shared" si="2"/>
        <v>-78306.328999999998</v>
      </c>
      <c r="N17" s="83">
        <f t="shared" si="2"/>
        <v>-75272.343999999997</v>
      </c>
      <c r="O17" s="83">
        <f t="shared" si="2"/>
        <v>-96338.15400000001</v>
      </c>
      <c r="P17" s="83">
        <f t="shared" si="2"/>
        <v>-86010.918999999994</v>
      </c>
      <c r="Q17" s="83">
        <f t="shared" si="2"/>
        <v>-104216.12</v>
      </c>
      <c r="R17" s="83">
        <f t="shared" si="2"/>
        <v>-108222.51300000001</v>
      </c>
      <c r="S17" s="83">
        <f t="shared" si="2"/>
        <v>-115345.34200000002</v>
      </c>
      <c r="T17" s="83">
        <f t="shared" si="2"/>
        <v>-102570.90299999999</v>
      </c>
      <c r="U17" s="280"/>
    </row>
    <row r="18" spans="2:27" s="6" customFormat="1" ht="15" customHeight="1" x14ac:dyDescent="0.15">
      <c r="B18" s="11" t="s">
        <v>44</v>
      </c>
      <c r="C18" s="12" t="s">
        <v>6</v>
      </c>
      <c r="D18" s="83">
        <f t="shared" ref="D18:T18" si="3">+D8-D13</f>
        <v>-30861.516</v>
      </c>
      <c r="E18" s="83">
        <f t="shared" si="3"/>
        <v>-74031.445000000007</v>
      </c>
      <c r="F18" s="83">
        <f t="shared" si="3"/>
        <v>-23067.482</v>
      </c>
      <c r="G18" s="83">
        <f t="shared" si="3"/>
        <v>-14230.925999999999</v>
      </c>
      <c r="H18" s="83">
        <f t="shared" si="3"/>
        <v>-13110.484999999999</v>
      </c>
      <c r="I18" s="83">
        <f t="shared" si="3"/>
        <v>-36625.044999999998</v>
      </c>
      <c r="J18" s="83">
        <f t="shared" si="3"/>
        <v>-23467.636999999999</v>
      </c>
      <c r="K18" s="83">
        <f t="shared" si="3"/>
        <v>-25955.402000000002</v>
      </c>
      <c r="L18" s="83">
        <f t="shared" si="3"/>
        <v>-20919.628000000004</v>
      </c>
      <c r="M18" s="83">
        <f t="shared" si="3"/>
        <v>-24350.063000000002</v>
      </c>
      <c r="N18" s="83">
        <f t="shared" si="3"/>
        <v>-27325.151999999998</v>
      </c>
      <c r="O18" s="83">
        <f t="shared" si="3"/>
        <v>-39227.798999999999</v>
      </c>
      <c r="P18" s="83">
        <f t="shared" si="3"/>
        <v>-41087.668999999994</v>
      </c>
      <c r="Q18" s="83">
        <f t="shared" si="3"/>
        <v>-30838.955999999998</v>
      </c>
      <c r="R18" s="83">
        <f t="shared" si="3"/>
        <v>-9152.1190000000024</v>
      </c>
      <c r="S18" s="83">
        <f t="shared" si="3"/>
        <v>6413.737000000001</v>
      </c>
      <c r="T18" s="83">
        <f t="shared" si="3"/>
        <v>9660.84</v>
      </c>
      <c r="U18" s="280"/>
    </row>
    <row r="19" spans="2:27" s="6" customFormat="1" ht="15" customHeight="1" x14ac:dyDescent="0.15">
      <c r="B19" s="13" t="s">
        <v>45</v>
      </c>
      <c r="C19" s="85">
        <f>+C9-C14</f>
        <v>-92763.626000000004</v>
      </c>
      <c r="D19" s="85">
        <f t="shared" ref="D19:T19" si="4">+D9-D14</f>
        <v>-40280.705000000002</v>
      </c>
      <c r="E19" s="85">
        <f t="shared" si="4"/>
        <v>-90546.838000000003</v>
      </c>
      <c r="F19" s="85">
        <f t="shared" si="4"/>
        <v>-50902.028000000006</v>
      </c>
      <c r="G19" s="85">
        <f t="shared" si="4"/>
        <v>-61780.020000000004</v>
      </c>
      <c r="H19" s="85">
        <f t="shared" si="4"/>
        <v>-39828.303999999996</v>
      </c>
      <c r="I19" s="85">
        <f t="shared" si="4"/>
        <v>-86183.122000000003</v>
      </c>
      <c r="J19" s="85">
        <f t="shared" si="4"/>
        <v>-81108.990999999995</v>
      </c>
      <c r="K19" s="85">
        <f t="shared" si="4"/>
        <v>-87590.200000000012</v>
      </c>
      <c r="L19" s="85">
        <f t="shared" si="4"/>
        <v>-77689.84599999999</v>
      </c>
      <c r="M19" s="85">
        <f t="shared" si="4"/>
        <v>-102656.39200000001</v>
      </c>
      <c r="N19" s="85">
        <f t="shared" si="4"/>
        <v>-102597.496</v>
      </c>
      <c r="O19" s="85">
        <f t="shared" si="4"/>
        <v>-135565.95300000001</v>
      </c>
      <c r="P19" s="85">
        <f t="shared" si="4"/>
        <v>-127098.58799999999</v>
      </c>
      <c r="Q19" s="85">
        <f t="shared" si="4"/>
        <v>-135055.076</v>
      </c>
      <c r="R19" s="85">
        <f t="shared" si="4"/>
        <v>-117374.63200000001</v>
      </c>
      <c r="S19" s="85">
        <f t="shared" si="4"/>
        <v>-108931.60500000001</v>
      </c>
      <c r="T19" s="85">
        <f t="shared" si="4"/>
        <v>-92910.063000000009</v>
      </c>
      <c r="U19" s="281"/>
    </row>
    <row r="20" spans="2:27" s="6" customFormat="1" ht="15" customHeight="1" x14ac:dyDescent="0.2">
      <c r="B20" s="15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206"/>
      <c r="V20" s="206"/>
      <c r="W20" s="206"/>
      <c r="X20" s="206"/>
      <c r="Y20" s="206"/>
      <c r="Z20" s="206"/>
    </row>
    <row r="21" spans="2:27" s="6" customFormat="1" ht="15" customHeight="1" x14ac:dyDescent="0.2">
      <c r="B21" s="8" t="s">
        <v>48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206"/>
      <c r="V21" s="206"/>
      <c r="W21" s="206"/>
      <c r="X21" s="206"/>
      <c r="Y21" s="206"/>
      <c r="Z21" s="206"/>
    </row>
    <row r="22" spans="2:27" s="6" customFormat="1" ht="15" customHeight="1" x14ac:dyDescent="0.15">
      <c r="B22" s="11" t="s">
        <v>43</v>
      </c>
      <c r="C22" s="12" t="s">
        <v>6</v>
      </c>
      <c r="D22" s="16">
        <f t="shared" ref="D22:P22" si="5">+(D7/D12)*100</f>
        <v>67.223183959329319</v>
      </c>
      <c r="E22" s="16">
        <f t="shared" si="5"/>
        <v>49.147768910298495</v>
      </c>
      <c r="F22" s="16">
        <f t="shared" si="5"/>
        <v>35.684964452163861</v>
      </c>
      <c r="G22" s="16">
        <f t="shared" si="5"/>
        <v>24.049152746964477</v>
      </c>
      <c r="H22" s="16">
        <f t="shared" si="5"/>
        <v>32.498804421375951</v>
      </c>
      <c r="I22" s="16">
        <f t="shared" si="5"/>
        <v>17.806374323201027</v>
      </c>
      <c r="J22" s="16">
        <f t="shared" si="5"/>
        <v>12.60325071577909</v>
      </c>
      <c r="K22" s="16">
        <f t="shared" si="5"/>
        <v>7.8619329973547982</v>
      </c>
      <c r="L22" s="16">
        <f t="shared" si="5"/>
        <v>12.331560302443682</v>
      </c>
      <c r="M22" s="16">
        <f t="shared" si="5"/>
        <v>14.269352332015778</v>
      </c>
      <c r="N22" s="16">
        <f t="shared" si="5"/>
        <v>18.255889780008658</v>
      </c>
      <c r="O22" s="16">
        <f t="shared" si="5"/>
        <v>17.218593527609048</v>
      </c>
      <c r="P22" s="16">
        <f t="shared" si="5"/>
        <v>17.487638939052221</v>
      </c>
      <c r="Q22" s="16">
        <f t="shared" ref="Q22:T22" si="6">+(Q7/Q12)*100</f>
        <v>14.03612956285159</v>
      </c>
      <c r="R22" s="16">
        <f t="shared" si="6"/>
        <v>15.407346689615844</v>
      </c>
      <c r="S22" s="16">
        <f t="shared" si="6"/>
        <v>21.759528663351873</v>
      </c>
      <c r="T22" s="16">
        <f t="shared" si="6"/>
        <v>20.815343113894357</v>
      </c>
      <c r="U22" s="206"/>
      <c r="V22" s="282"/>
      <c r="W22" s="282"/>
      <c r="X22" s="282"/>
      <c r="Y22" s="353"/>
      <c r="Z22" s="353"/>
      <c r="AA22" s="353"/>
    </row>
    <row r="23" spans="2:27" s="6" customFormat="1" ht="15" customHeight="1" x14ac:dyDescent="0.15">
      <c r="B23" s="11" t="s">
        <v>44</v>
      </c>
      <c r="C23" s="12" t="s">
        <v>6</v>
      </c>
      <c r="D23" s="16">
        <f t="shared" ref="D23:P23" si="7">+(D8/D13)*100</f>
        <v>18.039283652848457</v>
      </c>
      <c r="E23" s="16">
        <f t="shared" si="7"/>
        <v>44.479039060194793</v>
      </c>
      <c r="F23" s="16">
        <f t="shared" si="7"/>
        <v>23.209194064591212</v>
      </c>
      <c r="G23" s="16">
        <f t="shared" si="7"/>
        <v>54.24229446810547</v>
      </c>
      <c r="H23" s="16">
        <f t="shared" si="7"/>
        <v>49.961543185407422</v>
      </c>
      <c r="I23" s="16">
        <f t="shared" si="7"/>
        <v>16.870953918533864</v>
      </c>
      <c r="J23" s="16">
        <f t="shared" si="7"/>
        <v>27.638211981259897</v>
      </c>
      <c r="K23" s="16">
        <f t="shared" si="7"/>
        <v>34.14587932119268</v>
      </c>
      <c r="L23" s="16">
        <f t="shared" si="7"/>
        <v>38.702668725809168</v>
      </c>
      <c r="M23" s="16">
        <f t="shared" si="7"/>
        <v>37.492583199723541</v>
      </c>
      <c r="N23" s="16">
        <f t="shared" si="7"/>
        <v>41.937221066474194</v>
      </c>
      <c r="O23" s="16">
        <f t="shared" si="7"/>
        <v>35.110837586116745</v>
      </c>
      <c r="P23" s="16">
        <f t="shared" si="7"/>
        <v>22.301838307779104</v>
      </c>
      <c r="Q23" s="16">
        <f t="shared" ref="Q23:T23" si="8">+(Q8/Q13)*100</f>
        <v>35.273691155727789</v>
      </c>
      <c r="R23" s="16">
        <f t="shared" si="8"/>
        <v>68.374801416411742</v>
      </c>
      <c r="S23" s="16">
        <f t="shared" si="8"/>
        <v>123.34766284825356</v>
      </c>
      <c r="T23" s="16">
        <f t="shared" si="8"/>
        <v>141.44872404161484</v>
      </c>
      <c r="U23" s="206"/>
      <c r="V23" s="282"/>
      <c r="W23" s="282"/>
      <c r="X23" s="282"/>
      <c r="Y23" s="353"/>
      <c r="Z23" s="353"/>
      <c r="AA23" s="353"/>
    </row>
    <row r="24" spans="2:27" s="6" customFormat="1" ht="15" customHeight="1" x14ac:dyDescent="0.15">
      <c r="B24" s="13" t="s">
        <v>45</v>
      </c>
      <c r="C24" s="17">
        <f>+(C9/C14)*100</f>
        <v>18.017411498478232</v>
      </c>
      <c r="D24" s="17">
        <f t="shared" ref="D24:P24" si="9">+(D9/D14)*100</f>
        <v>39.32841679190129</v>
      </c>
      <c r="E24" s="17">
        <f t="shared" si="9"/>
        <v>45.393465909159438</v>
      </c>
      <c r="F24" s="17">
        <f t="shared" si="9"/>
        <v>30.57345960749544</v>
      </c>
      <c r="G24" s="17">
        <f t="shared" si="9"/>
        <v>34.070156544802643</v>
      </c>
      <c r="H24" s="17">
        <f t="shared" si="9"/>
        <v>39.454165254237736</v>
      </c>
      <c r="I24" s="17">
        <f t="shared" si="9"/>
        <v>17.411435430113436</v>
      </c>
      <c r="J24" s="17">
        <f t="shared" si="9"/>
        <v>17.559293986940382</v>
      </c>
      <c r="K24" s="17">
        <f t="shared" si="9"/>
        <v>17.606705939051977</v>
      </c>
      <c r="L24" s="17">
        <f t="shared" si="9"/>
        <v>21.433123745401353</v>
      </c>
      <c r="M24" s="17">
        <f t="shared" si="9"/>
        <v>21.212589611549369</v>
      </c>
      <c r="N24" s="17">
        <f t="shared" si="9"/>
        <v>26.265391504967852</v>
      </c>
      <c r="O24" s="17">
        <f t="shared" si="9"/>
        <v>23.335479423396375</v>
      </c>
      <c r="P24" s="17">
        <f t="shared" si="9"/>
        <v>19.107919094927851</v>
      </c>
      <c r="Q24" s="17">
        <f t="shared" ref="Q24:T24" si="10">+(Q9/Q14)*100</f>
        <v>20.027847382746906</v>
      </c>
      <c r="R24" s="17">
        <f t="shared" si="10"/>
        <v>25.178576429203471</v>
      </c>
      <c r="S24" s="17">
        <f t="shared" si="10"/>
        <v>37.715896319199217</v>
      </c>
      <c r="T24" s="17">
        <f t="shared" si="10"/>
        <v>39.211590765640388</v>
      </c>
      <c r="U24" s="206"/>
      <c r="V24" s="283"/>
      <c r="W24" s="283"/>
      <c r="X24" s="283"/>
      <c r="Y24" s="353"/>
      <c r="Z24" s="353"/>
      <c r="AA24" s="353"/>
    </row>
    <row r="25" spans="2:27" s="6" customFormat="1" ht="10.5" customHeight="1" x14ac:dyDescent="0.15">
      <c r="B25" s="13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206"/>
      <c r="V25" s="283"/>
      <c r="W25" s="206"/>
      <c r="X25" s="206"/>
      <c r="Y25" s="206"/>
      <c r="Z25" s="206"/>
    </row>
    <row r="26" spans="2:27" s="6" customFormat="1" ht="3" customHeight="1" x14ac:dyDescent="0.15">
      <c r="B26" s="218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06"/>
      <c r="V26" s="206"/>
      <c r="W26" s="206"/>
      <c r="X26" s="206"/>
      <c r="Y26" s="206"/>
      <c r="Z26" s="206"/>
    </row>
    <row r="27" spans="2:27" s="6" customFormat="1" ht="10.5" customHeight="1" x14ac:dyDescent="0.15">
      <c r="B27" s="13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206"/>
      <c r="V27" s="206"/>
      <c r="W27" s="206"/>
      <c r="X27" s="206"/>
      <c r="Y27" s="206"/>
      <c r="Z27" s="206"/>
    </row>
    <row r="28" spans="2:27" s="6" customFormat="1" ht="12" customHeight="1" x14ac:dyDescent="0.15">
      <c r="B28" s="623" t="s">
        <v>40</v>
      </c>
      <c r="C28" s="623"/>
      <c r="D28" s="623"/>
      <c r="E28" s="623"/>
      <c r="F28" s="21"/>
      <c r="G28" s="21"/>
      <c r="H28" s="21"/>
      <c r="I28" s="21"/>
      <c r="J28" s="21"/>
      <c r="K28" s="21"/>
      <c r="L28" s="21"/>
    </row>
    <row r="29" spans="2:27" s="6" customFormat="1" ht="12" customHeight="1" x14ac:dyDescent="0.1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</row>
    <row r="30" spans="2:27" s="6" customFormat="1" ht="12.75" customHeight="1" x14ac:dyDescent="0.2">
      <c r="B30" s="211" t="s">
        <v>5</v>
      </c>
      <c r="C30" s="20"/>
      <c r="D30" s="21"/>
      <c r="E30" s="21"/>
      <c r="F30" s="21"/>
      <c r="G30" s="21"/>
      <c r="H30" s="21"/>
      <c r="I30" s="21"/>
      <c r="J30" s="21"/>
    </row>
  </sheetData>
  <mergeCells count="1">
    <mergeCell ref="B28:E28"/>
  </mergeCells>
  <phoneticPr fontId="0" type="noConversion"/>
  <hyperlinks>
    <hyperlink ref="B30" location="Indice!A1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1D31-97EC-44A1-8AE5-851D785C97BE}">
  <dimension ref="B1:FU33"/>
  <sheetViews>
    <sheetView showGridLines="0" zoomScaleNormal="100" workbookViewId="0">
      <pane xSplit="2" topLeftCell="C1" activePane="topRight" state="frozen"/>
      <selection sqref="A1:XFD1"/>
      <selection pane="topRight" activeCell="B1" sqref="B1"/>
    </sheetView>
  </sheetViews>
  <sheetFormatPr defaultColWidth="9.140625" defaultRowHeight="12.75" outlineLevelCol="2" x14ac:dyDescent="0.2"/>
  <cols>
    <col min="1" max="1" width="6.7109375" style="22" customWidth="1"/>
    <col min="2" max="2" width="37.28515625" style="22" customWidth="1"/>
    <col min="3" max="5" width="9.7109375" style="22" hidden="1" customWidth="1" outlineLevel="2"/>
    <col min="6" max="6" width="9.7109375" style="22" hidden="1" customWidth="1" outlineLevel="1"/>
    <col min="7" max="9" width="9.7109375" style="22" hidden="1" customWidth="1" outlineLevel="2"/>
    <col min="10" max="10" width="9.7109375" style="22" hidden="1" customWidth="1" outlineLevel="1"/>
    <col min="11" max="13" width="9.7109375" style="22" hidden="1" customWidth="1" outlineLevel="2"/>
    <col min="14" max="14" width="9.7109375" style="22" hidden="1" customWidth="1" outlineLevel="1"/>
    <col min="15" max="17" width="9.7109375" style="22" hidden="1" customWidth="1" outlineLevel="2"/>
    <col min="18" max="18" width="9.7109375" style="22" hidden="1" customWidth="1" outlineLevel="1"/>
    <col min="19" max="19" width="9.7109375" style="22" customWidth="1" collapsed="1"/>
    <col min="20" max="22" width="9.7109375" style="22" hidden="1" customWidth="1" outlineLevel="2"/>
    <col min="23" max="23" width="9.7109375" style="22" hidden="1" customWidth="1" outlineLevel="1"/>
    <col min="24" max="26" width="9.7109375" style="22" hidden="1" customWidth="1" outlineLevel="2"/>
    <col min="27" max="27" width="9.7109375" style="22" hidden="1" customWidth="1" outlineLevel="1"/>
    <col min="28" max="30" width="9.7109375" style="22" hidden="1" customWidth="1" outlineLevel="2"/>
    <col min="31" max="31" width="9.7109375" style="22" hidden="1" customWidth="1" outlineLevel="1"/>
    <col min="32" max="34" width="9.7109375" style="22" hidden="1" customWidth="1" outlineLevel="2"/>
    <col min="35" max="35" width="9.7109375" style="22" hidden="1" customWidth="1" outlineLevel="1"/>
    <col min="36" max="36" width="9.7109375" style="22" customWidth="1" collapsed="1"/>
    <col min="37" max="39" width="9.7109375" style="22" hidden="1" customWidth="1" outlineLevel="2"/>
    <col min="40" max="40" width="9.7109375" style="22" hidden="1" customWidth="1" outlineLevel="1"/>
    <col min="41" max="43" width="9.7109375" style="22" hidden="1" customWidth="1" outlineLevel="2"/>
    <col min="44" max="44" width="9.7109375" style="22" hidden="1" customWidth="1" outlineLevel="1"/>
    <col min="45" max="47" width="9.7109375" style="22" hidden="1" customWidth="1" outlineLevel="2"/>
    <col min="48" max="48" width="9.7109375" style="22" hidden="1" customWidth="1" outlineLevel="1"/>
    <col min="49" max="51" width="9.7109375" style="22" hidden="1" customWidth="1" outlineLevel="2"/>
    <col min="52" max="52" width="9.7109375" style="22" hidden="1" customWidth="1" outlineLevel="1"/>
    <col min="53" max="53" width="9.7109375" style="22" customWidth="1" collapsed="1"/>
    <col min="54" max="56" width="9.7109375" style="22" hidden="1" customWidth="1" outlineLevel="2"/>
    <col min="57" max="57" width="9.7109375" style="22" hidden="1" customWidth="1" outlineLevel="1"/>
    <col min="58" max="60" width="9.7109375" style="22" hidden="1" customWidth="1" outlineLevel="2"/>
    <col min="61" max="61" width="9.7109375" style="22" hidden="1" customWidth="1" outlineLevel="1"/>
    <col min="62" max="64" width="9.7109375" style="22" hidden="1" customWidth="1" outlineLevel="2"/>
    <col min="65" max="65" width="9.7109375" style="22" hidden="1" customWidth="1" outlineLevel="1"/>
    <col min="66" max="68" width="9.7109375" style="22" hidden="1" customWidth="1" outlineLevel="2"/>
    <col min="69" max="69" width="9.7109375" style="22" hidden="1" customWidth="1" outlineLevel="1"/>
    <col min="70" max="70" width="9.7109375" style="22" customWidth="1" collapsed="1"/>
    <col min="71" max="73" width="9.7109375" style="22" hidden="1" customWidth="1" outlineLevel="2"/>
    <col min="74" max="74" width="9.7109375" style="22" hidden="1" customWidth="1" outlineLevel="1"/>
    <col min="75" max="77" width="9.7109375" style="22" hidden="1" customWidth="1" outlineLevel="2"/>
    <col min="78" max="78" width="9.7109375" style="22" hidden="1" customWidth="1" outlineLevel="1"/>
    <col min="79" max="81" width="9.7109375" style="22" hidden="1" customWidth="1" outlineLevel="2"/>
    <col min="82" max="82" width="9.7109375" style="22" hidden="1" customWidth="1" outlineLevel="1"/>
    <col min="83" max="85" width="9.7109375" style="22" hidden="1" customWidth="1" outlineLevel="2"/>
    <col min="86" max="86" width="9.7109375" style="22" hidden="1" customWidth="1" outlineLevel="1"/>
    <col min="87" max="87" width="9.7109375" style="22" customWidth="1" collapsed="1"/>
    <col min="88" max="90" width="9.7109375" style="22" hidden="1" customWidth="1" outlineLevel="2"/>
    <col min="91" max="91" width="9.7109375" style="22" hidden="1" customWidth="1" outlineLevel="1"/>
    <col min="92" max="94" width="9.7109375" style="22" hidden="1" customWidth="1" outlineLevel="2"/>
    <col min="95" max="95" width="9.7109375" style="22" hidden="1" customWidth="1" outlineLevel="1"/>
    <col min="96" max="98" width="9.7109375" style="22" hidden="1" customWidth="1" outlineLevel="2"/>
    <col min="99" max="99" width="9.7109375" style="22" hidden="1" customWidth="1" outlineLevel="1"/>
    <col min="100" max="102" width="9.7109375" style="22" hidden="1" customWidth="1" outlineLevel="2"/>
    <col min="103" max="103" width="9.7109375" style="22" hidden="1" customWidth="1" outlineLevel="1"/>
    <col min="104" max="104" width="9.7109375" style="22" customWidth="1" collapsed="1"/>
    <col min="105" max="107" width="9.7109375" style="22" hidden="1" customWidth="1" outlineLevel="2"/>
    <col min="108" max="108" width="9.7109375" style="22" hidden="1" customWidth="1" outlineLevel="1"/>
    <col min="109" max="111" width="9.7109375" style="22" hidden="1" customWidth="1" outlineLevel="2"/>
    <col min="112" max="112" width="9.7109375" style="22" hidden="1" customWidth="1" outlineLevel="1"/>
    <col min="113" max="115" width="9.7109375" style="22" hidden="1" customWidth="1" outlineLevel="2"/>
    <col min="116" max="116" width="9.7109375" style="22" hidden="1" customWidth="1" outlineLevel="1"/>
    <col min="117" max="119" width="9.7109375" style="22" hidden="1" customWidth="1" outlineLevel="2"/>
    <col min="120" max="120" width="9.7109375" style="22" hidden="1" customWidth="1" outlineLevel="1"/>
    <col min="121" max="121" width="9.7109375" style="22" customWidth="1" collapsed="1"/>
    <col min="122" max="124" width="9.7109375" style="22" hidden="1" customWidth="1" outlineLevel="2"/>
    <col min="125" max="125" width="9.7109375" style="22" hidden="1" customWidth="1" outlineLevel="1"/>
    <col min="126" max="128" width="9.7109375" style="22" hidden="1" customWidth="1" outlineLevel="2"/>
    <col min="129" max="129" width="9.7109375" style="22" hidden="1" customWidth="1" outlineLevel="1"/>
    <col min="130" max="132" width="9.7109375" style="22" hidden="1" customWidth="1" outlineLevel="2"/>
    <col min="133" max="133" width="9.7109375" style="22" hidden="1" customWidth="1" outlineLevel="1"/>
    <col min="134" max="136" width="9.7109375" style="22" hidden="1" customWidth="1" outlineLevel="2"/>
    <col min="137" max="137" width="9.7109375" style="22" hidden="1" customWidth="1" outlineLevel="1"/>
    <col min="138" max="138" width="9.7109375" style="22" customWidth="1" collapsed="1"/>
    <col min="139" max="141" width="9.7109375" style="22" hidden="1" customWidth="1" outlineLevel="2"/>
    <col min="142" max="142" width="9.7109375" style="22" hidden="1" customWidth="1" outlineLevel="1"/>
    <col min="143" max="145" width="9.7109375" style="22" hidden="1" customWidth="1" outlineLevel="2"/>
    <col min="146" max="146" width="9.7109375" style="22" hidden="1" customWidth="1" outlineLevel="1"/>
    <col min="147" max="149" width="9.7109375" style="22" hidden="1" customWidth="1" outlineLevel="2"/>
    <col min="150" max="150" width="9.7109375" style="22" hidden="1" customWidth="1" outlineLevel="1"/>
    <col min="151" max="153" width="9.7109375" style="22" hidden="1" customWidth="1" outlineLevel="2"/>
    <col min="154" max="154" width="9.7109375" style="22" hidden="1" customWidth="1" outlineLevel="1"/>
    <col min="155" max="155" width="9.7109375" style="22" customWidth="1" collapsed="1"/>
    <col min="156" max="156" width="6.7109375" style="22" customWidth="1"/>
    <col min="157" max="162" width="9.7109375" style="22" customWidth="1"/>
    <col min="163" max="16384" width="9.140625" style="22"/>
  </cols>
  <sheetData>
    <row r="1" spans="2:161" s="4" customFormat="1" ht="18" customHeight="1" x14ac:dyDescent="0.2">
      <c r="B1" s="100" t="s">
        <v>49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</row>
    <row r="2" spans="2:161" s="4" customFormat="1" ht="1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2:161" s="6" customFormat="1" ht="15" customHeight="1" x14ac:dyDescent="0.15">
      <c r="DQ3" s="624" t="s">
        <v>23</v>
      </c>
      <c r="DR3" s="624"/>
      <c r="DS3" s="624"/>
      <c r="DT3" s="624"/>
      <c r="DU3" s="624"/>
      <c r="DV3" s="624"/>
      <c r="DW3" s="624"/>
      <c r="DX3" s="624"/>
      <c r="DY3" s="624"/>
      <c r="DZ3" s="624"/>
      <c r="EA3" s="624"/>
      <c r="EB3" s="624"/>
      <c r="EC3" s="624"/>
      <c r="ED3" s="624"/>
      <c r="EE3" s="624"/>
      <c r="EF3" s="624"/>
      <c r="EG3" s="624"/>
      <c r="EH3" s="624"/>
      <c r="EI3" s="624"/>
      <c r="EJ3" s="624"/>
      <c r="EK3" s="624"/>
      <c r="EL3" s="624"/>
      <c r="EM3" s="624"/>
      <c r="EN3" s="624"/>
      <c r="EO3" s="624"/>
      <c r="EP3" s="624"/>
      <c r="EQ3" s="624"/>
      <c r="ER3" s="624"/>
      <c r="ES3" s="624"/>
      <c r="ET3" s="624"/>
      <c r="EU3" s="624"/>
      <c r="EV3" s="624"/>
      <c r="EW3" s="624"/>
      <c r="EX3" s="624"/>
      <c r="EY3" s="624"/>
    </row>
    <row r="4" spans="2:161" s="6" customFormat="1" ht="15" customHeight="1" x14ac:dyDescent="0.15">
      <c r="B4" s="628" t="s">
        <v>24</v>
      </c>
      <c r="C4" s="627">
        <v>2010</v>
      </c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7">
        <v>2011</v>
      </c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7">
        <v>2012</v>
      </c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5">
        <v>2013</v>
      </c>
      <c r="BC4" s="625"/>
      <c r="BD4" s="625"/>
      <c r="BE4" s="625"/>
      <c r="BF4" s="625"/>
      <c r="BG4" s="625"/>
      <c r="BH4" s="625"/>
      <c r="BI4" s="625"/>
      <c r="BJ4" s="625"/>
      <c r="BK4" s="625"/>
      <c r="BL4" s="625"/>
      <c r="BM4" s="625"/>
      <c r="BN4" s="625"/>
      <c r="BO4" s="625"/>
      <c r="BP4" s="625"/>
      <c r="BQ4" s="625"/>
      <c r="BR4" s="625"/>
      <c r="BS4" s="625">
        <v>2014</v>
      </c>
      <c r="BT4" s="625"/>
      <c r="BU4" s="625"/>
      <c r="BV4" s="625"/>
      <c r="BW4" s="625"/>
      <c r="BX4" s="625"/>
      <c r="BY4" s="625"/>
      <c r="BZ4" s="625"/>
      <c r="CA4" s="625"/>
      <c r="CB4" s="625"/>
      <c r="CC4" s="625"/>
      <c r="CD4" s="625"/>
      <c r="CE4" s="625"/>
      <c r="CF4" s="625"/>
      <c r="CG4" s="625"/>
      <c r="CH4" s="625"/>
      <c r="CI4" s="625"/>
      <c r="CJ4" s="625">
        <v>2015</v>
      </c>
      <c r="CK4" s="625"/>
      <c r="CL4" s="625"/>
      <c r="CM4" s="625"/>
      <c r="CN4" s="625"/>
      <c r="CO4" s="625"/>
      <c r="CP4" s="625"/>
      <c r="CQ4" s="625"/>
      <c r="CR4" s="625"/>
      <c r="CS4" s="625"/>
      <c r="CT4" s="625"/>
      <c r="CU4" s="625"/>
      <c r="CV4" s="625"/>
      <c r="CW4" s="625"/>
      <c r="CX4" s="625"/>
      <c r="CY4" s="625"/>
      <c r="CZ4" s="625"/>
      <c r="DA4" s="625">
        <v>2016</v>
      </c>
      <c r="DB4" s="625"/>
      <c r="DC4" s="625"/>
      <c r="DD4" s="625"/>
      <c r="DE4" s="625"/>
      <c r="DF4" s="625"/>
      <c r="DG4" s="625"/>
      <c r="DH4" s="625"/>
      <c r="DI4" s="625"/>
      <c r="DJ4" s="625"/>
      <c r="DK4" s="625"/>
      <c r="DL4" s="625"/>
      <c r="DM4" s="625"/>
      <c r="DN4" s="625"/>
      <c r="DO4" s="625"/>
      <c r="DP4" s="625"/>
      <c r="DQ4" s="625"/>
      <c r="DR4" s="625">
        <v>2017</v>
      </c>
      <c r="DS4" s="625"/>
      <c r="DT4" s="625"/>
      <c r="DU4" s="625"/>
      <c r="DV4" s="625"/>
      <c r="DW4" s="625"/>
      <c r="DX4" s="625"/>
      <c r="DY4" s="625"/>
      <c r="DZ4" s="625"/>
      <c r="EA4" s="625"/>
      <c r="EB4" s="625"/>
      <c r="EC4" s="625"/>
      <c r="ED4" s="625"/>
      <c r="EE4" s="625"/>
      <c r="EF4" s="625"/>
      <c r="EG4" s="625"/>
      <c r="EH4" s="625"/>
      <c r="EI4" s="625">
        <v>2018</v>
      </c>
      <c r="EJ4" s="625"/>
      <c r="EK4" s="625"/>
      <c r="EL4" s="625"/>
      <c r="EM4" s="625"/>
      <c r="EN4" s="625"/>
      <c r="EO4" s="625"/>
      <c r="EP4" s="625"/>
      <c r="EQ4" s="625"/>
      <c r="ER4" s="625"/>
      <c r="ES4" s="625"/>
      <c r="ET4" s="625"/>
      <c r="EU4" s="625"/>
      <c r="EV4" s="625"/>
      <c r="EW4" s="625"/>
      <c r="EX4" s="625"/>
      <c r="EY4" s="626"/>
    </row>
    <row r="5" spans="2:161" s="6" customFormat="1" ht="33" customHeight="1" x14ac:dyDescent="0.15">
      <c r="B5" s="628"/>
      <c r="C5" s="535" t="s">
        <v>50</v>
      </c>
      <c r="D5" s="535" t="s">
        <v>51</v>
      </c>
      <c r="E5" s="535" t="s">
        <v>52</v>
      </c>
      <c r="F5" s="535" t="s">
        <v>53</v>
      </c>
      <c r="G5" s="535" t="s">
        <v>54</v>
      </c>
      <c r="H5" s="535" t="s">
        <v>55</v>
      </c>
      <c r="I5" s="535" t="s">
        <v>56</v>
      </c>
      <c r="J5" s="535" t="s">
        <v>57</v>
      </c>
      <c r="K5" s="535" t="s">
        <v>58</v>
      </c>
      <c r="L5" s="535" t="s">
        <v>59</v>
      </c>
      <c r="M5" s="535" t="s">
        <v>60</v>
      </c>
      <c r="N5" s="535" t="s">
        <v>61</v>
      </c>
      <c r="O5" s="535" t="s">
        <v>62</v>
      </c>
      <c r="P5" s="535" t="s">
        <v>63</v>
      </c>
      <c r="Q5" s="535" t="s">
        <v>64</v>
      </c>
      <c r="R5" s="535" t="s">
        <v>65</v>
      </c>
      <c r="S5" s="535" t="s">
        <v>66</v>
      </c>
      <c r="T5" s="535" t="s">
        <v>50</v>
      </c>
      <c r="U5" s="535" t="s">
        <v>51</v>
      </c>
      <c r="V5" s="535" t="s">
        <v>52</v>
      </c>
      <c r="W5" s="535" t="s">
        <v>53</v>
      </c>
      <c r="X5" s="535" t="s">
        <v>54</v>
      </c>
      <c r="Y5" s="535" t="s">
        <v>55</v>
      </c>
      <c r="Z5" s="535" t="s">
        <v>56</v>
      </c>
      <c r="AA5" s="535" t="s">
        <v>57</v>
      </c>
      <c r="AB5" s="535" t="s">
        <v>58</v>
      </c>
      <c r="AC5" s="535" t="s">
        <v>59</v>
      </c>
      <c r="AD5" s="535" t="s">
        <v>60</v>
      </c>
      <c r="AE5" s="535" t="s">
        <v>61</v>
      </c>
      <c r="AF5" s="535" t="s">
        <v>62</v>
      </c>
      <c r="AG5" s="535" t="s">
        <v>63</v>
      </c>
      <c r="AH5" s="535" t="s">
        <v>64</v>
      </c>
      <c r="AI5" s="535" t="s">
        <v>65</v>
      </c>
      <c r="AJ5" s="535" t="s">
        <v>66</v>
      </c>
      <c r="AK5" s="535" t="s">
        <v>50</v>
      </c>
      <c r="AL5" s="535" t="s">
        <v>51</v>
      </c>
      <c r="AM5" s="535" t="s">
        <v>52</v>
      </c>
      <c r="AN5" s="535" t="s">
        <v>53</v>
      </c>
      <c r="AO5" s="535" t="s">
        <v>54</v>
      </c>
      <c r="AP5" s="535" t="s">
        <v>55</v>
      </c>
      <c r="AQ5" s="535" t="s">
        <v>56</v>
      </c>
      <c r="AR5" s="535" t="s">
        <v>57</v>
      </c>
      <c r="AS5" s="535" t="s">
        <v>58</v>
      </c>
      <c r="AT5" s="535" t="s">
        <v>59</v>
      </c>
      <c r="AU5" s="535" t="s">
        <v>60</v>
      </c>
      <c r="AV5" s="535" t="s">
        <v>61</v>
      </c>
      <c r="AW5" s="535" t="s">
        <v>62</v>
      </c>
      <c r="AX5" s="535" t="s">
        <v>63</v>
      </c>
      <c r="AY5" s="535" t="s">
        <v>64</v>
      </c>
      <c r="AZ5" s="535" t="s">
        <v>65</v>
      </c>
      <c r="BA5" s="535" t="s">
        <v>66</v>
      </c>
      <c r="BB5" s="535" t="s">
        <v>50</v>
      </c>
      <c r="BC5" s="535" t="s">
        <v>51</v>
      </c>
      <c r="BD5" s="535" t="s">
        <v>52</v>
      </c>
      <c r="BE5" s="535" t="s">
        <v>53</v>
      </c>
      <c r="BF5" s="535" t="s">
        <v>54</v>
      </c>
      <c r="BG5" s="535" t="s">
        <v>55</v>
      </c>
      <c r="BH5" s="535" t="s">
        <v>56</v>
      </c>
      <c r="BI5" s="535" t="s">
        <v>57</v>
      </c>
      <c r="BJ5" s="535" t="s">
        <v>58</v>
      </c>
      <c r="BK5" s="535" t="s">
        <v>59</v>
      </c>
      <c r="BL5" s="535" t="s">
        <v>60</v>
      </c>
      <c r="BM5" s="535" t="s">
        <v>61</v>
      </c>
      <c r="BN5" s="535" t="s">
        <v>62</v>
      </c>
      <c r="BO5" s="535" t="s">
        <v>63</v>
      </c>
      <c r="BP5" s="535" t="s">
        <v>64</v>
      </c>
      <c r="BQ5" s="535" t="s">
        <v>65</v>
      </c>
      <c r="BR5" s="535" t="s">
        <v>66</v>
      </c>
      <c r="BS5" s="535" t="s">
        <v>50</v>
      </c>
      <c r="BT5" s="535" t="s">
        <v>51</v>
      </c>
      <c r="BU5" s="535" t="s">
        <v>52</v>
      </c>
      <c r="BV5" s="535" t="s">
        <v>53</v>
      </c>
      <c r="BW5" s="535" t="s">
        <v>54</v>
      </c>
      <c r="BX5" s="535" t="s">
        <v>55</v>
      </c>
      <c r="BY5" s="535" t="s">
        <v>56</v>
      </c>
      <c r="BZ5" s="535" t="s">
        <v>57</v>
      </c>
      <c r="CA5" s="535" t="s">
        <v>58</v>
      </c>
      <c r="CB5" s="535" t="s">
        <v>59</v>
      </c>
      <c r="CC5" s="535" t="s">
        <v>60</v>
      </c>
      <c r="CD5" s="535" t="s">
        <v>61</v>
      </c>
      <c r="CE5" s="535" t="s">
        <v>62</v>
      </c>
      <c r="CF5" s="535" t="s">
        <v>63</v>
      </c>
      <c r="CG5" s="535" t="s">
        <v>64</v>
      </c>
      <c r="CH5" s="535" t="s">
        <v>65</v>
      </c>
      <c r="CI5" s="535" t="s">
        <v>66</v>
      </c>
      <c r="CJ5" s="535" t="s">
        <v>50</v>
      </c>
      <c r="CK5" s="535" t="s">
        <v>51</v>
      </c>
      <c r="CL5" s="535" t="s">
        <v>52</v>
      </c>
      <c r="CM5" s="535" t="s">
        <v>53</v>
      </c>
      <c r="CN5" s="535" t="s">
        <v>54</v>
      </c>
      <c r="CO5" s="535" t="s">
        <v>55</v>
      </c>
      <c r="CP5" s="535" t="s">
        <v>56</v>
      </c>
      <c r="CQ5" s="535" t="s">
        <v>57</v>
      </c>
      <c r="CR5" s="535" t="s">
        <v>58</v>
      </c>
      <c r="CS5" s="535" t="s">
        <v>59</v>
      </c>
      <c r="CT5" s="535" t="s">
        <v>60</v>
      </c>
      <c r="CU5" s="535" t="s">
        <v>61</v>
      </c>
      <c r="CV5" s="535" t="s">
        <v>62</v>
      </c>
      <c r="CW5" s="535" t="s">
        <v>63</v>
      </c>
      <c r="CX5" s="535" t="s">
        <v>64</v>
      </c>
      <c r="CY5" s="535" t="s">
        <v>65</v>
      </c>
      <c r="CZ5" s="535" t="s">
        <v>66</v>
      </c>
      <c r="DA5" s="535" t="s">
        <v>50</v>
      </c>
      <c r="DB5" s="535" t="s">
        <v>51</v>
      </c>
      <c r="DC5" s="535" t="s">
        <v>52</v>
      </c>
      <c r="DD5" s="535" t="s">
        <v>53</v>
      </c>
      <c r="DE5" s="535" t="s">
        <v>54</v>
      </c>
      <c r="DF5" s="535" t="s">
        <v>55</v>
      </c>
      <c r="DG5" s="535" t="s">
        <v>56</v>
      </c>
      <c r="DH5" s="535" t="s">
        <v>57</v>
      </c>
      <c r="DI5" s="535" t="s">
        <v>58</v>
      </c>
      <c r="DJ5" s="535" t="s">
        <v>59</v>
      </c>
      <c r="DK5" s="535" t="s">
        <v>60</v>
      </c>
      <c r="DL5" s="535" t="s">
        <v>61</v>
      </c>
      <c r="DM5" s="535" t="s">
        <v>62</v>
      </c>
      <c r="DN5" s="535" t="s">
        <v>63</v>
      </c>
      <c r="DO5" s="535" t="s">
        <v>64</v>
      </c>
      <c r="DP5" s="535" t="s">
        <v>65</v>
      </c>
      <c r="DQ5" s="535" t="s">
        <v>66</v>
      </c>
      <c r="DR5" s="535" t="s">
        <v>50</v>
      </c>
      <c r="DS5" s="535" t="s">
        <v>51</v>
      </c>
      <c r="DT5" s="535" t="s">
        <v>52</v>
      </c>
      <c r="DU5" s="535" t="s">
        <v>53</v>
      </c>
      <c r="DV5" s="535" t="s">
        <v>54</v>
      </c>
      <c r="DW5" s="535" t="s">
        <v>55</v>
      </c>
      <c r="DX5" s="535" t="s">
        <v>56</v>
      </c>
      <c r="DY5" s="535" t="s">
        <v>57</v>
      </c>
      <c r="DZ5" s="535" t="s">
        <v>58</v>
      </c>
      <c r="EA5" s="535" t="s">
        <v>59</v>
      </c>
      <c r="EB5" s="535" t="s">
        <v>60</v>
      </c>
      <c r="EC5" s="535" t="s">
        <v>61</v>
      </c>
      <c r="ED5" s="535" t="s">
        <v>62</v>
      </c>
      <c r="EE5" s="535" t="s">
        <v>63</v>
      </c>
      <c r="EF5" s="535" t="s">
        <v>64</v>
      </c>
      <c r="EG5" s="535" t="s">
        <v>65</v>
      </c>
      <c r="EH5" s="535" t="s">
        <v>66</v>
      </c>
      <c r="EI5" s="535" t="s">
        <v>50</v>
      </c>
      <c r="EJ5" s="535" t="s">
        <v>51</v>
      </c>
      <c r="EK5" s="535" t="s">
        <v>52</v>
      </c>
      <c r="EL5" s="535" t="s">
        <v>53</v>
      </c>
      <c r="EM5" s="535" t="s">
        <v>54</v>
      </c>
      <c r="EN5" s="535" t="s">
        <v>55</v>
      </c>
      <c r="EO5" s="535" t="s">
        <v>56</v>
      </c>
      <c r="EP5" s="535" t="s">
        <v>57</v>
      </c>
      <c r="EQ5" s="535" t="s">
        <v>58</v>
      </c>
      <c r="ER5" s="535" t="s">
        <v>59</v>
      </c>
      <c r="ES5" s="535" t="s">
        <v>60</v>
      </c>
      <c r="ET5" s="535" t="s">
        <v>61</v>
      </c>
      <c r="EU5" s="535" t="s">
        <v>62</v>
      </c>
      <c r="EV5" s="535" t="s">
        <v>63</v>
      </c>
      <c r="EW5" s="535" t="s">
        <v>64</v>
      </c>
      <c r="EX5" s="535" t="s">
        <v>65</v>
      </c>
      <c r="EY5" s="620" t="s">
        <v>66</v>
      </c>
    </row>
    <row r="6" spans="2:161" s="6" customFormat="1" ht="3.7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61" s="6" customFormat="1" ht="15" customHeight="1" x14ac:dyDescent="0.15">
      <c r="B7" s="8" t="s">
        <v>42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DQ7" s="341"/>
      <c r="DR7" s="341"/>
      <c r="DS7" s="341"/>
      <c r="DT7" s="341"/>
      <c r="DU7" s="341"/>
      <c r="DV7" s="341"/>
      <c r="DW7" s="341"/>
      <c r="DX7" s="341"/>
      <c r="DY7" s="341"/>
      <c r="DZ7" s="341"/>
      <c r="EA7" s="341"/>
      <c r="EB7" s="341"/>
      <c r="EC7" s="341"/>
      <c r="ED7" s="341"/>
      <c r="EE7" s="341"/>
      <c r="EF7" s="341"/>
      <c r="EG7" s="341"/>
      <c r="EH7" s="341"/>
      <c r="EI7" s="341"/>
      <c r="EJ7" s="341"/>
      <c r="EK7" s="341"/>
      <c r="EL7" s="341"/>
      <c r="EM7" s="341"/>
      <c r="EN7" s="341"/>
      <c r="EO7" s="341"/>
      <c r="EP7" s="341"/>
      <c r="EQ7" s="341"/>
      <c r="ER7" s="341"/>
      <c r="ES7" s="341"/>
      <c r="ET7" s="341"/>
      <c r="EU7" s="341"/>
      <c r="EV7" s="341"/>
      <c r="EW7" s="341"/>
      <c r="EX7" s="341"/>
      <c r="EY7" s="340"/>
    </row>
    <row r="8" spans="2:161" s="6" customFormat="1" ht="15" customHeight="1" x14ac:dyDescent="0.15">
      <c r="B8" s="11" t="s">
        <v>43</v>
      </c>
      <c r="C8" s="1">
        <v>2942.2710000000002</v>
      </c>
      <c r="D8" s="1">
        <v>1151.954</v>
      </c>
      <c r="E8" s="1">
        <v>3085.1350000000011</v>
      </c>
      <c r="F8" s="1">
        <v>7179.3600000000015</v>
      </c>
      <c r="G8" s="1">
        <v>2497.0699999999993</v>
      </c>
      <c r="H8" s="1">
        <v>2584.7989999999991</v>
      </c>
      <c r="I8" s="1">
        <v>2028.5860000000011</v>
      </c>
      <c r="J8" s="1">
        <v>7110.4549999999999</v>
      </c>
      <c r="K8" s="1">
        <v>2013.1700000000003</v>
      </c>
      <c r="L8" s="1">
        <v>1781.6149999999993</v>
      </c>
      <c r="M8" s="1">
        <v>1902.8330000000001</v>
      </c>
      <c r="N8" s="1">
        <v>5697.6180000000004</v>
      </c>
      <c r="O8" s="1">
        <v>2137.4809999999993</v>
      </c>
      <c r="P8" s="1">
        <v>2671.0840000000007</v>
      </c>
      <c r="Q8" s="1">
        <v>1747.568</v>
      </c>
      <c r="R8" s="1">
        <v>6556.1330000000007</v>
      </c>
      <c r="S8" s="1">
        <v>26543.565999999999</v>
      </c>
      <c r="T8" s="1">
        <v>1734.327</v>
      </c>
      <c r="U8" s="1">
        <v>1687.194</v>
      </c>
      <c r="V8" s="1">
        <v>2161.7080000000001</v>
      </c>
      <c r="W8" s="1">
        <v>5583.2289999999994</v>
      </c>
      <c r="X8" s="1">
        <v>2278.8559999999998</v>
      </c>
      <c r="Y8" s="1">
        <v>3357.5129999999999</v>
      </c>
      <c r="Z8" s="1">
        <v>2374.5860000000002</v>
      </c>
      <c r="AA8" s="1">
        <v>8010.9549999999999</v>
      </c>
      <c r="AB8" s="1">
        <v>2063.2070000000003</v>
      </c>
      <c r="AC8" s="1">
        <v>1401.2799999999997</v>
      </c>
      <c r="AD8" s="1">
        <v>1397.63</v>
      </c>
      <c r="AE8" s="1">
        <v>4862.1170000000002</v>
      </c>
      <c r="AF8" s="1">
        <v>1630.6959999999999</v>
      </c>
      <c r="AG8" s="1">
        <v>1592.569</v>
      </c>
      <c r="AH8" s="1">
        <v>2925.7959999999994</v>
      </c>
      <c r="AI8" s="1">
        <v>6149.0609999999997</v>
      </c>
      <c r="AJ8" s="1">
        <v>24605.361999999997</v>
      </c>
      <c r="AK8" s="1">
        <v>1261.69</v>
      </c>
      <c r="AL8" s="1">
        <v>1374.625</v>
      </c>
      <c r="AM8" s="1">
        <v>2247.2179999999998</v>
      </c>
      <c r="AN8" s="1">
        <v>4883.5329999999994</v>
      </c>
      <c r="AO8" s="1">
        <v>2029.0810000000001</v>
      </c>
      <c r="AP8" s="1">
        <v>2664.4739999999997</v>
      </c>
      <c r="AQ8" s="1">
        <v>4664.5739999999987</v>
      </c>
      <c r="AR8" s="1">
        <v>9358.128999999999</v>
      </c>
      <c r="AS8" s="1">
        <v>1635.3490000000002</v>
      </c>
      <c r="AT8" s="1">
        <v>2134.2249999999999</v>
      </c>
      <c r="AU8" s="1">
        <v>1641.1090000000002</v>
      </c>
      <c r="AV8" s="1">
        <v>5410.683</v>
      </c>
      <c r="AW8" s="1">
        <v>2578.7579999999998</v>
      </c>
      <c r="AX8" s="1">
        <v>1796.2869999999998</v>
      </c>
      <c r="AY8" s="1">
        <v>54258.044000000002</v>
      </c>
      <c r="AZ8" s="1">
        <v>58633.089</v>
      </c>
      <c r="BA8" s="1">
        <v>78285.433999999994</v>
      </c>
      <c r="BB8" s="173">
        <v>961.33500000000004</v>
      </c>
      <c r="BC8" s="173">
        <v>817.7829999999999</v>
      </c>
      <c r="BD8" s="173">
        <v>1235.7250000000001</v>
      </c>
      <c r="BE8" s="173">
        <v>3014.8429999999998</v>
      </c>
      <c r="BF8" s="173">
        <v>1250.4270000000001</v>
      </c>
      <c r="BG8" s="173">
        <v>3291.7950000000005</v>
      </c>
      <c r="BH8" s="173">
        <v>2658.52</v>
      </c>
      <c r="BI8" s="173">
        <v>7200.7420000000002</v>
      </c>
      <c r="BJ8" s="173">
        <v>1920.0440000000001</v>
      </c>
      <c r="BK8" s="173">
        <v>986.99599999999998</v>
      </c>
      <c r="BL8" s="173">
        <v>1229.1929999999995</v>
      </c>
      <c r="BM8" s="173">
        <v>4136.2329999999993</v>
      </c>
      <c r="BN8" s="173">
        <v>2269.6530000000002</v>
      </c>
      <c r="BO8" s="173">
        <v>1736.0609999999997</v>
      </c>
      <c r="BP8" s="173">
        <v>1951.1979999999994</v>
      </c>
      <c r="BQ8" s="173">
        <v>5956.9119999999994</v>
      </c>
      <c r="BR8" s="173">
        <v>20308.73</v>
      </c>
      <c r="BS8" s="173">
        <v>1341.4090000000003</v>
      </c>
      <c r="BT8" s="173">
        <v>1400.0549999999998</v>
      </c>
      <c r="BU8" s="173">
        <v>1671.1759999999997</v>
      </c>
      <c r="BV8" s="173">
        <v>4412.6399999999994</v>
      </c>
      <c r="BW8" s="173">
        <v>1915.6819999999998</v>
      </c>
      <c r="BX8" s="173">
        <v>3146.0460000000003</v>
      </c>
      <c r="BY8" s="173">
        <v>5149.7369999999992</v>
      </c>
      <c r="BZ8" s="173">
        <v>10211.465</v>
      </c>
      <c r="CA8" s="173">
        <v>2477.27</v>
      </c>
      <c r="CB8" s="173">
        <v>1894.5930000000003</v>
      </c>
      <c r="CC8" s="173">
        <v>1537.6219999999998</v>
      </c>
      <c r="CD8" s="173">
        <v>5909.4850000000006</v>
      </c>
      <c r="CE8" s="173">
        <v>2764.2479999999987</v>
      </c>
      <c r="CF8" s="173">
        <v>1512.3379999999995</v>
      </c>
      <c r="CG8" s="173">
        <v>1352.2240000000004</v>
      </c>
      <c r="CH8" s="173">
        <v>5628.8099999999986</v>
      </c>
      <c r="CI8" s="174">
        <v>26162.399999999998</v>
      </c>
      <c r="CJ8" s="174">
        <v>1109.9339999999997</v>
      </c>
      <c r="CK8" s="174">
        <v>1118.5719999999999</v>
      </c>
      <c r="CL8" s="174">
        <v>1807.3820000000001</v>
      </c>
      <c r="CM8" s="174">
        <v>4035.8879999999995</v>
      </c>
      <c r="CN8" s="174">
        <v>2094.5700000000002</v>
      </c>
      <c r="CO8" s="174">
        <v>3526.5329999999994</v>
      </c>
      <c r="CP8" s="174">
        <v>2664.3669999999997</v>
      </c>
      <c r="CQ8" s="174">
        <v>8285.4699999999993</v>
      </c>
      <c r="CR8" s="174">
        <v>2621.3469999999988</v>
      </c>
      <c r="CS8" s="174">
        <v>1750.0099999999998</v>
      </c>
      <c r="CT8" s="174">
        <v>2367.7150000000006</v>
      </c>
      <c r="CU8" s="174">
        <v>6739.0719999999983</v>
      </c>
      <c r="CV8" s="174">
        <v>2713.2130000000002</v>
      </c>
      <c r="CW8" s="174">
        <v>2548.5879999999993</v>
      </c>
      <c r="CX8" s="174">
        <v>2400.3249999999994</v>
      </c>
      <c r="CY8" s="174">
        <v>7662.1259999999984</v>
      </c>
      <c r="CZ8" s="174">
        <v>26722.555999999997</v>
      </c>
      <c r="DA8" s="174">
        <v>2758.5230000000006</v>
      </c>
      <c r="DB8" s="174">
        <v>1777.3019999999999</v>
      </c>
      <c r="DC8" s="174">
        <v>1780.1529999999996</v>
      </c>
      <c r="DD8" s="174">
        <v>6315.9780000000001</v>
      </c>
      <c r="DE8" s="174">
        <v>2732.2680000000009</v>
      </c>
      <c r="DF8" s="174">
        <v>3105.9069999999983</v>
      </c>
      <c r="DG8" s="174">
        <v>4733.0099999999984</v>
      </c>
      <c r="DH8" s="174">
        <v>10571.184999999998</v>
      </c>
      <c r="DI8" s="174">
        <v>1685.1329999999998</v>
      </c>
      <c r="DJ8" s="174">
        <v>1226.4409999999998</v>
      </c>
      <c r="DK8" s="174">
        <v>2470.1250000000009</v>
      </c>
      <c r="DL8" s="174">
        <v>5381.6990000000005</v>
      </c>
      <c r="DM8" s="174">
        <v>2879.2390000000005</v>
      </c>
      <c r="DN8" s="174">
        <v>2654.880000000001</v>
      </c>
      <c r="DO8" s="174">
        <v>6700.6550000000025</v>
      </c>
      <c r="DP8" s="174">
        <v>12234.774000000005</v>
      </c>
      <c r="DQ8" s="280">
        <v>34503.635999999999</v>
      </c>
      <c r="DR8" s="280">
        <v>3672.4459999999999</v>
      </c>
      <c r="DS8" s="280">
        <v>2803.344000000001</v>
      </c>
      <c r="DT8" s="280">
        <v>3973.5799999999977</v>
      </c>
      <c r="DU8" s="280">
        <v>10449.369999999999</v>
      </c>
      <c r="DV8" s="280">
        <v>3673.1889999999999</v>
      </c>
      <c r="DW8" s="280">
        <v>6396.2150000000029</v>
      </c>
      <c r="DX8" s="280">
        <v>6063.5260000000017</v>
      </c>
      <c r="DY8" s="280">
        <v>16132.930000000004</v>
      </c>
      <c r="DZ8" s="280">
        <v>4223.4389999999994</v>
      </c>
      <c r="EA8" s="280">
        <v>3788.0720000000001</v>
      </c>
      <c r="EB8" s="280">
        <v>2962.7249999999999</v>
      </c>
      <c r="EC8" s="280">
        <v>10974.235999999999</v>
      </c>
      <c r="ED8" s="280">
        <v>4449.902</v>
      </c>
      <c r="EE8" s="280">
        <v>3652.342000000001</v>
      </c>
      <c r="EF8" s="280">
        <v>2567.2229999999995</v>
      </c>
      <c r="EG8" s="280">
        <v>10669.467000000001</v>
      </c>
      <c r="EH8" s="280">
        <v>48226.003000000004</v>
      </c>
      <c r="EI8" s="280">
        <v>2857.2080000000001</v>
      </c>
      <c r="EJ8" s="280">
        <v>2631.8580000000015</v>
      </c>
      <c r="EK8" s="280">
        <v>3032.914000000002</v>
      </c>
      <c r="EL8" s="280">
        <v>8521.9800000000032</v>
      </c>
      <c r="EM8" s="280">
        <v>3784.0479999999984</v>
      </c>
      <c r="EN8" s="280">
        <v>4324.6749999999929</v>
      </c>
      <c r="EO8" s="280">
        <v>4994.9559999999992</v>
      </c>
      <c r="EP8" s="280">
        <v>13103.678999999989</v>
      </c>
      <c r="EQ8" s="280">
        <v>3453.6659999999997</v>
      </c>
      <c r="ER8" s="280">
        <v>4310.9129999999996</v>
      </c>
      <c r="ES8" s="280">
        <v>3911.8010000000013</v>
      </c>
      <c r="ET8" s="280">
        <v>11676.380000000001</v>
      </c>
      <c r="EU8" s="280">
        <v>39453.044999999998</v>
      </c>
      <c r="EV8" s="280">
        <v>9358.6120000000028</v>
      </c>
      <c r="EW8" s="280">
        <v>6783.3710000000019</v>
      </c>
      <c r="EX8" s="280">
        <v>55595.027999999998</v>
      </c>
      <c r="EY8" s="280">
        <v>88897.06700000001</v>
      </c>
      <c r="EZ8" s="280"/>
      <c r="FA8" s="1"/>
    </row>
    <row r="9" spans="2:161" s="6" customFormat="1" ht="15" customHeight="1" x14ac:dyDescent="0.15">
      <c r="B9" s="11" t="s">
        <v>44</v>
      </c>
      <c r="C9" s="1">
        <v>2424.3579999999997</v>
      </c>
      <c r="D9" s="1">
        <v>1795.4440000000004</v>
      </c>
      <c r="E9" s="1">
        <v>3713.681</v>
      </c>
      <c r="F9" s="1">
        <v>7933.4830000000002</v>
      </c>
      <c r="G9" s="1">
        <v>3583.8659999999986</v>
      </c>
      <c r="H9" s="1">
        <v>2469.9159999999993</v>
      </c>
      <c r="I9" s="1">
        <v>2545.2420000000006</v>
      </c>
      <c r="J9" s="1">
        <v>8599.0239999999976</v>
      </c>
      <c r="K9" s="1">
        <v>1584.1489999999994</v>
      </c>
      <c r="L9" s="1">
        <v>1847.8709999999999</v>
      </c>
      <c r="M9" s="1">
        <v>2948.9110000000005</v>
      </c>
      <c r="N9" s="1">
        <v>6380.9310000000005</v>
      </c>
      <c r="O9" s="1">
        <v>3421.7589999999991</v>
      </c>
      <c r="P9" s="1">
        <v>3007.9469999999997</v>
      </c>
      <c r="Q9" s="1">
        <v>2466.7389999999982</v>
      </c>
      <c r="R9" s="1">
        <v>8896.4449999999961</v>
      </c>
      <c r="S9" s="1">
        <v>31809.882999999991</v>
      </c>
      <c r="T9" s="1">
        <v>2099.2689999999989</v>
      </c>
      <c r="U9" s="1">
        <v>2229.3490000000002</v>
      </c>
      <c r="V9" s="1">
        <v>2833.3689999999997</v>
      </c>
      <c r="W9" s="1">
        <v>7161.9869999999983</v>
      </c>
      <c r="X9" s="1">
        <v>3011.944</v>
      </c>
      <c r="Y9" s="1">
        <v>2318.829999999999</v>
      </c>
      <c r="Z9" s="1">
        <v>3188.1290000000004</v>
      </c>
      <c r="AA9" s="1">
        <v>8518.9030000000002</v>
      </c>
      <c r="AB9" s="1">
        <v>4134.3410000000003</v>
      </c>
      <c r="AC9" s="1">
        <v>4310.8550000000005</v>
      </c>
      <c r="AD9" s="1">
        <v>2774.4729999999995</v>
      </c>
      <c r="AE9" s="1">
        <v>11219.669</v>
      </c>
      <c r="AF9" s="1">
        <v>2929.422</v>
      </c>
      <c r="AG9" s="1">
        <v>3988.8399999999997</v>
      </c>
      <c r="AH9" s="1">
        <v>3903.9519999999989</v>
      </c>
      <c r="AI9" s="1">
        <v>10822.213999999998</v>
      </c>
      <c r="AJ9" s="1">
        <v>37722.772999999994</v>
      </c>
      <c r="AK9" s="1">
        <v>2993.2919999999999</v>
      </c>
      <c r="AL9" s="1">
        <v>4383.1189999999988</v>
      </c>
      <c r="AM9" s="1">
        <v>5042.241</v>
      </c>
      <c r="AN9" s="1">
        <v>12418.651999999998</v>
      </c>
      <c r="AO9" s="1">
        <v>3823.6270000000004</v>
      </c>
      <c r="AP9" s="1">
        <v>5795.7800000000007</v>
      </c>
      <c r="AQ9" s="1">
        <v>3639.2949999999987</v>
      </c>
      <c r="AR9" s="1">
        <v>13258.701999999999</v>
      </c>
      <c r="AS9" s="1">
        <v>5456.7389999999996</v>
      </c>
      <c r="AT9" s="1">
        <v>6724.2940000000008</v>
      </c>
      <c r="AU9" s="1">
        <v>6382.0040000000017</v>
      </c>
      <c r="AV9" s="1">
        <v>18563.037</v>
      </c>
      <c r="AW9" s="1">
        <v>9012.4360000000015</v>
      </c>
      <c r="AX9" s="1">
        <v>6690.7970000000014</v>
      </c>
      <c r="AY9" s="1">
        <v>6830.3810000000003</v>
      </c>
      <c r="AZ9" s="1">
        <v>22533.614000000005</v>
      </c>
      <c r="BA9" s="1">
        <v>66774.005000000005</v>
      </c>
      <c r="BB9" s="173">
        <v>5874.7099999999964</v>
      </c>
      <c r="BC9" s="173">
        <v>5014.3710000000001</v>
      </c>
      <c r="BD9" s="173">
        <v>4193.8500000000013</v>
      </c>
      <c r="BE9" s="173">
        <v>15082.930999999997</v>
      </c>
      <c r="BF9" s="173">
        <v>4138.3230000000003</v>
      </c>
      <c r="BG9" s="173">
        <v>6748.4470000000038</v>
      </c>
      <c r="BH9" s="173">
        <v>4721.1539999999977</v>
      </c>
      <c r="BI9" s="173">
        <v>15607.924000000003</v>
      </c>
      <c r="BJ9" s="173">
        <v>7678.7270000000008</v>
      </c>
      <c r="BK9" s="173">
        <v>5404.7240000000002</v>
      </c>
      <c r="BL9" s="173">
        <v>4336.021999999999</v>
      </c>
      <c r="BM9" s="173">
        <v>17419.472999999998</v>
      </c>
      <c r="BN9" s="173">
        <v>6446.6419999999989</v>
      </c>
      <c r="BO9" s="173">
        <v>3903.5379999999991</v>
      </c>
      <c r="BP9" s="173">
        <v>4773.7779999999984</v>
      </c>
      <c r="BQ9" s="173">
        <v>15123.957999999997</v>
      </c>
      <c r="BR9" s="173">
        <v>63234.286</v>
      </c>
      <c r="BS9" s="173">
        <v>4922.4759999999987</v>
      </c>
      <c r="BT9" s="173">
        <v>4832.2480000000005</v>
      </c>
      <c r="BU9" s="173">
        <v>6061.1579999999985</v>
      </c>
      <c r="BV9" s="173">
        <v>15815.881999999998</v>
      </c>
      <c r="BW9" s="173">
        <v>7467.0990000000002</v>
      </c>
      <c r="BX9" s="173">
        <v>6840.9840000000022</v>
      </c>
      <c r="BY9" s="173">
        <v>11614.662999999995</v>
      </c>
      <c r="BZ9" s="173">
        <v>25922.745999999999</v>
      </c>
      <c r="CA9" s="173">
        <v>10161.032000000001</v>
      </c>
      <c r="CB9" s="173">
        <v>12549.621000000001</v>
      </c>
      <c r="CC9" s="173">
        <v>11108.776000000002</v>
      </c>
      <c r="CD9" s="173">
        <v>33819.429000000004</v>
      </c>
      <c r="CE9" s="173">
        <v>11250.286000000002</v>
      </c>
      <c r="CF9" s="173">
        <v>5425.3219999999965</v>
      </c>
      <c r="CG9" s="173">
        <v>7376.0689999999986</v>
      </c>
      <c r="CH9" s="173">
        <v>24051.677</v>
      </c>
      <c r="CI9" s="174">
        <v>99609.734000000011</v>
      </c>
      <c r="CJ9" s="174">
        <v>6426.1259999999993</v>
      </c>
      <c r="CK9" s="174">
        <v>6918.395999999997</v>
      </c>
      <c r="CL9" s="174">
        <v>6059.619999999999</v>
      </c>
      <c r="CM9" s="174">
        <v>19404.141999999996</v>
      </c>
      <c r="CN9" s="174">
        <v>8120.3899999999967</v>
      </c>
      <c r="CO9" s="174">
        <v>6792.527</v>
      </c>
      <c r="CP9" s="174">
        <v>6884.297999999998</v>
      </c>
      <c r="CQ9" s="174">
        <v>21797.214999999997</v>
      </c>
      <c r="CR9" s="174">
        <v>7423.8240000000023</v>
      </c>
      <c r="CS9" s="174">
        <v>6131.9929999999995</v>
      </c>
      <c r="CT9" s="174">
        <v>7787.5199999999977</v>
      </c>
      <c r="CU9" s="174">
        <v>21343.337</v>
      </c>
      <c r="CV9" s="174">
        <v>9353.7080000000005</v>
      </c>
      <c r="CW9" s="174">
        <v>6490.5520000000006</v>
      </c>
      <c r="CX9" s="174">
        <v>5482.4859999999999</v>
      </c>
      <c r="CY9" s="174">
        <v>21326.746000000003</v>
      </c>
      <c r="CZ9" s="174">
        <v>83871.439999999988</v>
      </c>
      <c r="DA9" s="174">
        <v>2728.4899999999993</v>
      </c>
      <c r="DB9" s="174">
        <v>4810.4629999999997</v>
      </c>
      <c r="DC9" s="174">
        <v>4677.2129999999997</v>
      </c>
      <c r="DD9" s="174">
        <v>12216.165999999999</v>
      </c>
      <c r="DE9" s="174">
        <v>4365.0559999999959</v>
      </c>
      <c r="DF9" s="174">
        <v>4051.083000000001</v>
      </c>
      <c r="DG9" s="174">
        <v>5353.0569999999971</v>
      </c>
      <c r="DH9" s="174">
        <v>13769.195999999994</v>
      </c>
      <c r="DI9" s="174">
        <v>5043.1400000000031</v>
      </c>
      <c r="DJ9" s="174">
        <v>6290.1569999999974</v>
      </c>
      <c r="DK9" s="174">
        <v>6197.3720000000021</v>
      </c>
      <c r="DL9" s="174">
        <v>17530.669000000002</v>
      </c>
      <c r="DM9" s="174">
        <v>5488.4189999999999</v>
      </c>
      <c r="DN9" s="174">
        <v>7744.1940000000013</v>
      </c>
      <c r="DO9" s="174">
        <v>7509.7829999999994</v>
      </c>
      <c r="DP9" s="174">
        <v>20742.396000000001</v>
      </c>
      <c r="DQ9" s="280">
        <v>64258.426999999996</v>
      </c>
      <c r="DR9" s="280">
        <v>6361.9709999999959</v>
      </c>
      <c r="DS9" s="280">
        <v>11645.560999999996</v>
      </c>
      <c r="DT9" s="280">
        <v>6405.1189999999942</v>
      </c>
      <c r="DU9" s="280">
        <v>24412.650999999987</v>
      </c>
      <c r="DV9" s="280">
        <v>7634.6420000000026</v>
      </c>
      <c r="DW9" s="280">
        <v>9392.0840000000044</v>
      </c>
      <c r="DX9" s="280">
        <v>8208.5670000000027</v>
      </c>
      <c r="DY9" s="280">
        <v>25235.293000000009</v>
      </c>
      <c r="DZ9" s="280">
        <v>6286.6349999999975</v>
      </c>
      <c r="EA9" s="280">
        <v>6539.9059999999981</v>
      </c>
      <c r="EB9" s="280">
        <v>11210.205000000004</v>
      </c>
      <c r="EC9" s="280">
        <v>24036.745999999999</v>
      </c>
      <c r="ED9" s="280">
        <v>13653.971000000005</v>
      </c>
      <c r="EE9" s="280">
        <v>7572.1070000000009</v>
      </c>
      <c r="EF9" s="280">
        <v>10111.866999999998</v>
      </c>
      <c r="EG9" s="280">
        <v>31337.945000000003</v>
      </c>
      <c r="EH9" s="280">
        <v>105022.63499999999</v>
      </c>
      <c r="EI9" s="280">
        <v>7040.4689999999937</v>
      </c>
      <c r="EJ9" s="280">
        <v>7855.2289999999985</v>
      </c>
      <c r="EK9" s="280">
        <v>7148.7460000000037</v>
      </c>
      <c r="EL9" s="280">
        <v>22044.443999999996</v>
      </c>
      <c r="EM9" s="280">
        <v>16625.235999999994</v>
      </c>
      <c r="EN9" s="280">
        <v>14468.469000000006</v>
      </c>
      <c r="EO9" s="280">
        <v>14556.954999999994</v>
      </c>
      <c r="EP9" s="280">
        <v>45650.659999999996</v>
      </c>
      <c r="EQ9" s="280">
        <v>11245.412000000004</v>
      </c>
      <c r="ER9" s="280">
        <v>12062.622999999994</v>
      </c>
      <c r="ES9" s="280">
        <v>11272.822000000006</v>
      </c>
      <c r="ET9" s="280">
        <v>34580.857000000004</v>
      </c>
      <c r="EU9" s="280">
        <v>16687.107999999997</v>
      </c>
      <c r="EV9" s="280">
        <v>8971.2399999999961</v>
      </c>
      <c r="EW9" s="280">
        <v>12832.430000000006</v>
      </c>
      <c r="EX9" s="280">
        <v>38490.777999999998</v>
      </c>
      <c r="EY9" s="280">
        <v>140766.73899999997</v>
      </c>
      <c r="EZ9" s="280"/>
      <c r="FA9" s="1"/>
    </row>
    <row r="10" spans="2:161" s="6" customFormat="1" ht="15" customHeight="1" x14ac:dyDescent="0.15">
      <c r="B10" s="13" t="s">
        <v>45</v>
      </c>
      <c r="C10" s="14">
        <v>5366.6289999999999</v>
      </c>
      <c r="D10" s="14">
        <v>2947.3980000000001</v>
      </c>
      <c r="E10" s="14">
        <v>6798.8160000000007</v>
      </c>
      <c r="F10" s="14">
        <v>15112.843000000001</v>
      </c>
      <c r="G10" s="14">
        <v>6080.9359999999979</v>
      </c>
      <c r="H10" s="14">
        <v>5054.7149999999983</v>
      </c>
      <c r="I10" s="14">
        <v>4573.8280000000013</v>
      </c>
      <c r="J10" s="14">
        <v>15709.478999999998</v>
      </c>
      <c r="K10" s="14">
        <v>3597.3189999999995</v>
      </c>
      <c r="L10" s="14">
        <v>3629.485999999999</v>
      </c>
      <c r="M10" s="14">
        <v>4851.7440000000006</v>
      </c>
      <c r="N10" s="14">
        <v>12078.549000000001</v>
      </c>
      <c r="O10" s="14">
        <v>5559.239999999998</v>
      </c>
      <c r="P10" s="14">
        <v>5679.0310000000009</v>
      </c>
      <c r="Q10" s="14">
        <v>4214.306999999998</v>
      </c>
      <c r="R10" s="14">
        <v>15452.577999999998</v>
      </c>
      <c r="S10" s="14">
        <v>58353.448999999993</v>
      </c>
      <c r="T10" s="14">
        <v>3833.5959999999986</v>
      </c>
      <c r="U10" s="14">
        <v>3916.5430000000001</v>
      </c>
      <c r="V10" s="14">
        <v>4995.0769999999993</v>
      </c>
      <c r="W10" s="14">
        <v>12745.215999999997</v>
      </c>
      <c r="X10" s="14">
        <v>5290.7999999999993</v>
      </c>
      <c r="Y10" s="14">
        <v>5676.3429999999989</v>
      </c>
      <c r="Z10" s="14">
        <v>5562.7150000000001</v>
      </c>
      <c r="AA10" s="14">
        <v>16529.858</v>
      </c>
      <c r="AB10" s="14">
        <v>6197.5480000000007</v>
      </c>
      <c r="AC10" s="14">
        <v>5712.1350000000002</v>
      </c>
      <c r="AD10" s="14">
        <v>4172.1029999999992</v>
      </c>
      <c r="AE10" s="14">
        <v>16081.786</v>
      </c>
      <c r="AF10" s="14">
        <v>4560.1180000000004</v>
      </c>
      <c r="AG10" s="14">
        <v>5581.4089999999997</v>
      </c>
      <c r="AH10" s="14">
        <v>6829.7479999999978</v>
      </c>
      <c r="AI10" s="14">
        <v>16971.274999999998</v>
      </c>
      <c r="AJ10" s="14">
        <v>62328.134999999995</v>
      </c>
      <c r="AK10" s="14">
        <v>4254.982</v>
      </c>
      <c r="AL10" s="14">
        <v>5757.7439999999988</v>
      </c>
      <c r="AM10" s="14">
        <v>7289.4589999999998</v>
      </c>
      <c r="AN10" s="14">
        <v>17302.184999999998</v>
      </c>
      <c r="AO10" s="14">
        <v>5852.7080000000005</v>
      </c>
      <c r="AP10" s="14">
        <v>8460.2540000000008</v>
      </c>
      <c r="AQ10" s="14">
        <v>8303.868999999997</v>
      </c>
      <c r="AR10" s="14">
        <v>22616.830999999998</v>
      </c>
      <c r="AS10" s="14">
        <v>7092.0879999999997</v>
      </c>
      <c r="AT10" s="14">
        <v>8858.5190000000002</v>
      </c>
      <c r="AU10" s="14">
        <v>8023.1130000000021</v>
      </c>
      <c r="AV10" s="14">
        <v>23973.72</v>
      </c>
      <c r="AW10" s="14">
        <v>11591.194000000001</v>
      </c>
      <c r="AX10" s="14">
        <v>8487.0840000000007</v>
      </c>
      <c r="AY10" s="14">
        <v>61088.425000000003</v>
      </c>
      <c r="AZ10" s="14">
        <v>81166.703000000009</v>
      </c>
      <c r="BA10" s="14">
        <v>145059.43900000001</v>
      </c>
      <c r="BB10" s="175">
        <v>6836.0449999999964</v>
      </c>
      <c r="BC10" s="175">
        <v>5832.1540000000005</v>
      </c>
      <c r="BD10" s="175">
        <v>5429.5750000000016</v>
      </c>
      <c r="BE10" s="175">
        <v>18097.773999999998</v>
      </c>
      <c r="BF10" s="175">
        <v>5388.75</v>
      </c>
      <c r="BG10" s="175">
        <v>10040.242000000004</v>
      </c>
      <c r="BH10" s="175">
        <v>7379.6739999999972</v>
      </c>
      <c r="BI10" s="175">
        <v>22808.666000000005</v>
      </c>
      <c r="BJ10" s="175">
        <v>9598.7710000000006</v>
      </c>
      <c r="BK10" s="175">
        <v>6391.72</v>
      </c>
      <c r="BL10" s="175">
        <v>5565.2149999999983</v>
      </c>
      <c r="BM10" s="175">
        <v>21555.705999999998</v>
      </c>
      <c r="BN10" s="175">
        <v>8716.2949999999983</v>
      </c>
      <c r="BO10" s="175">
        <v>5639.5989999999983</v>
      </c>
      <c r="BP10" s="175">
        <v>6724.9759999999978</v>
      </c>
      <c r="BQ10" s="175">
        <v>21080.869999999995</v>
      </c>
      <c r="BR10" s="175">
        <v>83543.016000000003</v>
      </c>
      <c r="BS10" s="175">
        <v>6263.8849999999993</v>
      </c>
      <c r="BT10" s="175">
        <v>6232.3029999999999</v>
      </c>
      <c r="BU10" s="175">
        <v>7732.333999999998</v>
      </c>
      <c r="BV10" s="175">
        <v>20228.521999999997</v>
      </c>
      <c r="BW10" s="175">
        <v>9382.780999999999</v>
      </c>
      <c r="BX10" s="175">
        <v>9987.0300000000025</v>
      </c>
      <c r="BY10" s="175">
        <v>16764.399999999994</v>
      </c>
      <c r="BZ10" s="175">
        <v>36134.210999999996</v>
      </c>
      <c r="CA10" s="175">
        <v>12638.302000000001</v>
      </c>
      <c r="CB10" s="175">
        <v>14444.214000000002</v>
      </c>
      <c r="CC10" s="175">
        <v>12646.398000000001</v>
      </c>
      <c r="CD10" s="175">
        <v>39728.914000000004</v>
      </c>
      <c r="CE10" s="175">
        <v>14014.534</v>
      </c>
      <c r="CF10" s="175">
        <v>6937.6599999999962</v>
      </c>
      <c r="CG10" s="175">
        <v>8728.2929999999997</v>
      </c>
      <c r="CH10" s="175">
        <v>29680.486999999997</v>
      </c>
      <c r="CI10" s="176">
        <v>125772.13400000001</v>
      </c>
      <c r="CJ10" s="176">
        <v>7536.0599999999995</v>
      </c>
      <c r="CK10" s="176">
        <v>8036.9679999999971</v>
      </c>
      <c r="CL10" s="176">
        <v>7867.0019999999986</v>
      </c>
      <c r="CM10" s="176">
        <v>23440.029999999995</v>
      </c>
      <c r="CN10" s="176">
        <v>10214.959999999997</v>
      </c>
      <c r="CO10" s="176">
        <v>10319.06</v>
      </c>
      <c r="CP10" s="176">
        <v>9548.6649999999972</v>
      </c>
      <c r="CQ10" s="176">
        <v>30082.684999999998</v>
      </c>
      <c r="CR10" s="176">
        <v>10045.171000000002</v>
      </c>
      <c r="CS10" s="176">
        <v>7882.0029999999988</v>
      </c>
      <c r="CT10" s="176">
        <v>10155.234999999999</v>
      </c>
      <c r="CU10" s="176">
        <v>28082.409</v>
      </c>
      <c r="CV10" s="176">
        <v>12066.921</v>
      </c>
      <c r="CW10" s="176">
        <v>9039.14</v>
      </c>
      <c r="CX10" s="176">
        <v>7882.8109999999997</v>
      </c>
      <c r="CY10" s="176">
        <v>28988.872000000003</v>
      </c>
      <c r="CZ10" s="176">
        <v>110593.99599999998</v>
      </c>
      <c r="DA10" s="176">
        <v>5487.0129999999981</v>
      </c>
      <c r="DB10" s="176">
        <v>6587.7649999999985</v>
      </c>
      <c r="DC10" s="176">
        <v>6457.3659999999973</v>
      </c>
      <c r="DD10" s="176">
        <v>18532.143999999993</v>
      </c>
      <c r="DE10" s="176">
        <v>7097.3239999999969</v>
      </c>
      <c r="DF10" s="176">
        <v>7156.9900000000025</v>
      </c>
      <c r="DG10" s="176">
        <v>10086.066999999999</v>
      </c>
      <c r="DH10" s="176">
        <v>24340.380999999998</v>
      </c>
      <c r="DI10" s="176">
        <v>6728.2730000000001</v>
      </c>
      <c r="DJ10" s="176">
        <v>7516.5980000000036</v>
      </c>
      <c r="DK10" s="176">
        <v>8667.4969999999939</v>
      </c>
      <c r="DL10" s="176">
        <v>22912.367999999995</v>
      </c>
      <c r="DM10" s="176">
        <v>8367.6580000000013</v>
      </c>
      <c r="DN10" s="176">
        <v>10399.074000000004</v>
      </c>
      <c r="DO10" s="176">
        <v>14210.437999999998</v>
      </c>
      <c r="DP10" s="176">
        <v>32977.17</v>
      </c>
      <c r="DQ10" s="281">
        <v>98762.062999999995</v>
      </c>
      <c r="DR10" s="281">
        <v>10034.416999999994</v>
      </c>
      <c r="DS10" s="281">
        <v>14448.90499999999</v>
      </c>
      <c r="DT10" s="281">
        <v>10378.698999999997</v>
      </c>
      <c r="DU10" s="281">
        <v>34862.020999999979</v>
      </c>
      <c r="DV10" s="281">
        <v>11307.831000000007</v>
      </c>
      <c r="DW10" s="281">
        <v>15788.298999999992</v>
      </c>
      <c r="DX10" s="281">
        <v>14272.093000000004</v>
      </c>
      <c r="DY10" s="281">
        <v>41368.222999999998</v>
      </c>
      <c r="DZ10" s="281">
        <v>10510.073999999997</v>
      </c>
      <c r="EA10" s="281">
        <v>10327.977999999992</v>
      </c>
      <c r="EB10" s="281">
        <v>14172.930000000011</v>
      </c>
      <c r="EC10" s="281">
        <v>35010.982000000004</v>
      </c>
      <c r="ED10" s="281">
        <v>18103.873000000021</v>
      </c>
      <c r="EE10" s="281">
        <v>11224.448999999995</v>
      </c>
      <c r="EF10" s="281">
        <v>12679.090000000002</v>
      </c>
      <c r="EG10" s="281">
        <v>42007.412000000018</v>
      </c>
      <c r="EH10" s="281">
        <v>153248.63799999998</v>
      </c>
      <c r="EI10" s="280">
        <v>9897.6769999999997</v>
      </c>
      <c r="EJ10" s="280">
        <v>10487.087000000003</v>
      </c>
      <c r="EK10" s="280">
        <v>10181.660000000003</v>
      </c>
      <c r="EL10" s="280">
        <v>30566.424000000006</v>
      </c>
      <c r="EM10" s="280">
        <v>20409.284000000007</v>
      </c>
      <c r="EN10" s="280">
        <v>18793.143999999986</v>
      </c>
      <c r="EO10" s="280">
        <v>19551.911000000004</v>
      </c>
      <c r="EP10" s="280">
        <v>58754.338999999993</v>
      </c>
      <c r="EQ10" s="280">
        <v>14699.078000000012</v>
      </c>
      <c r="ER10" s="280">
        <v>16373.535999999989</v>
      </c>
      <c r="ES10" s="280">
        <v>15184.623000000001</v>
      </c>
      <c r="ET10" s="280">
        <v>46257.237000000001</v>
      </c>
      <c r="EU10" s="280">
        <v>56140.153000000028</v>
      </c>
      <c r="EV10" s="280">
        <v>18329.851999999977</v>
      </c>
      <c r="EW10" s="280">
        <v>19615.800999999996</v>
      </c>
      <c r="EX10" s="280">
        <v>94085.805999999997</v>
      </c>
      <c r="EY10" s="281">
        <v>229663.80600000001</v>
      </c>
      <c r="EZ10" s="281"/>
      <c r="FA10" s="14"/>
    </row>
    <row r="11" spans="2:161" s="6" customFormat="1" ht="15" customHeight="1" x14ac:dyDescent="0.2">
      <c r="B11" s="4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342"/>
      <c r="DR11" s="342"/>
      <c r="DS11" s="342"/>
      <c r="DT11" s="342"/>
      <c r="DU11" s="342"/>
      <c r="DV11" s="342"/>
      <c r="DW11" s="342"/>
      <c r="DX11" s="342"/>
      <c r="DY11" s="342"/>
      <c r="DZ11" s="342"/>
      <c r="EA11" s="342"/>
      <c r="EB11" s="342"/>
      <c r="EC11" s="342"/>
      <c r="ED11" s="342"/>
      <c r="EE11" s="342"/>
      <c r="EF11" s="342"/>
      <c r="EG11" s="342"/>
      <c r="EH11" s="342"/>
      <c r="EI11" s="342"/>
      <c r="EJ11" s="342"/>
      <c r="EK11" s="342"/>
      <c r="EL11" s="342"/>
      <c r="EM11" s="342"/>
      <c r="EN11" s="342"/>
      <c r="EO11" s="342"/>
      <c r="EP11" s="342"/>
      <c r="EQ11" s="342"/>
      <c r="ER11" s="342"/>
      <c r="ES11" s="342"/>
      <c r="ET11" s="342"/>
      <c r="EU11" s="342"/>
      <c r="EV11" s="342"/>
      <c r="EW11" s="342"/>
      <c r="EX11" s="342"/>
      <c r="EY11" s="340"/>
      <c r="EZ11" s="206"/>
      <c r="FA11" s="133"/>
      <c r="FB11" s="206"/>
      <c r="FC11" s="206"/>
      <c r="FD11" s="206"/>
      <c r="FE11" s="206"/>
    </row>
    <row r="12" spans="2:161" s="6" customFormat="1" ht="15" customHeight="1" x14ac:dyDescent="0.2">
      <c r="B12" s="8" t="s">
        <v>46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342"/>
      <c r="DR12" s="342"/>
      <c r="DS12" s="342"/>
      <c r="DT12" s="342"/>
      <c r="DU12" s="342"/>
      <c r="DV12" s="342"/>
      <c r="DW12" s="342"/>
      <c r="DX12" s="342"/>
      <c r="DY12" s="342"/>
      <c r="DZ12" s="342"/>
      <c r="EA12" s="342"/>
      <c r="EB12" s="342"/>
      <c r="EC12" s="342"/>
      <c r="ED12" s="342"/>
      <c r="EE12" s="342"/>
      <c r="EF12" s="342"/>
      <c r="EG12" s="342"/>
      <c r="EH12" s="342"/>
      <c r="EI12" s="342"/>
      <c r="EJ12" s="342"/>
      <c r="EK12" s="342"/>
      <c r="EL12" s="342"/>
      <c r="EM12" s="342"/>
      <c r="EN12" s="342"/>
      <c r="EO12" s="342"/>
      <c r="EP12" s="342"/>
      <c r="EQ12" s="342"/>
      <c r="ER12" s="342"/>
      <c r="ES12" s="342"/>
      <c r="ET12" s="342"/>
      <c r="EU12" s="342"/>
      <c r="EV12" s="342"/>
      <c r="EW12" s="342"/>
      <c r="EX12" s="342"/>
      <c r="EY12" s="340"/>
      <c r="EZ12" s="206"/>
      <c r="FA12" s="133"/>
      <c r="FB12" s="206"/>
      <c r="FC12" s="206"/>
      <c r="FD12" s="206"/>
      <c r="FE12" s="206"/>
    </row>
    <row r="13" spans="2:161" s="6" customFormat="1" ht="15" customHeight="1" x14ac:dyDescent="0.15">
      <c r="B13" s="11" t="s">
        <v>43</v>
      </c>
      <c r="C13" s="1">
        <v>8747.00900000004</v>
      </c>
      <c r="D13" s="1">
        <v>8319.1229999999869</v>
      </c>
      <c r="E13" s="1">
        <v>9508.7320000000072</v>
      </c>
      <c r="F13" s="1">
        <v>26574.864000000034</v>
      </c>
      <c r="G13" s="1">
        <v>9400.5410000000174</v>
      </c>
      <c r="H13" s="1">
        <v>11637.564000000068</v>
      </c>
      <c r="I13" s="1">
        <v>9730.8910000000706</v>
      </c>
      <c r="J13" s="1">
        <v>30768.996000000152</v>
      </c>
      <c r="K13" s="1">
        <v>9222.645999999977</v>
      </c>
      <c r="L13" s="1">
        <v>18568.557999999939</v>
      </c>
      <c r="M13" s="1">
        <v>12065.598000000031</v>
      </c>
      <c r="N13" s="1">
        <v>39856.801999999952</v>
      </c>
      <c r="O13" s="1">
        <v>14445.057000000035</v>
      </c>
      <c r="P13" s="1">
        <v>13484.345000000058</v>
      </c>
      <c r="Q13" s="1">
        <v>12035.850000000024</v>
      </c>
      <c r="R13" s="1">
        <v>39965.252000000117</v>
      </c>
      <c r="S13" s="1">
        <v>137165.91400000025</v>
      </c>
      <c r="T13" s="1">
        <v>9494.9599999999919</v>
      </c>
      <c r="U13" s="1">
        <v>8800.93299999999</v>
      </c>
      <c r="V13" s="1">
        <v>10348.164000000022</v>
      </c>
      <c r="W13" s="1">
        <v>28644.057000000004</v>
      </c>
      <c r="X13" s="1">
        <v>9656.0720000000019</v>
      </c>
      <c r="Y13" s="1">
        <v>11652.237000000001</v>
      </c>
      <c r="Z13" s="1">
        <v>8052.672999999998</v>
      </c>
      <c r="AA13" s="1">
        <v>29360.982</v>
      </c>
      <c r="AB13" s="1">
        <v>6833.1320000000087</v>
      </c>
      <c r="AC13" s="1">
        <v>7307.0630000000083</v>
      </c>
      <c r="AD13" s="1">
        <v>7975.4820000000072</v>
      </c>
      <c r="AE13" s="1">
        <v>22115.677000000025</v>
      </c>
      <c r="AF13" s="1">
        <v>7070.9080000000085</v>
      </c>
      <c r="AG13" s="1">
        <v>7288.0140000000001</v>
      </c>
      <c r="AH13" s="1">
        <v>6968.0779999999986</v>
      </c>
      <c r="AI13" s="1">
        <v>21327.000000000007</v>
      </c>
      <c r="AJ13" s="1">
        <v>101447.71600000003</v>
      </c>
      <c r="AK13" s="1">
        <v>5080.3209999999981</v>
      </c>
      <c r="AL13" s="1">
        <v>5704.8069999999971</v>
      </c>
      <c r="AM13" s="1">
        <v>6274.0700000000088</v>
      </c>
      <c r="AN13" s="1">
        <v>17059.198000000004</v>
      </c>
      <c r="AO13" s="1">
        <v>6577.4030000000021</v>
      </c>
      <c r="AP13" s="1">
        <v>6013.4409999999962</v>
      </c>
      <c r="AQ13" s="1">
        <v>6730.6050000000032</v>
      </c>
      <c r="AR13" s="1">
        <v>19321.449000000001</v>
      </c>
      <c r="AS13" s="1">
        <v>6543.2999999999965</v>
      </c>
      <c r="AT13" s="1">
        <v>12230.649000000007</v>
      </c>
      <c r="AU13" s="1">
        <v>10660.238000000032</v>
      </c>
      <c r="AV13" s="1">
        <v>29434.187000000034</v>
      </c>
      <c r="AW13" s="1">
        <v>13056.728999999994</v>
      </c>
      <c r="AX13" s="1">
        <v>12760.371999999999</v>
      </c>
      <c r="AY13" s="1">
        <v>65834.347999999969</v>
      </c>
      <c r="AZ13" s="1">
        <v>91651.448999999964</v>
      </c>
      <c r="BA13" s="1">
        <v>157466.283</v>
      </c>
      <c r="BB13" s="173">
        <v>5902.4790000000066</v>
      </c>
      <c r="BC13" s="173">
        <v>5385.6540000000041</v>
      </c>
      <c r="BD13" s="173">
        <v>13308.212000000003</v>
      </c>
      <c r="BE13" s="173">
        <v>24596.345000000016</v>
      </c>
      <c r="BF13" s="173">
        <v>6614.4209999999948</v>
      </c>
      <c r="BG13" s="173">
        <v>6411.3580000000129</v>
      </c>
      <c r="BH13" s="173">
        <v>7312.7579999999971</v>
      </c>
      <c r="BI13" s="173">
        <v>20338.537000000004</v>
      </c>
      <c r="BJ13" s="173">
        <v>6509.1760000000022</v>
      </c>
      <c r="BK13" s="173">
        <v>6078.7269999999999</v>
      </c>
      <c r="BL13" s="173">
        <v>7356.4740000000029</v>
      </c>
      <c r="BM13" s="173">
        <v>19944.377000000004</v>
      </c>
      <c r="BN13" s="173">
        <v>6516.1600000000008</v>
      </c>
      <c r="BO13" s="173">
        <v>10696.465999999991</v>
      </c>
      <c r="BP13" s="173">
        <v>14839.764999999999</v>
      </c>
      <c r="BQ13" s="173">
        <v>32052.390999999992</v>
      </c>
      <c r="BR13" s="173">
        <v>96931.650000000009</v>
      </c>
      <c r="BS13" s="173">
        <v>6665.6390000000001</v>
      </c>
      <c r="BT13" s="173">
        <v>7987.0860000000021</v>
      </c>
      <c r="BU13" s="173">
        <v>11752.521999999999</v>
      </c>
      <c r="BV13" s="173">
        <v>26405.247000000003</v>
      </c>
      <c r="BW13" s="173">
        <v>9966.7729999999992</v>
      </c>
      <c r="BX13" s="173">
        <v>10423.417000000005</v>
      </c>
      <c r="BY13" s="173">
        <v>8480.6720000000059</v>
      </c>
      <c r="BZ13" s="173">
        <v>28870.862000000008</v>
      </c>
      <c r="CA13" s="173">
        <v>8862.8130000000001</v>
      </c>
      <c r="CB13" s="173">
        <v>8451.8419999999987</v>
      </c>
      <c r="CC13" s="173">
        <v>9582.2999999999975</v>
      </c>
      <c r="CD13" s="173">
        <v>26896.954999999994</v>
      </c>
      <c r="CE13" s="173">
        <v>9675.07</v>
      </c>
      <c r="CF13" s="173">
        <v>8461.2510000000038</v>
      </c>
      <c r="CG13" s="173">
        <v>9686.1099999999915</v>
      </c>
      <c r="CH13" s="173">
        <v>27822.430999999997</v>
      </c>
      <c r="CI13" s="174">
        <v>109995.49500000001</v>
      </c>
      <c r="CJ13" s="174">
        <v>5944.4910000000054</v>
      </c>
      <c r="CK13" s="174">
        <v>8320.2120000000032</v>
      </c>
      <c r="CL13" s="174">
        <v>11642.267999999996</v>
      </c>
      <c r="CM13" s="174">
        <v>25906.971000000005</v>
      </c>
      <c r="CN13" s="174">
        <v>11099.686999999994</v>
      </c>
      <c r="CO13" s="174">
        <v>10591.587999999996</v>
      </c>
      <c r="CP13" s="174">
        <v>11182.348000000004</v>
      </c>
      <c r="CQ13" s="174">
        <v>32873.622999999992</v>
      </c>
      <c r="CR13" s="174">
        <v>9952.6380000000045</v>
      </c>
      <c r="CS13" s="174">
        <v>7107.7489999999989</v>
      </c>
      <c r="CT13" s="174">
        <v>10294.275</v>
      </c>
      <c r="CU13" s="174">
        <v>27354.662000000004</v>
      </c>
      <c r="CV13" s="174">
        <v>9975.6789999999946</v>
      </c>
      <c r="CW13" s="174">
        <v>10306.764999999994</v>
      </c>
      <c r="CX13" s="174">
        <v>10658.522000000014</v>
      </c>
      <c r="CY13" s="174">
        <v>30940.966</v>
      </c>
      <c r="CZ13" s="174">
        <v>117076.22199999999</v>
      </c>
      <c r="DA13" s="174">
        <v>7850.6630000000041</v>
      </c>
      <c r="DB13" s="174">
        <v>9889.7559999999994</v>
      </c>
      <c r="DC13" s="174">
        <v>11365.614999999996</v>
      </c>
      <c r="DD13" s="174">
        <v>29106.034</v>
      </c>
      <c r="DE13" s="174">
        <v>8436.9230000000025</v>
      </c>
      <c r="DF13" s="174">
        <v>9523.997000000003</v>
      </c>
      <c r="DG13" s="174">
        <v>13532.601000000002</v>
      </c>
      <c r="DH13" s="174">
        <v>31493.521000000008</v>
      </c>
      <c r="DI13" s="174">
        <v>9099.4830000000038</v>
      </c>
      <c r="DJ13" s="174">
        <v>7365.2079999999987</v>
      </c>
      <c r="DK13" s="174">
        <v>9163.2230000000072</v>
      </c>
      <c r="DL13" s="174">
        <v>25627.914000000012</v>
      </c>
      <c r="DM13" s="174">
        <v>8550.5309999999972</v>
      </c>
      <c r="DN13" s="174">
        <v>9158.1740000000045</v>
      </c>
      <c r="DO13" s="174">
        <v>11424.873</v>
      </c>
      <c r="DP13" s="174">
        <v>29133.578000000001</v>
      </c>
      <c r="DQ13" s="280">
        <v>115361.04700000002</v>
      </c>
      <c r="DR13" s="280">
        <v>10922.300999999996</v>
      </c>
      <c r="DS13" s="280">
        <v>8688.6939999999977</v>
      </c>
      <c r="DT13" s="280">
        <v>10876.850000000009</v>
      </c>
      <c r="DU13" s="280">
        <v>30487.845000000005</v>
      </c>
      <c r="DV13" s="280">
        <v>9742.0660000000025</v>
      </c>
      <c r="DW13" s="280">
        <v>11913.116000000004</v>
      </c>
      <c r="DX13" s="280">
        <v>10354.541999999992</v>
      </c>
      <c r="DY13" s="280">
        <v>32009.724000000002</v>
      </c>
      <c r="DZ13" s="280">
        <v>9868.979000000003</v>
      </c>
      <c r="EA13" s="280">
        <v>7724.5790000000006</v>
      </c>
      <c r="EB13" s="280">
        <v>11284.922999999993</v>
      </c>
      <c r="EC13" s="280">
        <v>28878.481</v>
      </c>
      <c r="ED13" s="280">
        <v>15174.971999999994</v>
      </c>
      <c r="EE13" s="280">
        <v>12905.532000000001</v>
      </c>
      <c r="EF13" s="280">
        <v>11327.630999999994</v>
      </c>
      <c r="EG13" s="280">
        <v>39408.134999999987</v>
      </c>
      <c r="EH13" s="280">
        <v>130784.185</v>
      </c>
      <c r="EI13" s="280">
        <v>9640.7849999999962</v>
      </c>
      <c r="EJ13" s="280">
        <v>10096.420000000002</v>
      </c>
      <c r="EK13" s="280">
        <v>12283.583000000002</v>
      </c>
      <c r="EL13" s="280">
        <v>32020.788</v>
      </c>
      <c r="EM13" s="280">
        <v>13925.074999999993</v>
      </c>
      <c r="EN13" s="280">
        <v>13936.074000000002</v>
      </c>
      <c r="EO13" s="280">
        <v>15250.151999999989</v>
      </c>
      <c r="EP13" s="280">
        <v>43111.300999999985</v>
      </c>
      <c r="EQ13" s="280">
        <v>14553.361000000004</v>
      </c>
      <c r="ER13" s="280">
        <v>12313.500999999998</v>
      </c>
      <c r="ES13" s="280">
        <v>14476.532000000008</v>
      </c>
      <c r="ET13" s="280">
        <v>41343.394000000008</v>
      </c>
      <c r="EU13" s="280">
        <v>15449.399999999992</v>
      </c>
      <c r="EV13" s="280">
        <v>13559.945999999996</v>
      </c>
      <c r="EW13" s="280">
        <v>12604.262000000004</v>
      </c>
      <c r="EX13" s="280">
        <v>41613.607999999993</v>
      </c>
      <c r="EY13" s="280">
        <v>158089.09100000001</v>
      </c>
      <c r="EZ13" s="280"/>
      <c r="FA13" s="1"/>
    </row>
    <row r="14" spans="2:161" s="6" customFormat="1" ht="15" customHeight="1" x14ac:dyDescent="0.15">
      <c r="B14" s="11" t="s">
        <v>44</v>
      </c>
      <c r="C14" s="1">
        <v>1871.8560000000004</v>
      </c>
      <c r="D14" s="1">
        <v>1304.1190000000001</v>
      </c>
      <c r="E14" s="1">
        <v>1329.8340000000001</v>
      </c>
      <c r="F14" s="1">
        <v>4505.8090000000002</v>
      </c>
      <c r="G14" s="1">
        <v>1684.2920000000006</v>
      </c>
      <c r="H14" s="1">
        <v>2409.7879999999991</v>
      </c>
      <c r="I14" s="1">
        <v>1623.1960000000004</v>
      </c>
      <c r="J14" s="1">
        <v>5717.2759999999998</v>
      </c>
      <c r="K14" s="1">
        <v>2177.7940000000008</v>
      </c>
      <c r="L14" s="1">
        <v>3243.1490000000003</v>
      </c>
      <c r="M14" s="1">
        <v>943.97300000000018</v>
      </c>
      <c r="N14" s="1">
        <v>6364.9160000000011</v>
      </c>
      <c r="O14" s="1">
        <v>1723.1079999999999</v>
      </c>
      <c r="P14" s="1">
        <v>1214.8509999999997</v>
      </c>
      <c r="Q14" s="1">
        <v>880.25999999999976</v>
      </c>
      <c r="R14" s="1">
        <v>3818.2189999999996</v>
      </c>
      <c r="S14" s="1">
        <v>20406.22</v>
      </c>
      <c r="T14" s="1">
        <v>1404.0459999999996</v>
      </c>
      <c r="U14" s="1">
        <v>1345.326</v>
      </c>
      <c r="V14" s="1">
        <v>1748.8889999999999</v>
      </c>
      <c r="W14" s="1">
        <v>4498.2609999999995</v>
      </c>
      <c r="X14" s="1">
        <v>764.75099999999986</v>
      </c>
      <c r="Y14" s="1">
        <v>2764.5629999999992</v>
      </c>
      <c r="Z14" s="1">
        <v>1322.9389999999996</v>
      </c>
      <c r="AA14" s="1">
        <v>4852.2529999999988</v>
      </c>
      <c r="AB14" s="1">
        <v>1254.9700000000003</v>
      </c>
      <c r="AC14" s="1">
        <v>1127.4399999999998</v>
      </c>
      <c r="AD14" s="1">
        <v>1484.2750000000005</v>
      </c>
      <c r="AE14" s="1">
        <v>3866.6850000000004</v>
      </c>
      <c r="AF14" s="1">
        <v>1133.5410000000002</v>
      </c>
      <c r="AG14" s="1">
        <v>1435.2979999999998</v>
      </c>
      <c r="AH14" s="1">
        <v>1705.8019999999995</v>
      </c>
      <c r="AI14" s="1">
        <v>4274.6409999999996</v>
      </c>
      <c r="AJ14" s="1">
        <v>17491.84</v>
      </c>
      <c r="AK14" s="1">
        <v>1002.0159999999998</v>
      </c>
      <c r="AL14" s="1">
        <v>2223.2799999999997</v>
      </c>
      <c r="AM14" s="1">
        <v>1372.3570000000002</v>
      </c>
      <c r="AN14" s="1">
        <v>4597.6529999999993</v>
      </c>
      <c r="AO14" s="1">
        <v>1490.3180000000002</v>
      </c>
      <c r="AP14" s="1">
        <v>1064.809</v>
      </c>
      <c r="AQ14" s="1">
        <v>980.61199999999985</v>
      </c>
      <c r="AR14" s="1">
        <v>3535.7390000000005</v>
      </c>
      <c r="AS14" s="1">
        <v>1623.566</v>
      </c>
      <c r="AT14" s="1">
        <v>1886.8860000000002</v>
      </c>
      <c r="AU14" s="1">
        <v>850.12099999999975</v>
      </c>
      <c r="AV14" s="1">
        <v>4360.5730000000003</v>
      </c>
      <c r="AW14" s="1">
        <v>1015.9190000000001</v>
      </c>
      <c r="AX14" s="1">
        <v>1501.9770000000001</v>
      </c>
      <c r="AY14" s="1">
        <v>1344.096</v>
      </c>
      <c r="AZ14" s="1">
        <v>3861.9920000000002</v>
      </c>
      <c r="BA14" s="1">
        <v>16355.957</v>
      </c>
      <c r="BB14" s="173">
        <v>2388.279</v>
      </c>
      <c r="BC14" s="173">
        <v>1060.7559999999999</v>
      </c>
      <c r="BD14" s="173">
        <v>588.86400000000003</v>
      </c>
      <c r="BE14" s="173">
        <v>4037.8989999999999</v>
      </c>
      <c r="BF14" s="173">
        <v>1170.4860000000006</v>
      </c>
      <c r="BG14" s="173">
        <v>690.76599999999996</v>
      </c>
      <c r="BH14" s="173">
        <v>844.83499999999992</v>
      </c>
      <c r="BI14" s="173">
        <v>2706.0870000000004</v>
      </c>
      <c r="BJ14" s="173">
        <v>1434.8810000000003</v>
      </c>
      <c r="BK14" s="173">
        <v>1015.4829999999999</v>
      </c>
      <c r="BL14" s="173">
        <v>1114.5779999999997</v>
      </c>
      <c r="BM14" s="173">
        <v>3564.942</v>
      </c>
      <c r="BN14" s="173">
        <v>813.61599999999987</v>
      </c>
      <c r="BO14" s="173">
        <v>1261.3860000000002</v>
      </c>
      <c r="BP14" s="173">
        <v>717.52699999999993</v>
      </c>
      <c r="BQ14" s="173">
        <v>2792.529</v>
      </c>
      <c r="BR14" s="173">
        <v>13101.457</v>
      </c>
      <c r="BS14" s="173">
        <v>1111.655</v>
      </c>
      <c r="BT14" s="173">
        <v>1418.2929999999997</v>
      </c>
      <c r="BU14" s="173">
        <v>1448.7749999999999</v>
      </c>
      <c r="BV14" s="173">
        <v>3978.722999999999</v>
      </c>
      <c r="BW14" s="173">
        <v>704.68100000000015</v>
      </c>
      <c r="BX14" s="173">
        <v>1111.3790000000004</v>
      </c>
      <c r="BY14" s="173">
        <v>10445.492</v>
      </c>
      <c r="BZ14" s="173">
        <v>12261.552</v>
      </c>
      <c r="CA14" s="173">
        <v>947.10799999999983</v>
      </c>
      <c r="CB14" s="173">
        <v>969.26499999999999</v>
      </c>
      <c r="CC14" s="173">
        <v>1201.1819999999998</v>
      </c>
      <c r="CD14" s="173">
        <v>3117.5549999999994</v>
      </c>
      <c r="CE14" s="173">
        <v>577.95600000000002</v>
      </c>
      <c r="CF14" s="173">
        <v>999.83600000000001</v>
      </c>
      <c r="CG14" s="173">
        <v>1094.1410000000001</v>
      </c>
      <c r="CH14" s="173">
        <v>2671.933</v>
      </c>
      <c r="CI14" s="174">
        <v>22029.762999999995</v>
      </c>
      <c r="CJ14" s="174">
        <v>1006.6720000000003</v>
      </c>
      <c r="CK14" s="174">
        <v>901.88099999999986</v>
      </c>
      <c r="CL14" s="174">
        <v>907.51800000000026</v>
      </c>
      <c r="CM14" s="174">
        <v>2816.0710000000004</v>
      </c>
      <c r="CN14" s="174">
        <v>1561.7709999999993</v>
      </c>
      <c r="CO14" s="174">
        <v>960.58299999999997</v>
      </c>
      <c r="CP14" s="174">
        <v>1578.6790000000001</v>
      </c>
      <c r="CQ14" s="174">
        <v>4101.0329999999994</v>
      </c>
      <c r="CR14" s="174">
        <v>1341.8729999999998</v>
      </c>
      <c r="CS14" s="174">
        <v>1362.6090000000004</v>
      </c>
      <c r="CT14" s="174">
        <v>1151.5889999999999</v>
      </c>
      <c r="CU14" s="174">
        <v>3856.0709999999999</v>
      </c>
      <c r="CV14" s="174">
        <v>1034.3570000000002</v>
      </c>
      <c r="CW14" s="174">
        <v>1583.6239999999998</v>
      </c>
      <c r="CX14" s="174">
        <v>1192.8530000000001</v>
      </c>
      <c r="CY14" s="174">
        <v>3810.8339999999998</v>
      </c>
      <c r="CZ14" s="174">
        <v>14584.008999999998</v>
      </c>
      <c r="DA14" s="174">
        <v>867.22400000000005</v>
      </c>
      <c r="DB14" s="174">
        <v>2295.8720000000003</v>
      </c>
      <c r="DC14" s="174">
        <v>1142.3119999999999</v>
      </c>
      <c r="DD14" s="174">
        <v>4305.4080000000004</v>
      </c>
      <c r="DE14" s="174">
        <v>458.40100000000007</v>
      </c>
      <c r="DF14" s="174">
        <v>561.47</v>
      </c>
      <c r="DG14" s="174">
        <v>1126.4759999999999</v>
      </c>
      <c r="DH14" s="174">
        <v>2146.3469999999998</v>
      </c>
      <c r="DI14" s="174">
        <v>911.99599999999998</v>
      </c>
      <c r="DJ14" s="174">
        <v>2043.05</v>
      </c>
      <c r="DK14" s="174">
        <v>852.53200000000027</v>
      </c>
      <c r="DL14" s="174">
        <v>3807.578</v>
      </c>
      <c r="DM14" s="174">
        <v>609.66000000000008</v>
      </c>
      <c r="DN14" s="174">
        <v>1356.3989999999999</v>
      </c>
      <c r="DO14" s="174">
        <v>1182.69</v>
      </c>
      <c r="DP14" s="174">
        <v>3148.7489999999998</v>
      </c>
      <c r="DQ14" s="280">
        <v>13408.082</v>
      </c>
      <c r="DR14" s="280">
        <v>1051.529</v>
      </c>
      <c r="DS14" s="280">
        <v>1088.452</v>
      </c>
      <c r="DT14" s="280">
        <v>3551.5499999999988</v>
      </c>
      <c r="DU14" s="280">
        <v>5691.530999999999</v>
      </c>
      <c r="DV14" s="280">
        <v>856.48700000000031</v>
      </c>
      <c r="DW14" s="280">
        <v>1796.7849999999999</v>
      </c>
      <c r="DX14" s="280">
        <v>1329.8199999999997</v>
      </c>
      <c r="DY14" s="280">
        <v>3983.0919999999996</v>
      </c>
      <c r="DZ14" s="280">
        <v>1855.6849999999999</v>
      </c>
      <c r="EA14" s="280">
        <v>1519.8059999999996</v>
      </c>
      <c r="EB14" s="280">
        <v>1099.7720000000002</v>
      </c>
      <c r="EC14" s="280">
        <v>4475.2629999999999</v>
      </c>
      <c r="ED14" s="280">
        <v>2266.0680000000002</v>
      </c>
      <c r="EE14" s="280">
        <v>1037.3879999999999</v>
      </c>
      <c r="EF14" s="280">
        <v>929.76699999999983</v>
      </c>
      <c r="EG14" s="280">
        <v>4233.223</v>
      </c>
      <c r="EH14" s="280">
        <v>18383.108999999997</v>
      </c>
      <c r="EI14" s="280">
        <v>1316.8169999999998</v>
      </c>
      <c r="EJ14" s="280">
        <v>1668.8859999999997</v>
      </c>
      <c r="EK14" s="280">
        <v>1390.3559999999993</v>
      </c>
      <c r="EL14" s="280">
        <v>4376.0589999999993</v>
      </c>
      <c r="EM14" s="280">
        <v>1457.4810000000007</v>
      </c>
      <c r="EN14" s="280">
        <v>1075.53</v>
      </c>
      <c r="EO14" s="280">
        <v>2134.1459999999997</v>
      </c>
      <c r="EP14" s="280">
        <v>4667.1570000000002</v>
      </c>
      <c r="EQ14" s="280">
        <v>1989.8259999999998</v>
      </c>
      <c r="ER14" s="280">
        <v>2211.6620000000007</v>
      </c>
      <c r="ES14" s="280">
        <v>1279.3870000000002</v>
      </c>
      <c r="ET14" s="280">
        <v>5480.875</v>
      </c>
      <c r="EU14" s="280">
        <v>2851.3000000000006</v>
      </c>
      <c r="EV14" s="280">
        <v>1374.61</v>
      </c>
      <c r="EW14" s="280">
        <v>2410.9239999999995</v>
      </c>
      <c r="EX14" s="280">
        <v>6636.8340000000007</v>
      </c>
      <c r="EY14" s="280">
        <v>21160.924999999999</v>
      </c>
      <c r="EZ14" s="280"/>
      <c r="FA14" s="1"/>
    </row>
    <row r="15" spans="2:161" s="6" customFormat="1" ht="15" customHeight="1" x14ac:dyDescent="0.15">
      <c r="B15" s="13" t="s">
        <v>45</v>
      </c>
      <c r="C15" s="14">
        <v>10618.86500000004</v>
      </c>
      <c r="D15" s="14">
        <v>9623.2419999999875</v>
      </c>
      <c r="E15" s="14">
        <v>10838.566000000008</v>
      </c>
      <c r="F15" s="14">
        <v>31080.673000000035</v>
      </c>
      <c r="G15" s="14">
        <v>11084.833000000019</v>
      </c>
      <c r="H15" s="14">
        <v>14047.352000000066</v>
      </c>
      <c r="I15" s="14">
        <v>11354.08700000007</v>
      </c>
      <c r="J15" s="14">
        <v>36486.27200000015</v>
      </c>
      <c r="K15" s="14">
        <v>11400.439999999977</v>
      </c>
      <c r="L15" s="14">
        <v>21811.70699999994</v>
      </c>
      <c r="M15" s="14">
        <v>13009.571000000031</v>
      </c>
      <c r="N15" s="14">
        <v>46221.71799999995</v>
      </c>
      <c r="O15" s="14">
        <v>16168.165000000035</v>
      </c>
      <c r="P15" s="14">
        <v>14699.196000000058</v>
      </c>
      <c r="Q15" s="14">
        <v>12916.110000000024</v>
      </c>
      <c r="R15" s="14">
        <v>43783.471000000114</v>
      </c>
      <c r="S15" s="14">
        <v>157572.13400000025</v>
      </c>
      <c r="T15" s="14">
        <v>10899.005999999992</v>
      </c>
      <c r="U15" s="14">
        <v>10146.258999999991</v>
      </c>
      <c r="V15" s="14">
        <v>12097.053000000022</v>
      </c>
      <c r="W15" s="14">
        <v>33142.318000000007</v>
      </c>
      <c r="X15" s="14">
        <v>10420.823000000002</v>
      </c>
      <c r="Y15" s="14">
        <v>14416.8</v>
      </c>
      <c r="Z15" s="14">
        <v>9375.6119999999974</v>
      </c>
      <c r="AA15" s="14">
        <v>34213.235000000001</v>
      </c>
      <c r="AB15" s="14">
        <v>8088.102000000009</v>
      </c>
      <c r="AC15" s="14">
        <v>8434.5030000000079</v>
      </c>
      <c r="AD15" s="14">
        <v>9459.7570000000087</v>
      </c>
      <c r="AE15" s="14">
        <v>25982.362000000026</v>
      </c>
      <c r="AF15" s="14">
        <v>8204.4490000000078</v>
      </c>
      <c r="AG15" s="14">
        <v>8723.3119999999999</v>
      </c>
      <c r="AH15" s="14">
        <v>8673.8799999999974</v>
      </c>
      <c r="AI15" s="14">
        <v>25601.641000000007</v>
      </c>
      <c r="AJ15" s="14">
        <v>118939.55600000003</v>
      </c>
      <c r="AK15" s="14">
        <v>6082.3369999999977</v>
      </c>
      <c r="AL15" s="14">
        <v>7928.0869999999968</v>
      </c>
      <c r="AM15" s="14">
        <v>7646.4270000000088</v>
      </c>
      <c r="AN15" s="14">
        <v>21656.851000000002</v>
      </c>
      <c r="AO15" s="14">
        <v>8067.7210000000023</v>
      </c>
      <c r="AP15" s="14">
        <v>7078.2499999999964</v>
      </c>
      <c r="AQ15" s="14">
        <v>7711.2170000000033</v>
      </c>
      <c r="AR15" s="14">
        <v>22857.188000000002</v>
      </c>
      <c r="AS15" s="14">
        <v>8166.8659999999963</v>
      </c>
      <c r="AT15" s="14">
        <v>14117.535000000007</v>
      </c>
      <c r="AU15" s="14">
        <v>11510.359000000031</v>
      </c>
      <c r="AV15" s="14">
        <v>33794.760000000038</v>
      </c>
      <c r="AW15" s="14">
        <v>14072.647999999994</v>
      </c>
      <c r="AX15" s="14">
        <v>14262.349</v>
      </c>
      <c r="AY15" s="14">
        <v>67178.443999999974</v>
      </c>
      <c r="AZ15" s="14">
        <v>95513.440999999963</v>
      </c>
      <c r="BA15" s="14">
        <v>173822.24</v>
      </c>
      <c r="BB15" s="175">
        <v>8290.7580000000071</v>
      </c>
      <c r="BC15" s="175">
        <v>6446.4100000000035</v>
      </c>
      <c r="BD15" s="175">
        <v>13897.076000000003</v>
      </c>
      <c r="BE15" s="175">
        <v>28634.244000000017</v>
      </c>
      <c r="BF15" s="175">
        <v>7784.9069999999956</v>
      </c>
      <c r="BG15" s="175">
        <v>7102.1240000000125</v>
      </c>
      <c r="BH15" s="175">
        <v>8157.5929999999971</v>
      </c>
      <c r="BI15" s="175">
        <v>23044.624000000003</v>
      </c>
      <c r="BJ15" s="175">
        <v>7944.0570000000025</v>
      </c>
      <c r="BK15" s="175">
        <v>7094.21</v>
      </c>
      <c r="BL15" s="175">
        <v>8471.0520000000033</v>
      </c>
      <c r="BM15" s="175">
        <v>23509.319000000003</v>
      </c>
      <c r="BN15" s="175">
        <v>7329.7760000000007</v>
      </c>
      <c r="BO15" s="175">
        <v>11957.851999999992</v>
      </c>
      <c r="BP15" s="175">
        <v>15557.291999999999</v>
      </c>
      <c r="BQ15" s="175">
        <v>34844.919999999991</v>
      </c>
      <c r="BR15" s="175">
        <v>110033.107</v>
      </c>
      <c r="BS15" s="175">
        <v>7777.2939999999999</v>
      </c>
      <c r="BT15" s="175">
        <v>9405.3790000000008</v>
      </c>
      <c r="BU15" s="175">
        <v>13201.296999999999</v>
      </c>
      <c r="BV15" s="175">
        <v>30383.97</v>
      </c>
      <c r="BW15" s="175">
        <v>10671.454</v>
      </c>
      <c r="BX15" s="175">
        <v>11534.796000000006</v>
      </c>
      <c r="BY15" s="175">
        <v>18926.164000000004</v>
      </c>
      <c r="BZ15" s="175">
        <v>41132.414000000004</v>
      </c>
      <c r="CA15" s="175">
        <v>9809.9210000000003</v>
      </c>
      <c r="CB15" s="175">
        <v>9421.1069999999982</v>
      </c>
      <c r="CC15" s="175">
        <v>10783.481999999996</v>
      </c>
      <c r="CD15" s="175">
        <v>30014.509999999995</v>
      </c>
      <c r="CE15" s="175">
        <v>10253.026</v>
      </c>
      <c r="CF15" s="175">
        <v>9461.0870000000032</v>
      </c>
      <c r="CG15" s="175">
        <v>10780.250999999991</v>
      </c>
      <c r="CH15" s="175">
        <v>30494.363999999998</v>
      </c>
      <c r="CI15" s="176">
        <v>132025.258</v>
      </c>
      <c r="CJ15" s="176">
        <v>6951.1630000000059</v>
      </c>
      <c r="CK15" s="176">
        <v>9222.0930000000026</v>
      </c>
      <c r="CL15" s="176">
        <v>12549.785999999996</v>
      </c>
      <c r="CM15" s="176">
        <v>28723.042000000005</v>
      </c>
      <c r="CN15" s="176">
        <v>12661.457999999993</v>
      </c>
      <c r="CO15" s="176">
        <v>11552.170999999997</v>
      </c>
      <c r="CP15" s="176">
        <v>12761.027000000004</v>
      </c>
      <c r="CQ15" s="176">
        <v>36974.655999999988</v>
      </c>
      <c r="CR15" s="176">
        <v>11294.511000000004</v>
      </c>
      <c r="CS15" s="176">
        <v>8470.3580000000002</v>
      </c>
      <c r="CT15" s="176">
        <v>11445.864</v>
      </c>
      <c r="CU15" s="176">
        <v>31210.733000000004</v>
      </c>
      <c r="CV15" s="176">
        <v>11010.035999999995</v>
      </c>
      <c r="CW15" s="176">
        <v>11890.388999999994</v>
      </c>
      <c r="CX15" s="176">
        <v>11851.375000000015</v>
      </c>
      <c r="CY15" s="176">
        <v>34751.800000000003</v>
      </c>
      <c r="CZ15" s="176">
        <v>131660.231</v>
      </c>
      <c r="DA15" s="176">
        <v>8717.8870000000079</v>
      </c>
      <c r="DB15" s="176">
        <v>12185.627999999992</v>
      </c>
      <c r="DC15" s="176">
        <v>12507.926999999998</v>
      </c>
      <c r="DD15" s="176">
        <v>33411.441999999995</v>
      </c>
      <c r="DE15" s="176">
        <v>8895.3240000000023</v>
      </c>
      <c r="DF15" s="176">
        <v>10085.467000000004</v>
      </c>
      <c r="DG15" s="176">
        <v>14659.077000000014</v>
      </c>
      <c r="DH15" s="176">
        <v>33639.868000000017</v>
      </c>
      <c r="DI15" s="176">
        <v>10011.479000000008</v>
      </c>
      <c r="DJ15" s="176">
        <v>9408.2579999999962</v>
      </c>
      <c r="DK15" s="176">
        <v>10015.754999999999</v>
      </c>
      <c r="DL15" s="176">
        <v>29435.492000000006</v>
      </c>
      <c r="DM15" s="176">
        <v>9160.1909999999989</v>
      </c>
      <c r="DN15" s="176">
        <v>10514.573000000004</v>
      </c>
      <c r="DO15" s="176">
        <v>12607.563000000004</v>
      </c>
      <c r="DP15" s="176">
        <v>32282.327000000005</v>
      </c>
      <c r="DQ15" s="281">
        <v>128769.12900000003</v>
      </c>
      <c r="DR15" s="281">
        <v>11973.829999999996</v>
      </c>
      <c r="DS15" s="281">
        <v>9777.1460000000061</v>
      </c>
      <c r="DT15" s="281">
        <v>14428.40000000002</v>
      </c>
      <c r="DU15" s="281">
        <v>36179.376000000018</v>
      </c>
      <c r="DV15" s="281">
        <v>10598.553000000002</v>
      </c>
      <c r="DW15" s="281">
        <v>13709.901000000005</v>
      </c>
      <c r="DX15" s="281">
        <v>11684.361999999999</v>
      </c>
      <c r="DY15" s="281">
        <v>35992.816000000006</v>
      </c>
      <c r="DZ15" s="281">
        <v>11724.664000000019</v>
      </c>
      <c r="EA15" s="281">
        <v>9244.3849999999984</v>
      </c>
      <c r="EB15" s="281">
        <v>12384.695000000005</v>
      </c>
      <c r="EC15" s="281">
        <v>33353.744000000021</v>
      </c>
      <c r="ED15" s="281">
        <v>17441.039999999994</v>
      </c>
      <c r="EE15" s="281">
        <v>13942.920000000004</v>
      </c>
      <c r="EF15" s="281">
        <v>12257.397999999996</v>
      </c>
      <c r="EG15" s="281">
        <v>43641.357999999993</v>
      </c>
      <c r="EH15" s="281">
        <v>149167.29400000002</v>
      </c>
      <c r="EI15" s="280">
        <v>10957.601999999999</v>
      </c>
      <c r="EJ15" s="280">
        <v>11765.306000000008</v>
      </c>
      <c r="EK15" s="280">
        <v>13673.939000000008</v>
      </c>
      <c r="EL15" s="280">
        <v>36396.847000000016</v>
      </c>
      <c r="EM15" s="280">
        <v>15382.555999999997</v>
      </c>
      <c r="EN15" s="280">
        <v>15011.604000000005</v>
      </c>
      <c r="EO15" s="280">
        <v>17384.297999999988</v>
      </c>
      <c r="EP15" s="280">
        <v>47778.457999999991</v>
      </c>
      <c r="EQ15" s="280">
        <v>16543.187000000005</v>
      </c>
      <c r="ER15" s="280">
        <v>14525.162999999991</v>
      </c>
      <c r="ES15" s="280">
        <v>15755.919000000004</v>
      </c>
      <c r="ET15" s="280">
        <v>46824.269</v>
      </c>
      <c r="EU15" s="280">
        <v>18300.700000000015</v>
      </c>
      <c r="EV15" s="280">
        <v>14934.556000000011</v>
      </c>
      <c r="EW15" s="280">
        <v>15015.186000000003</v>
      </c>
      <c r="EX15" s="280">
        <v>48250.442000000025</v>
      </c>
      <c r="EY15" s="281">
        <v>179250.01600000003</v>
      </c>
      <c r="EZ15" s="281"/>
      <c r="FA15" s="14"/>
    </row>
    <row r="16" spans="2:161" s="6" customFormat="1" ht="15" customHeight="1" x14ac:dyDescent="0.2">
      <c r="B16" s="15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4"/>
      <c r="CU16" s="174"/>
      <c r="CV16" s="174"/>
      <c r="CW16" s="174"/>
      <c r="CX16" s="174"/>
      <c r="CY16" s="174"/>
      <c r="CZ16" s="174"/>
      <c r="DA16" s="174"/>
      <c r="DB16" s="174"/>
      <c r="DC16" s="174"/>
      <c r="DD16" s="174"/>
      <c r="DE16" s="174"/>
      <c r="DF16" s="174"/>
      <c r="DG16" s="174"/>
      <c r="DH16" s="174"/>
      <c r="DI16" s="174"/>
      <c r="DJ16" s="174"/>
      <c r="DK16" s="174"/>
      <c r="DL16" s="174"/>
      <c r="DM16" s="174"/>
      <c r="DN16" s="174"/>
      <c r="DO16" s="174"/>
      <c r="DP16" s="174"/>
      <c r="DQ16" s="342"/>
      <c r="DR16" s="342"/>
      <c r="DS16" s="342"/>
      <c r="DT16" s="342"/>
      <c r="DU16" s="342"/>
      <c r="DV16" s="342"/>
      <c r="DW16" s="342"/>
      <c r="DX16" s="342"/>
      <c r="DY16" s="342"/>
      <c r="DZ16" s="342"/>
      <c r="EA16" s="342"/>
      <c r="EB16" s="342"/>
      <c r="EC16" s="342"/>
      <c r="ED16" s="342"/>
      <c r="EE16" s="342"/>
      <c r="EF16" s="342"/>
      <c r="EG16" s="342"/>
      <c r="EH16" s="342"/>
      <c r="EI16" s="342"/>
      <c r="EJ16" s="342"/>
      <c r="EK16" s="342"/>
      <c r="EL16" s="342"/>
      <c r="EM16" s="342"/>
      <c r="EN16" s="342"/>
      <c r="EO16" s="342"/>
      <c r="EP16" s="342"/>
      <c r="EQ16" s="342"/>
      <c r="ER16" s="342"/>
      <c r="ES16" s="342"/>
      <c r="ET16" s="342"/>
      <c r="EU16" s="342"/>
      <c r="EV16" s="342"/>
      <c r="EW16" s="342"/>
      <c r="EX16" s="342"/>
      <c r="EY16" s="340"/>
      <c r="EZ16" s="206"/>
      <c r="FA16" s="132"/>
      <c r="FB16" s="206"/>
      <c r="FC16" s="206"/>
      <c r="FD16" s="206"/>
      <c r="FE16" s="206"/>
    </row>
    <row r="17" spans="2:177" s="6" customFormat="1" ht="15" customHeight="1" x14ac:dyDescent="0.2">
      <c r="B17" s="8" t="s">
        <v>47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4"/>
      <c r="DK17" s="174"/>
      <c r="DL17" s="174"/>
      <c r="DM17" s="174"/>
      <c r="DN17" s="174"/>
      <c r="DO17" s="174"/>
      <c r="DP17" s="174"/>
      <c r="DQ17" s="342"/>
      <c r="DR17" s="342"/>
      <c r="DS17" s="342"/>
      <c r="DT17" s="342"/>
      <c r="DU17" s="342"/>
      <c r="DV17" s="342"/>
      <c r="DW17" s="342"/>
      <c r="DX17" s="342"/>
      <c r="DY17" s="342"/>
      <c r="DZ17" s="342"/>
      <c r="EA17" s="342"/>
      <c r="EB17" s="342"/>
      <c r="EC17" s="342"/>
      <c r="ED17" s="342"/>
      <c r="EE17" s="342"/>
      <c r="EF17" s="342"/>
      <c r="EG17" s="342"/>
      <c r="EH17" s="342"/>
      <c r="EI17" s="342"/>
      <c r="EJ17" s="342"/>
      <c r="EK17" s="342"/>
      <c r="EL17" s="342"/>
      <c r="EM17" s="342"/>
      <c r="EN17" s="342"/>
      <c r="EO17" s="342"/>
      <c r="EP17" s="342"/>
      <c r="EQ17" s="342"/>
      <c r="ER17" s="342"/>
      <c r="ES17" s="342"/>
      <c r="ET17" s="342"/>
      <c r="EU17" s="342"/>
      <c r="EV17" s="342"/>
      <c r="EW17" s="342"/>
      <c r="EX17" s="342"/>
      <c r="EY17" s="340"/>
      <c r="EZ17" s="206"/>
      <c r="FA17" s="132"/>
      <c r="FB17" s="206"/>
      <c r="FC17" s="206"/>
      <c r="FD17" s="206"/>
      <c r="FE17" s="206"/>
    </row>
    <row r="18" spans="2:177" s="6" customFormat="1" ht="15" customHeight="1" x14ac:dyDescent="0.15">
      <c r="B18" s="11" t="s">
        <v>43</v>
      </c>
      <c r="C18" s="83">
        <v>-5804.7380000000394</v>
      </c>
      <c r="D18" s="83">
        <v>-7167.1689999999871</v>
      </c>
      <c r="E18" s="83">
        <v>-6423.5970000000061</v>
      </c>
      <c r="F18" s="83">
        <v>-19395.504000000034</v>
      </c>
      <c r="G18" s="83">
        <v>-6903.4710000000177</v>
      </c>
      <c r="H18" s="83">
        <v>-9052.7650000000685</v>
      </c>
      <c r="I18" s="83">
        <v>-7702.3050000000694</v>
      </c>
      <c r="J18" s="83">
        <v>-23658.54100000015</v>
      </c>
      <c r="K18" s="83">
        <v>-7209.4759999999769</v>
      </c>
      <c r="L18" s="83">
        <v>-16786.942999999941</v>
      </c>
      <c r="M18" s="83">
        <v>-10162.76500000003</v>
      </c>
      <c r="N18" s="83">
        <v>-34159.18399999995</v>
      </c>
      <c r="O18" s="83">
        <v>-12307.576000000035</v>
      </c>
      <c r="P18" s="83">
        <v>-10813.261000000057</v>
      </c>
      <c r="Q18" s="83">
        <v>-10288.282000000025</v>
      </c>
      <c r="R18" s="83">
        <v>-33409.119000000115</v>
      </c>
      <c r="S18" s="83">
        <v>-110622.34800000026</v>
      </c>
      <c r="T18" s="83">
        <v>-7760.6329999999916</v>
      </c>
      <c r="U18" s="83">
        <v>-7113.7389999999905</v>
      </c>
      <c r="V18" s="83">
        <v>-8186.456000000022</v>
      </c>
      <c r="W18" s="83">
        <v>-23060.828000000005</v>
      </c>
      <c r="X18" s="83">
        <v>-7377.2160000000022</v>
      </c>
      <c r="Y18" s="83">
        <v>-8294.724000000002</v>
      </c>
      <c r="Z18" s="83">
        <v>-5678.0869999999977</v>
      </c>
      <c r="AA18" s="83">
        <v>-21350.027000000002</v>
      </c>
      <c r="AB18" s="83">
        <v>-4769.9250000000084</v>
      </c>
      <c r="AC18" s="83">
        <v>-5905.7830000000085</v>
      </c>
      <c r="AD18" s="83">
        <v>-6577.8520000000071</v>
      </c>
      <c r="AE18" s="83">
        <v>-17253.560000000027</v>
      </c>
      <c r="AF18" s="83">
        <v>-5440.2120000000086</v>
      </c>
      <c r="AG18" s="83">
        <v>-5695.4449999999997</v>
      </c>
      <c r="AH18" s="83">
        <v>-4042.2819999999992</v>
      </c>
      <c r="AI18" s="83">
        <v>-15177.939000000008</v>
      </c>
      <c r="AJ18" s="83">
        <v>-76842.354000000036</v>
      </c>
      <c r="AK18" s="83">
        <v>-3818.630999999998</v>
      </c>
      <c r="AL18" s="83">
        <v>-4330.1819999999971</v>
      </c>
      <c r="AM18" s="83">
        <v>-4026.852000000009</v>
      </c>
      <c r="AN18" s="83">
        <v>-12175.665000000005</v>
      </c>
      <c r="AO18" s="83">
        <v>-4548.3220000000019</v>
      </c>
      <c r="AP18" s="83">
        <v>-3348.9669999999965</v>
      </c>
      <c r="AQ18" s="83">
        <v>-2066.0310000000045</v>
      </c>
      <c r="AR18" s="83">
        <v>-9963.3200000000015</v>
      </c>
      <c r="AS18" s="83">
        <v>-4907.9509999999964</v>
      </c>
      <c r="AT18" s="83">
        <v>-10096.424000000006</v>
      </c>
      <c r="AU18" s="83">
        <v>-9019.1290000000317</v>
      </c>
      <c r="AV18" s="83">
        <v>-24023.504000000034</v>
      </c>
      <c r="AW18" s="83">
        <v>-10477.970999999994</v>
      </c>
      <c r="AX18" s="83">
        <v>-10964.084999999999</v>
      </c>
      <c r="AY18" s="83">
        <v>-11576.303999999967</v>
      </c>
      <c r="AZ18" s="83">
        <v>-33018.359999999964</v>
      </c>
      <c r="BA18" s="83">
        <v>-79180.849000000002</v>
      </c>
      <c r="BB18" s="116">
        <v>-4941.1440000000066</v>
      </c>
      <c r="BC18" s="116">
        <v>-4567.8710000000046</v>
      </c>
      <c r="BD18" s="116">
        <v>-12072.487000000003</v>
      </c>
      <c r="BE18" s="116">
        <v>-21581.502000000015</v>
      </c>
      <c r="BF18" s="116">
        <v>-5363.9939999999951</v>
      </c>
      <c r="BG18" s="116">
        <v>-3119.5630000000124</v>
      </c>
      <c r="BH18" s="116">
        <v>-4654.2379999999976</v>
      </c>
      <c r="BI18" s="116">
        <v>-13137.795000000004</v>
      </c>
      <c r="BJ18" s="116">
        <v>-4589.1320000000023</v>
      </c>
      <c r="BK18" s="116">
        <v>-5091.7309999999998</v>
      </c>
      <c r="BL18" s="116">
        <v>-6127.2810000000036</v>
      </c>
      <c r="BM18" s="116">
        <v>-15808.144000000004</v>
      </c>
      <c r="BN18" s="116">
        <v>-4246.5070000000005</v>
      </c>
      <c r="BO18" s="116">
        <v>-8960.4049999999916</v>
      </c>
      <c r="BP18" s="116">
        <v>-12888.566999999999</v>
      </c>
      <c r="BQ18" s="116">
        <v>-26095.478999999992</v>
      </c>
      <c r="BR18" s="83">
        <v>-76622.920000000013</v>
      </c>
      <c r="BS18" s="83">
        <v>-5324.23</v>
      </c>
      <c r="BT18" s="83">
        <v>-6587.0310000000027</v>
      </c>
      <c r="BU18" s="83">
        <v>-10081.346</v>
      </c>
      <c r="BV18" s="83">
        <v>-21992.607000000004</v>
      </c>
      <c r="BW18" s="83">
        <v>-8051.0909999999994</v>
      </c>
      <c r="BX18" s="83">
        <v>-7277.3710000000046</v>
      </c>
      <c r="BY18" s="83">
        <v>-3330.9350000000068</v>
      </c>
      <c r="BZ18" s="83">
        <v>-18659.397000000008</v>
      </c>
      <c r="CA18" s="83">
        <v>-6385.5429999999997</v>
      </c>
      <c r="CB18" s="83">
        <v>-6557.248999999998</v>
      </c>
      <c r="CC18" s="83">
        <v>-8044.6779999999981</v>
      </c>
      <c r="CD18" s="83">
        <v>-20987.469999999994</v>
      </c>
      <c r="CE18" s="83">
        <v>-6910.822000000001</v>
      </c>
      <c r="CF18" s="83">
        <v>-6948.9130000000041</v>
      </c>
      <c r="CG18" s="83">
        <v>-8333.8859999999913</v>
      </c>
      <c r="CH18" s="83">
        <v>-22193.620999999999</v>
      </c>
      <c r="CI18" s="83">
        <v>-83833.095000000016</v>
      </c>
      <c r="CJ18" s="83">
        <v>-4834.5570000000062</v>
      </c>
      <c r="CK18" s="83">
        <v>-7201.6400000000031</v>
      </c>
      <c r="CL18" s="83">
        <v>-9834.8859999999968</v>
      </c>
      <c r="CM18" s="83">
        <v>-21871.083000000006</v>
      </c>
      <c r="CN18" s="83">
        <v>-9005.1169999999947</v>
      </c>
      <c r="CO18" s="83">
        <v>-7065.0549999999967</v>
      </c>
      <c r="CP18" s="83">
        <v>-8517.9810000000034</v>
      </c>
      <c r="CQ18" s="83">
        <v>-24588.152999999991</v>
      </c>
      <c r="CR18" s="83">
        <v>-7331.2910000000056</v>
      </c>
      <c r="CS18" s="83">
        <v>-5357.7389999999996</v>
      </c>
      <c r="CT18" s="83">
        <v>-7926.5599999999995</v>
      </c>
      <c r="CU18" s="83">
        <v>-20615.590000000004</v>
      </c>
      <c r="CV18" s="83">
        <v>-7262.4659999999949</v>
      </c>
      <c r="CW18" s="83">
        <v>-7758.1769999999942</v>
      </c>
      <c r="CX18" s="83">
        <v>-8258.1970000000147</v>
      </c>
      <c r="CY18" s="83">
        <v>-23278.840000000004</v>
      </c>
      <c r="CZ18" s="83">
        <v>-90353.665999999997</v>
      </c>
      <c r="DA18" s="83">
        <v>-5092.1400000000031</v>
      </c>
      <c r="DB18" s="83">
        <v>-8112.4539999999997</v>
      </c>
      <c r="DC18" s="83">
        <v>-9585.4619999999959</v>
      </c>
      <c r="DD18" s="83">
        <v>-22790.056</v>
      </c>
      <c r="DE18" s="83">
        <v>-5704.6550000000016</v>
      </c>
      <c r="DF18" s="83">
        <v>-6418.0900000000047</v>
      </c>
      <c r="DG18" s="83">
        <v>-8799.591000000004</v>
      </c>
      <c r="DH18" s="83">
        <v>-20922.33600000001</v>
      </c>
      <c r="DI18" s="83">
        <v>-7414.350000000004</v>
      </c>
      <c r="DJ18" s="83">
        <v>-6138.7669999999989</v>
      </c>
      <c r="DK18" s="83">
        <v>-6693.0980000000063</v>
      </c>
      <c r="DL18" s="83">
        <v>-20246.215000000011</v>
      </c>
      <c r="DM18" s="83">
        <v>-5671.2919999999967</v>
      </c>
      <c r="DN18" s="83">
        <v>-6503.2940000000035</v>
      </c>
      <c r="DO18" s="83">
        <v>-4724.2179999999971</v>
      </c>
      <c r="DP18" s="83">
        <v>-16898.803999999996</v>
      </c>
      <c r="DQ18" s="383">
        <v>-80857.411000000022</v>
      </c>
      <c r="DR18" s="383">
        <v>-7249.8549999999959</v>
      </c>
      <c r="DS18" s="383">
        <v>-5885.3499999999967</v>
      </c>
      <c r="DT18" s="383">
        <v>-6903.2700000000114</v>
      </c>
      <c r="DU18" s="383">
        <v>-20038.475000000006</v>
      </c>
      <c r="DV18" s="383">
        <v>-6068.8770000000022</v>
      </c>
      <c r="DW18" s="383">
        <v>-5516.9010000000007</v>
      </c>
      <c r="DX18" s="383">
        <v>-4291.0159999999905</v>
      </c>
      <c r="DY18" s="383">
        <v>-15876.793999999998</v>
      </c>
      <c r="DZ18" s="383">
        <v>-5645.5400000000036</v>
      </c>
      <c r="EA18" s="383">
        <v>-3936.5070000000005</v>
      </c>
      <c r="EB18" s="383">
        <v>-8322.197999999993</v>
      </c>
      <c r="EC18" s="383">
        <v>-17904.245000000003</v>
      </c>
      <c r="ED18" s="383">
        <v>-10725.069999999994</v>
      </c>
      <c r="EE18" s="383">
        <v>-9253.19</v>
      </c>
      <c r="EF18" s="383">
        <v>-8760.407999999994</v>
      </c>
      <c r="EG18" s="383">
        <v>-28738.667999999987</v>
      </c>
      <c r="EH18" s="383">
        <v>-82558.182000000001</v>
      </c>
      <c r="EI18" s="383">
        <v>-6783.5769999999957</v>
      </c>
      <c r="EJ18" s="383">
        <v>-7464.5619999999999</v>
      </c>
      <c r="EK18" s="383">
        <v>-9250.6689999999999</v>
      </c>
      <c r="EL18" s="383">
        <v>-23498.807999999997</v>
      </c>
      <c r="EM18" s="383">
        <v>-10141.026999999995</v>
      </c>
      <c r="EN18" s="383">
        <v>-9611.3990000000085</v>
      </c>
      <c r="EO18" s="383">
        <v>-10255.195999999989</v>
      </c>
      <c r="EP18" s="383">
        <v>-30007.621999999996</v>
      </c>
      <c r="EQ18" s="383">
        <v>-11099.695000000005</v>
      </c>
      <c r="ER18" s="383">
        <v>-8002.5879999999988</v>
      </c>
      <c r="ES18" s="383">
        <v>-10564.731000000007</v>
      </c>
      <c r="ET18" s="383">
        <v>-29667.014000000006</v>
      </c>
      <c r="EU18" s="383">
        <v>24003.645000000004</v>
      </c>
      <c r="EV18" s="383">
        <v>-4201.3339999999935</v>
      </c>
      <c r="EW18" s="383">
        <v>-5820.8910000000024</v>
      </c>
      <c r="EX18" s="383">
        <v>13981.420000000006</v>
      </c>
      <c r="EY18" s="383">
        <v>-69192.024000000005</v>
      </c>
      <c r="EZ18" s="280"/>
      <c r="FA18" s="83"/>
    </row>
    <row r="19" spans="2:177" s="6" customFormat="1" ht="15" customHeight="1" x14ac:dyDescent="0.15">
      <c r="B19" s="11" t="s">
        <v>44</v>
      </c>
      <c r="C19" s="83">
        <v>552.50199999999927</v>
      </c>
      <c r="D19" s="83">
        <v>491.32500000000027</v>
      </c>
      <c r="E19" s="83">
        <v>2383.8469999999998</v>
      </c>
      <c r="F19" s="83">
        <v>3427.674</v>
      </c>
      <c r="G19" s="83">
        <v>1899.573999999998</v>
      </c>
      <c r="H19" s="83">
        <v>60.128000000000156</v>
      </c>
      <c r="I19" s="83">
        <v>922.04600000000028</v>
      </c>
      <c r="J19" s="83">
        <v>2881.7479999999978</v>
      </c>
      <c r="K19" s="83">
        <v>-593.64500000000135</v>
      </c>
      <c r="L19" s="83">
        <v>-1395.2780000000005</v>
      </c>
      <c r="M19" s="83">
        <v>2004.9380000000003</v>
      </c>
      <c r="N19" s="83">
        <v>16.014999999999418</v>
      </c>
      <c r="O19" s="83">
        <v>1698.6509999999992</v>
      </c>
      <c r="P19" s="83">
        <v>1793.096</v>
      </c>
      <c r="Q19" s="83">
        <v>1586.4789999999985</v>
      </c>
      <c r="R19" s="83">
        <v>5078.2259999999969</v>
      </c>
      <c r="S19" s="83">
        <v>11403.66299999999</v>
      </c>
      <c r="T19" s="83">
        <v>695.22299999999927</v>
      </c>
      <c r="U19" s="83">
        <v>884.02300000000014</v>
      </c>
      <c r="V19" s="83">
        <v>1084.4799999999998</v>
      </c>
      <c r="W19" s="83">
        <v>2663.7259999999987</v>
      </c>
      <c r="X19" s="83">
        <v>2247.1930000000002</v>
      </c>
      <c r="Y19" s="83">
        <v>-445.73300000000017</v>
      </c>
      <c r="Z19" s="83">
        <v>1865.1900000000007</v>
      </c>
      <c r="AA19" s="83">
        <v>3666.6500000000015</v>
      </c>
      <c r="AB19" s="83">
        <v>2879.3710000000001</v>
      </c>
      <c r="AC19" s="83">
        <v>3183.4150000000009</v>
      </c>
      <c r="AD19" s="83">
        <v>1290.197999999999</v>
      </c>
      <c r="AE19" s="83">
        <v>7352.9839999999995</v>
      </c>
      <c r="AF19" s="83">
        <v>1795.8809999999999</v>
      </c>
      <c r="AG19" s="83">
        <v>2553.5419999999999</v>
      </c>
      <c r="AH19" s="83">
        <v>2198.1499999999996</v>
      </c>
      <c r="AI19" s="83">
        <v>6547.5729999999985</v>
      </c>
      <c r="AJ19" s="83">
        <v>20230.932999999994</v>
      </c>
      <c r="AK19" s="83">
        <v>1991.2760000000001</v>
      </c>
      <c r="AL19" s="83">
        <v>2159.838999999999</v>
      </c>
      <c r="AM19" s="83">
        <v>3669.884</v>
      </c>
      <c r="AN19" s="83">
        <v>7820.9989999999989</v>
      </c>
      <c r="AO19" s="83">
        <v>2333.3090000000002</v>
      </c>
      <c r="AP19" s="83">
        <v>4730.9710000000005</v>
      </c>
      <c r="AQ19" s="83">
        <v>2658.6829999999991</v>
      </c>
      <c r="AR19" s="83">
        <v>9722.9629999999997</v>
      </c>
      <c r="AS19" s="83">
        <v>3833.1729999999998</v>
      </c>
      <c r="AT19" s="83">
        <v>4837.4080000000004</v>
      </c>
      <c r="AU19" s="83">
        <v>5531.8830000000016</v>
      </c>
      <c r="AV19" s="83">
        <v>14202.464</v>
      </c>
      <c r="AW19" s="83">
        <v>7996.5170000000016</v>
      </c>
      <c r="AX19" s="83">
        <v>5188.8200000000015</v>
      </c>
      <c r="AY19" s="83">
        <v>5486.2849999999999</v>
      </c>
      <c r="AZ19" s="83">
        <v>18671.622000000003</v>
      </c>
      <c r="BA19" s="83">
        <v>50418.048000000003</v>
      </c>
      <c r="BB19" s="116">
        <v>3486.4309999999964</v>
      </c>
      <c r="BC19" s="116">
        <v>3953.6150000000002</v>
      </c>
      <c r="BD19" s="116">
        <v>3604.9860000000012</v>
      </c>
      <c r="BE19" s="116">
        <v>11045.031999999997</v>
      </c>
      <c r="BF19" s="116">
        <v>2967.8369999999995</v>
      </c>
      <c r="BG19" s="116">
        <v>6057.6810000000041</v>
      </c>
      <c r="BH19" s="116">
        <v>3876.3189999999977</v>
      </c>
      <c r="BI19" s="116">
        <v>12901.837000000003</v>
      </c>
      <c r="BJ19" s="116">
        <v>6243.8460000000005</v>
      </c>
      <c r="BK19" s="116">
        <v>4389.241</v>
      </c>
      <c r="BL19" s="116">
        <v>3221.4439999999995</v>
      </c>
      <c r="BM19" s="116">
        <v>13854.530999999999</v>
      </c>
      <c r="BN19" s="116">
        <v>5633.0259999999989</v>
      </c>
      <c r="BO19" s="116">
        <v>2642.1519999999991</v>
      </c>
      <c r="BP19" s="116">
        <v>4056.2509999999984</v>
      </c>
      <c r="BQ19" s="116">
        <v>12331.428999999996</v>
      </c>
      <c r="BR19" s="83">
        <v>50132.828999999998</v>
      </c>
      <c r="BS19" s="83">
        <v>3810.820999999999</v>
      </c>
      <c r="BT19" s="83">
        <v>3413.9550000000008</v>
      </c>
      <c r="BU19" s="83">
        <v>4612.3829999999989</v>
      </c>
      <c r="BV19" s="83">
        <v>11837.159</v>
      </c>
      <c r="BW19" s="83">
        <v>6762.4179999999997</v>
      </c>
      <c r="BX19" s="83">
        <v>5729.6050000000014</v>
      </c>
      <c r="BY19" s="83">
        <v>1169.1709999999948</v>
      </c>
      <c r="BZ19" s="83">
        <v>13661.194</v>
      </c>
      <c r="CA19" s="83">
        <v>9213.9240000000009</v>
      </c>
      <c r="CB19" s="83">
        <v>11580.356000000002</v>
      </c>
      <c r="CC19" s="83">
        <v>9907.594000000001</v>
      </c>
      <c r="CD19" s="83">
        <v>30701.874000000003</v>
      </c>
      <c r="CE19" s="83">
        <v>10672.330000000002</v>
      </c>
      <c r="CF19" s="83">
        <v>4425.4859999999962</v>
      </c>
      <c r="CG19" s="83">
        <v>6281.9279999999981</v>
      </c>
      <c r="CH19" s="83">
        <v>21379.743999999999</v>
      </c>
      <c r="CI19" s="83">
        <v>77579.97100000002</v>
      </c>
      <c r="CJ19" s="83">
        <v>5419.4539999999988</v>
      </c>
      <c r="CK19" s="83">
        <v>6016.5149999999976</v>
      </c>
      <c r="CL19" s="83">
        <v>5152.101999999999</v>
      </c>
      <c r="CM19" s="83">
        <v>16588.070999999996</v>
      </c>
      <c r="CN19" s="83">
        <v>6558.618999999997</v>
      </c>
      <c r="CO19" s="83">
        <v>5831.9440000000004</v>
      </c>
      <c r="CP19" s="83">
        <v>5305.6189999999979</v>
      </c>
      <c r="CQ19" s="83">
        <v>17696.181999999997</v>
      </c>
      <c r="CR19" s="83">
        <v>6081.9510000000028</v>
      </c>
      <c r="CS19" s="83">
        <v>4769.3839999999991</v>
      </c>
      <c r="CT19" s="83">
        <v>6635.9309999999978</v>
      </c>
      <c r="CU19" s="83">
        <v>17487.266</v>
      </c>
      <c r="CV19" s="83">
        <v>8319.3510000000006</v>
      </c>
      <c r="CW19" s="83">
        <v>4906.9280000000008</v>
      </c>
      <c r="CX19" s="83">
        <v>4289.6329999999998</v>
      </c>
      <c r="CY19" s="83">
        <v>17515.912000000004</v>
      </c>
      <c r="CZ19" s="83">
        <v>69287.430999999982</v>
      </c>
      <c r="DA19" s="83">
        <v>1861.2659999999992</v>
      </c>
      <c r="DB19" s="83">
        <v>2514.5909999999994</v>
      </c>
      <c r="DC19" s="83">
        <v>3534.9009999999998</v>
      </c>
      <c r="DD19" s="83">
        <v>7910.7579999999989</v>
      </c>
      <c r="DE19" s="83">
        <v>3906.6549999999961</v>
      </c>
      <c r="DF19" s="83">
        <v>3489.6130000000012</v>
      </c>
      <c r="DG19" s="83">
        <v>4226.5809999999974</v>
      </c>
      <c r="DH19" s="83">
        <v>11622.848999999995</v>
      </c>
      <c r="DI19" s="83">
        <v>4131.144000000003</v>
      </c>
      <c r="DJ19" s="83">
        <v>4247.1069999999972</v>
      </c>
      <c r="DK19" s="83">
        <v>5344.840000000002</v>
      </c>
      <c r="DL19" s="83">
        <v>13723.091000000002</v>
      </c>
      <c r="DM19" s="83">
        <v>4878.759</v>
      </c>
      <c r="DN19" s="83">
        <v>6387.7950000000019</v>
      </c>
      <c r="DO19" s="83">
        <v>6327.0929999999989</v>
      </c>
      <c r="DP19" s="83">
        <v>17593.647000000001</v>
      </c>
      <c r="DQ19" s="383">
        <v>50850.344999999994</v>
      </c>
      <c r="DR19" s="383">
        <v>5310.4419999999955</v>
      </c>
      <c r="DS19" s="383">
        <v>10557.108999999997</v>
      </c>
      <c r="DT19" s="383">
        <v>2853.5689999999954</v>
      </c>
      <c r="DU19" s="383">
        <v>18721.119999999988</v>
      </c>
      <c r="DV19" s="383">
        <v>6778.1550000000025</v>
      </c>
      <c r="DW19" s="383">
        <v>7595.2990000000045</v>
      </c>
      <c r="DX19" s="383">
        <v>6878.747000000003</v>
      </c>
      <c r="DY19" s="383">
        <v>21252.201000000008</v>
      </c>
      <c r="DZ19" s="383">
        <v>4430.9499999999971</v>
      </c>
      <c r="EA19" s="383">
        <v>5020.0999999999985</v>
      </c>
      <c r="EB19" s="383">
        <v>10110.433000000003</v>
      </c>
      <c r="EC19" s="383">
        <v>19561.483</v>
      </c>
      <c r="ED19" s="383">
        <v>11387.903000000006</v>
      </c>
      <c r="EE19" s="383">
        <v>6534.719000000001</v>
      </c>
      <c r="EF19" s="383">
        <v>9182.0999999999985</v>
      </c>
      <c r="EG19" s="383">
        <v>27104.722000000002</v>
      </c>
      <c r="EH19" s="383">
        <v>86639.525999999998</v>
      </c>
      <c r="EI19" s="383">
        <v>5723.6519999999937</v>
      </c>
      <c r="EJ19" s="383">
        <v>6186.3429999999989</v>
      </c>
      <c r="EK19" s="383">
        <v>5758.3900000000049</v>
      </c>
      <c r="EL19" s="383">
        <v>17668.384999999995</v>
      </c>
      <c r="EM19" s="383">
        <v>15167.754999999994</v>
      </c>
      <c r="EN19" s="383">
        <v>13392.939000000006</v>
      </c>
      <c r="EO19" s="383">
        <v>12422.808999999994</v>
      </c>
      <c r="EP19" s="383">
        <v>40983.502999999997</v>
      </c>
      <c r="EQ19" s="383">
        <v>9255.5860000000048</v>
      </c>
      <c r="ER19" s="383">
        <v>9850.9609999999939</v>
      </c>
      <c r="ES19" s="383">
        <v>9993.4350000000049</v>
      </c>
      <c r="ET19" s="383">
        <v>29099.982000000004</v>
      </c>
      <c r="EU19" s="383">
        <v>13835.807999999995</v>
      </c>
      <c r="EV19" s="383">
        <v>7596.6299999999965</v>
      </c>
      <c r="EW19" s="383">
        <v>10421.506000000007</v>
      </c>
      <c r="EX19" s="383">
        <v>31853.943999999996</v>
      </c>
      <c r="EY19" s="383">
        <v>119605.81399999997</v>
      </c>
      <c r="EZ19" s="280"/>
      <c r="FA19" s="83"/>
    </row>
    <row r="20" spans="2:177" s="6" customFormat="1" ht="15" customHeight="1" x14ac:dyDescent="0.15">
      <c r="B20" s="13" t="s">
        <v>45</v>
      </c>
      <c r="C20" s="85">
        <v>-5252.2360000000399</v>
      </c>
      <c r="D20" s="85">
        <v>-6675.8439999999873</v>
      </c>
      <c r="E20" s="85">
        <v>-4039.7500000000073</v>
      </c>
      <c r="F20" s="85">
        <v>-15967.830000000034</v>
      </c>
      <c r="G20" s="85">
        <v>-5003.8970000000209</v>
      </c>
      <c r="H20" s="85">
        <v>-8992.6370000000679</v>
      </c>
      <c r="I20" s="85">
        <v>-6780.2590000000691</v>
      </c>
      <c r="J20" s="85">
        <v>-20776.793000000151</v>
      </c>
      <c r="K20" s="85">
        <v>-7803.1209999999774</v>
      </c>
      <c r="L20" s="85">
        <v>-18182.22099999994</v>
      </c>
      <c r="M20" s="85">
        <v>-8157.8270000000302</v>
      </c>
      <c r="N20" s="85">
        <v>-34143.168999999951</v>
      </c>
      <c r="O20" s="85">
        <v>-10608.925000000037</v>
      </c>
      <c r="P20" s="85">
        <v>-9020.1650000000573</v>
      </c>
      <c r="Q20" s="85">
        <v>-8701.8030000000253</v>
      </c>
      <c r="R20" s="85">
        <v>-28330.893000000116</v>
      </c>
      <c r="S20" s="85">
        <v>-99218.68500000026</v>
      </c>
      <c r="T20" s="85">
        <v>-7065.4099999999935</v>
      </c>
      <c r="U20" s="85">
        <v>-6229.7159999999913</v>
      </c>
      <c r="V20" s="85">
        <v>-7101.9760000000224</v>
      </c>
      <c r="W20" s="85">
        <v>-20397.10200000001</v>
      </c>
      <c r="X20" s="85">
        <v>-5130.0230000000029</v>
      </c>
      <c r="Y20" s="85">
        <v>-8740.4570000000003</v>
      </c>
      <c r="Z20" s="85">
        <v>-3812.8969999999972</v>
      </c>
      <c r="AA20" s="85">
        <v>-17683.377</v>
      </c>
      <c r="AB20" s="85">
        <v>-1890.5540000000083</v>
      </c>
      <c r="AC20" s="85">
        <v>-2722.3680000000077</v>
      </c>
      <c r="AD20" s="85">
        <v>-5287.6540000000095</v>
      </c>
      <c r="AE20" s="85">
        <v>-9900.5760000000264</v>
      </c>
      <c r="AF20" s="85">
        <v>-3644.3310000000074</v>
      </c>
      <c r="AG20" s="85">
        <v>-3141.9030000000002</v>
      </c>
      <c r="AH20" s="85">
        <v>-1844.1319999999996</v>
      </c>
      <c r="AI20" s="85">
        <v>-8630.3660000000091</v>
      </c>
      <c r="AJ20" s="85">
        <v>-56611.421000000031</v>
      </c>
      <c r="AK20" s="85">
        <v>-1827.3549999999977</v>
      </c>
      <c r="AL20" s="85">
        <v>-2170.342999999998</v>
      </c>
      <c r="AM20" s="85">
        <v>-356.96800000000894</v>
      </c>
      <c r="AN20" s="85">
        <v>-4354.6660000000047</v>
      </c>
      <c r="AO20" s="85">
        <v>-2215.0130000000017</v>
      </c>
      <c r="AP20" s="85">
        <v>1382.0040000000045</v>
      </c>
      <c r="AQ20" s="85">
        <v>592.65199999999368</v>
      </c>
      <c r="AR20" s="85">
        <v>-240.35700000000361</v>
      </c>
      <c r="AS20" s="85">
        <v>-1074.7779999999966</v>
      </c>
      <c r="AT20" s="85">
        <v>-5259.0160000000069</v>
      </c>
      <c r="AU20" s="85">
        <v>-3487.2460000000292</v>
      </c>
      <c r="AV20" s="85">
        <v>-9821.0400000000373</v>
      </c>
      <c r="AW20" s="85">
        <v>-2481.4539999999924</v>
      </c>
      <c r="AX20" s="85">
        <v>-5775.2649999999994</v>
      </c>
      <c r="AY20" s="85">
        <v>-6090.0189999999711</v>
      </c>
      <c r="AZ20" s="85">
        <v>-14346.737999999954</v>
      </c>
      <c r="BA20" s="85">
        <v>-28762.800999999978</v>
      </c>
      <c r="BB20" s="120">
        <v>-1454.7130000000107</v>
      </c>
      <c r="BC20" s="120">
        <v>-614.25600000000304</v>
      </c>
      <c r="BD20" s="120">
        <v>-8467.5010000000002</v>
      </c>
      <c r="BE20" s="120">
        <v>-10536.470000000019</v>
      </c>
      <c r="BF20" s="120">
        <v>-2396.1569999999956</v>
      </c>
      <c r="BG20" s="120">
        <v>2938.1179999999913</v>
      </c>
      <c r="BH20" s="120">
        <v>-777.91899999999987</v>
      </c>
      <c r="BI20" s="120">
        <v>-235.95799999999872</v>
      </c>
      <c r="BJ20" s="120">
        <v>1654.7139999999981</v>
      </c>
      <c r="BK20" s="120">
        <v>-702.48999999999978</v>
      </c>
      <c r="BL20" s="120">
        <v>-2905.837000000005</v>
      </c>
      <c r="BM20" s="120">
        <v>-1953.6130000000048</v>
      </c>
      <c r="BN20" s="120">
        <v>1386.5189999999975</v>
      </c>
      <c r="BO20" s="120">
        <v>-6318.2529999999933</v>
      </c>
      <c r="BP20" s="120">
        <v>-8832.3160000000025</v>
      </c>
      <c r="BQ20" s="120">
        <v>-13764.049999999996</v>
      </c>
      <c r="BR20" s="85">
        <v>-26490.091</v>
      </c>
      <c r="BS20" s="85">
        <v>-1513.4090000000006</v>
      </c>
      <c r="BT20" s="85">
        <v>-3173.0760000000009</v>
      </c>
      <c r="BU20" s="85">
        <v>-5468.9630000000006</v>
      </c>
      <c r="BV20" s="85">
        <v>-10155.448000000004</v>
      </c>
      <c r="BW20" s="85">
        <v>-1288.6730000000007</v>
      </c>
      <c r="BX20" s="85">
        <v>-1547.7660000000033</v>
      </c>
      <c r="BY20" s="85">
        <v>-2161.7640000000101</v>
      </c>
      <c r="BZ20" s="85">
        <v>-4998.2030000000086</v>
      </c>
      <c r="CA20" s="85">
        <v>2828.3810000000012</v>
      </c>
      <c r="CB20" s="85">
        <v>5023.1070000000036</v>
      </c>
      <c r="CC20" s="85">
        <v>1862.9160000000047</v>
      </c>
      <c r="CD20" s="85">
        <v>9714.4040000000095</v>
      </c>
      <c r="CE20" s="85">
        <v>3761.5079999999998</v>
      </c>
      <c r="CF20" s="85">
        <v>-2523.427000000007</v>
      </c>
      <c r="CG20" s="85">
        <v>-2051.9579999999914</v>
      </c>
      <c r="CH20" s="85">
        <v>-813.87700000000041</v>
      </c>
      <c r="CI20" s="85">
        <v>-6253.1239999999962</v>
      </c>
      <c r="CJ20" s="85">
        <v>584.89699999999357</v>
      </c>
      <c r="CK20" s="85">
        <v>-1185.1250000000055</v>
      </c>
      <c r="CL20" s="85">
        <v>-4682.7839999999978</v>
      </c>
      <c r="CM20" s="85">
        <v>-5283.0120000000097</v>
      </c>
      <c r="CN20" s="85">
        <v>-2446.497999999996</v>
      </c>
      <c r="CO20" s="85">
        <v>-1233.1109999999971</v>
      </c>
      <c r="CP20" s="85">
        <v>-3212.3620000000064</v>
      </c>
      <c r="CQ20" s="85">
        <v>-6891.9709999999905</v>
      </c>
      <c r="CR20" s="85">
        <v>-1249.340000000002</v>
      </c>
      <c r="CS20" s="85">
        <v>-588.35500000000138</v>
      </c>
      <c r="CT20" s="85">
        <v>-1290.6290000000008</v>
      </c>
      <c r="CU20" s="85">
        <v>-3128.3240000000042</v>
      </c>
      <c r="CV20" s="85">
        <v>1056.8850000000057</v>
      </c>
      <c r="CW20" s="85">
        <v>-2851.2489999999943</v>
      </c>
      <c r="CX20" s="85">
        <v>-3968.5640000000149</v>
      </c>
      <c r="CY20" s="85">
        <v>-5762.9279999999999</v>
      </c>
      <c r="CZ20" s="85">
        <v>-21066.235000000015</v>
      </c>
      <c r="DA20" s="85">
        <v>-3230.8740000000098</v>
      </c>
      <c r="DB20" s="85">
        <v>-5597.862999999993</v>
      </c>
      <c r="DC20" s="85">
        <v>-6050.5610000000006</v>
      </c>
      <c r="DD20" s="85">
        <v>-14879.298000000003</v>
      </c>
      <c r="DE20" s="85">
        <v>-1798.0000000000055</v>
      </c>
      <c r="DF20" s="85">
        <v>-2928.4770000000017</v>
      </c>
      <c r="DG20" s="85">
        <v>-4573.0100000000148</v>
      </c>
      <c r="DH20" s="85">
        <v>-9299.4870000000192</v>
      </c>
      <c r="DI20" s="85">
        <v>-3283.2060000000083</v>
      </c>
      <c r="DJ20" s="85">
        <v>-1891.6599999999926</v>
      </c>
      <c r="DK20" s="85">
        <v>-1348.2580000000053</v>
      </c>
      <c r="DL20" s="85">
        <v>-6523.1240000000107</v>
      </c>
      <c r="DM20" s="85">
        <v>-792.53299999999763</v>
      </c>
      <c r="DN20" s="85">
        <v>-115.4989999999998</v>
      </c>
      <c r="DO20" s="85">
        <v>1602.8749999999945</v>
      </c>
      <c r="DP20" s="85">
        <v>694.84299999999348</v>
      </c>
      <c r="DQ20" s="384">
        <v>-30007.066000000035</v>
      </c>
      <c r="DR20" s="384">
        <v>-1939.4130000000023</v>
      </c>
      <c r="DS20" s="384">
        <v>4671.7589999999836</v>
      </c>
      <c r="DT20" s="384">
        <v>-4049.7010000000228</v>
      </c>
      <c r="DU20" s="384">
        <v>-1317.3550000000396</v>
      </c>
      <c r="DV20" s="384">
        <v>709.2780000000057</v>
      </c>
      <c r="DW20" s="384">
        <v>2078.3979999999865</v>
      </c>
      <c r="DX20" s="384">
        <v>2587.7310000000052</v>
      </c>
      <c r="DY20" s="384">
        <v>5375.406999999992</v>
      </c>
      <c r="DZ20" s="384">
        <v>-1214.590000000022</v>
      </c>
      <c r="EA20" s="384">
        <v>1083.5929999999935</v>
      </c>
      <c r="EB20" s="384">
        <v>1788.235000000006</v>
      </c>
      <c r="EC20" s="384">
        <v>1657.237999999983</v>
      </c>
      <c r="ED20" s="384">
        <v>662.83300000002782</v>
      </c>
      <c r="EE20" s="384">
        <v>-2718.4710000000086</v>
      </c>
      <c r="EF20" s="384">
        <v>421.69200000000637</v>
      </c>
      <c r="EG20" s="384">
        <v>-1633.9459999999744</v>
      </c>
      <c r="EH20" s="384">
        <v>4081.3439999999537</v>
      </c>
      <c r="EI20" s="383">
        <v>-1059.9249999999993</v>
      </c>
      <c r="EJ20" s="383">
        <v>-1278.2190000000046</v>
      </c>
      <c r="EK20" s="383">
        <v>-3492.2790000000041</v>
      </c>
      <c r="EL20" s="383">
        <v>-5830.4230000000098</v>
      </c>
      <c r="EM20" s="383">
        <v>5026.7280000000101</v>
      </c>
      <c r="EN20" s="383">
        <v>3781.5399999999809</v>
      </c>
      <c r="EO20" s="383">
        <v>2167.6130000000157</v>
      </c>
      <c r="EP20" s="383">
        <v>10975.881000000001</v>
      </c>
      <c r="EQ20" s="383">
        <v>-1844.1089999999931</v>
      </c>
      <c r="ER20" s="383">
        <v>1848.3729999999978</v>
      </c>
      <c r="ES20" s="383">
        <v>-571.2960000000021</v>
      </c>
      <c r="ET20" s="383">
        <v>-567.03199999999924</v>
      </c>
      <c r="EU20" s="383">
        <v>37839.453000000009</v>
      </c>
      <c r="EV20" s="383">
        <v>3395.2959999999657</v>
      </c>
      <c r="EW20" s="383">
        <v>4600.6149999999925</v>
      </c>
      <c r="EX20" s="383">
        <v>45835.363999999972</v>
      </c>
      <c r="EY20" s="384">
        <v>50413.789999999979</v>
      </c>
      <c r="EZ20" s="281"/>
      <c r="FA20" s="85"/>
    </row>
    <row r="21" spans="2:177" s="6" customFormat="1" ht="15" customHeight="1" x14ac:dyDescent="0.2">
      <c r="B21" s="15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342"/>
      <c r="DR21" s="342"/>
      <c r="DS21" s="342"/>
      <c r="DT21" s="342"/>
      <c r="DU21" s="342"/>
      <c r="DV21" s="342"/>
      <c r="DW21" s="342"/>
      <c r="DX21" s="342"/>
      <c r="DY21" s="342"/>
      <c r="DZ21" s="342"/>
      <c r="EA21" s="342"/>
      <c r="EB21" s="342"/>
      <c r="EC21" s="342"/>
      <c r="ED21" s="342"/>
      <c r="EE21" s="342"/>
      <c r="EF21" s="342"/>
      <c r="EG21" s="342"/>
      <c r="EH21" s="342"/>
      <c r="EI21" s="342"/>
      <c r="EJ21" s="342"/>
      <c r="EK21" s="342"/>
      <c r="EL21" s="342"/>
      <c r="EM21" s="342"/>
      <c r="EN21" s="342"/>
      <c r="EO21" s="342"/>
      <c r="EP21" s="342"/>
      <c r="EQ21" s="342"/>
      <c r="ER21" s="342"/>
      <c r="ES21" s="342"/>
      <c r="ET21" s="342"/>
      <c r="EU21" s="342"/>
      <c r="EV21" s="342"/>
      <c r="EW21" s="342"/>
      <c r="EX21" s="342"/>
      <c r="EY21" s="340"/>
      <c r="EZ21" s="206"/>
      <c r="FA21" s="132"/>
      <c r="FB21" s="206"/>
      <c r="FC21" s="206"/>
      <c r="FD21" s="206"/>
      <c r="FE21" s="206"/>
    </row>
    <row r="22" spans="2:177" s="6" customFormat="1" ht="15" customHeight="1" x14ac:dyDescent="0.2">
      <c r="B22" s="8" t="s">
        <v>48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342"/>
      <c r="DR22" s="342"/>
      <c r="DS22" s="342"/>
      <c r="DT22" s="342"/>
      <c r="DU22" s="342"/>
      <c r="DV22" s="342"/>
      <c r="DW22" s="342"/>
      <c r="DX22" s="342"/>
      <c r="DY22" s="342"/>
      <c r="DZ22" s="342"/>
      <c r="EA22" s="342"/>
      <c r="EB22" s="342"/>
      <c r="EC22" s="342"/>
      <c r="ED22" s="342"/>
      <c r="EE22" s="342"/>
      <c r="EF22" s="342"/>
      <c r="EG22" s="342"/>
      <c r="EH22" s="342"/>
      <c r="EI22" s="342"/>
      <c r="EJ22" s="342"/>
      <c r="EK22" s="342"/>
      <c r="EL22" s="342"/>
      <c r="EM22" s="342"/>
      <c r="EN22" s="342"/>
      <c r="EO22" s="342"/>
      <c r="EP22" s="342"/>
      <c r="EQ22" s="342"/>
      <c r="ER22" s="342"/>
      <c r="ES22" s="342"/>
      <c r="ET22" s="342"/>
      <c r="EU22" s="342"/>
      <c r="EV22" s="342"/>
      <c r="EW22" s="342"/>
      <c r="EX22" s="342"/>
      <c r="EY22" s="340"/>
      <c r="EZ22" s="206"/>
      <c r="FA22" s="132"/>
      <c r="FB22" s="206"/>
      <c r="FC22" s="206"/>
      <c r="FD22" s="206"/>
      <c r="FE22" s="206"/>
    </row>
    <row r="23" spans="2:177" s="6" customFormat="1" ht="15" customHeight="1" x14ac:dyDescent="0.15">
      <c r="B23" s="11" t="s">
        <v>43</v>
      </c>
      <c r="C23" s="16">
        <v>33.637452528058297</v>
      </c>
      <c r="D23" s="16">
        <v>13.847060561552002</v>
      </c>
      <c r="E23" s="16">
        <v>32.445282925210208</v>
      </c>
      <c r="F23" s="16">
        <v>27.015603918048242</v>
      </c>
      <c r="G23" s="16">
        <v>26.563045680030484</v>
      </c>
      <c r="H23" s="16">
        <v>22.21082522081068</v>
      </c>
      <c r="I23" s="16">
        <v>20.84686797950965</v>
      </c>
      <c r="J23" s="16">
        <v>23.109155072853092</v>
      </c>
      <c r="K23" s="16">
        <v>21.828551155492743</v>
      </c>
      <c r="L23" s="16">
        <v>9.5947945984820429</v>
      </c>
      <c r="M23" s="16">
        <v>15.770730965841853</v>
      </c>
      <c r="N23" s="16">
        <v>14.295221177052808</v>
      </c>
      <c r="O23" s="16">
        <v>14.797317864512365</v>
      </c>
      <c r="P23" s="16">
        <v>19.808778253596962</v>
      </c>
      <c r="Q23" s="16">
        <v>14.519689095493849</v>
      </c>
      <c r="R23" s="16">
        <v>16.404583161392257</v>
      </c>
      <c r="S23" s="16">
        <v>19.351430122792713</v>
      </c>
      <c r="T23" s="16">
        <v>18.265764152771592</v>
      </c>
      <c r="U23" s="16">
        <v>19.170626568796763</v>
      </c>
      <c r="V23" s="16">
        <v>20.889773296982881</v>
      </c>
      <c r="W23" s="16">
        <v>19.491753559909473</v>
      </c>
      <c r="X23" s="16">
        <v>23.600238274942434</v>
      </c>
      <c r="Y23" s="16">
        <v>28.814321232910039</v>
      </c>
      <c r="Z23" s="16">
        <v>29.488171194831835</v>
      </c>
      <c r="AA23" s="16">
        <v>27.284356497340585</v>
      </c>
      <c r="AB23" s="16">
        <v>30.194162793869602</v>
      </c>
      <c r="AC23" s="16">
        <v>19.177061974147453</v>
      </c>
      <c r="AD23" s="16">
        <v>17.524081930095246</v>
      </c>
      <c r="AE23" s="16">
        <v>21.984934035706864</v>
      </c>
      <c r="AF23" s="16">
        <v>23.06204521399512</v>
      </c>
      <c r="AG23" s="16">
        <v>21.85189271041466</v>
      </c>
      <c r="AH23" s="16">
        <v>41.988565570018018</v>
      </c>
      <c r="AI23" s="16">
        <v>28.832283021522002</v>
      </c>
      <c r="AJ23" s="16">
        <v>24.254229636870278</v>
      </c>
      <c r="AK23" s="16">
        <v>24.834848034208871</v>
      </c>
      <c r="AL23" s="16">
        <v>24.095907188446528</v>
      </c>
      <c r="AM23" s="16">
        <v>35.817547461217309</v>
      </c>
      <c r="AN23" s="16">
        <v>28.626978829837125</v>
      </c>
      <c r="AO23" s="16">
        <v>30.849272881713336</v>
      </c>
      <c r="AP23" s="16">
        <v>44.308641258806752</v>
      </c>
      <c r="AQ23" s="16">
        <v>69.303933301686797</v>
      </c>
      <c r="AR23" s="16">
        <v>48.433888162321566</v>
      </c>
      <c r="AS23" s="16">
        <v>24.992725383216435</v>
      </c>
      <c r="AT23" s="16">
        <v>17.449809899703595</v>
      </c>
      <c r="AU23" s="16">
        <v>15.394675053221093</v>
      </c>
      <c r="AV23" s="16">
        <v>18.382308300208848</v>
      </c>
      <c r="AW23" s="16">
        <v>19.750413752173312</v>
      </c>
      <c r="AX23" s="16">
        <v>14.077073928565717</v>
      </c>
      <c r="AY23" s="16">
        <v>82.416011775494496</v>
      </c>
      <c r="AZ23" s="16">
        <v>63.97399019845286</v>
      </c>
      <c r="BA23" s="16">
        <v>49.715680403785235</v>
      </c>
      <c r="BB23" s="199">
        <v>16.286970271304632</v>
      </c>
      <c r="BC23" s="199">
        <v>15.184469704143625</v>
      </c>
      <c r="BD23" s="199">
        <v>9.2854321827755655</v>
      </c>
      <c r="BE23" s="199">
        <v>12.257280502448628</v>
      </c>
      <c r="BF23" s="199">
        <v>18.904557178927696</v>
      </c>
      <c r="BG23" s="199">
        <v>51.343178777413371</v>
      </c>
      <c r="BH23" s="199">
        <v>36.354546396858765</v>
      </c>
      <c r="BI23" s="199">
        <v>35.40442461520216</v>
      </c>
      <c r="BJ23" s="199">
        <v>29.497497071825979</v>
      </c>
      <c r="BK23" s="199">
        <v>16.236886440203683</v>
      </c>
      <c r="BL23" s="199">
        <v>16.708996728595778</v>
      </c>
      <c r="BM23" s="199">
        <v>20.738842832744279</v>
      </c>
      <c r="BN23" s="199">
        <v>34.831142881697197</v>
      </c>
      <c r="BO23" s="199">
        <v>16.230229685206321</v>
      </c>
      <c r="BP23" s="199">
        <v>13.14844271455781</v>
      </c>
      <c r="BQ23" s="199">
        <v>18.584922416552327</v>
      </c>
      <c r="BR23" s="16">
        <v>20.951598368541131</v>
      </c>
      <c r="BS23" s="16">
        <v>20.124237151156855</v>
      </c>
      <c r="BT23" s="16">
        <v>17.528983661876175</v>
      </c>
      <c r="BU23" s="16">
        <v>14.219722371079161</v>
      </c>
      <c r="BV23" s="16">
        <v>16.711224098755821</v>
      </c>
      <c r="BW23" s="16">
        <v>19.220684568616139</v>
      </c>
      <c r="BX23" s="16">
        <v>30.182482385574698</v>
      </c>
      <c r="BY23" s="16">
        <v>60.723218631731015</v>
      </c>
      <c r="BZ23" s="16">
        <v>35.369449654811127</v>
      </c>
      <c r="CA23" s="16">
        <v>27.951283638727343</v>
      </c>
      <c r="CB23" s="16">
        <v>22.41633243972143</v>
      </c>
      <c r="CC23" s="16">
        <v>16.046481533661023</v>
      </c>
      <c r="CD23" s="16">
        <v>21.97083275783449</v>
      </c>
      <c r="CE23" s="16">
        <v>28.570832045659607</v>
      </c>
      <c r="CF23" s="16">
        <v>17.873692672631964</v>
      </c>
      <c r="CG23" s="16">
        <v>13.960444388923948</v>
      </c>
      <c r="CH23" s="16">
        <v>20.231194031894624</v>
      </c>
      <c r="CI23" s="16">
        <v>23.784974102803027</v>
      </c>
      <c r="CJ23" s="16">
        <v>18.671640683786027</v>
      </c>
      <c r="CK23" s="16">
        <v>13.44403243571197</v>
      </c>
      <c r="CL23" s="16">
        <v>15.524311929599977</v>
      </c>
      <c r="CM23" s="16">
        <v>15.578386218906095</v>
      </c>
      <c r="CN23" s="16">
        <v>18.870532115004696</v>
      </c>
      <c r="CO23" s="16">
        <v>33.295602132560298</v>
      </c>
      <c r="CP23" s="16">
        <v>23.826543405731954</v>
      </c>
      <c r="CQ23" s="16">
        <v>25.20400626362358</v>
      </c>
      <c r="CR23" s="16">
        <v>26.338213044621916</v>
      </c>
      <c r="CS23" s="16">
        <v>24.621156430819376</v>
      </c>
      <c r="CT23" s="16">
        <v>23.000308423856954</v>
      </c>
      <c r="CU23" s="16">
        <v>24.635917636269816</v>
      </c>
      <c r="CV23" s="16">
        <v>27.198278934195873</v>
      </c>
      <c r="CW23" s="16">
        <v>24.727331999904926</v>
      </c>
      <c r="CX23" s="16">
        <v>22.520242487654446</v>
      </c>
      <c r="CY23" s="16">
        <v>24.76369354466825</v>
      </c>
      <c r="CZ23" s="16">
        <v>22.824921699301161</v>
      </c>
      <c r="DA23" s="16">
        <v>35.137452722145881</v>
      </c>
      <c r="DB23" s="16">
        <v>17.971141047362543</v>
      </c>
      <c r="DC23" s="16">
        <v>15.66261922474059</v>
      </c>
      <c r="DD23" s="16">
        <v>21.69989219417527</v>
      </c>
      <c r="DE23" s="16">
        <v>32.384650185855676</v>
      </c>
      <c r="DF23" s="16">
        <v>32.611381544954263</v>
      </c>
      <c r="DG23" s="16">
        <v>34.974872901373487</v>
      </c>
      <c r="DH23" s="16">
        <v>33.566221445991999</v>
      </c>
      <c r="DI23" s="16">
        <v>18.518997178191324</v>
      </c>
      <c r="DJ23" s="16">
        <v>16.651817572565498</v>
      </c>
      <c r="DK23" s="16">
        <v>26.956945170929476</v>
      </c>
      <c r="DL23" s="16">
        <v>20.999364208885662</v>
      </c>
      <c r="DM23" s="16">
        <v>33.673218657414395</v>
      </c>
      <c r="DN23" s="16">
        <v>28.989184961980406</v>
      </c>
      <c r="DO23" s="16">
        <v>58.649711029610593</v>
      </c>
      <c r="DP23" s="16">
        <v>41.99543907720502</v>
      </c>
      <c r="DQ23" s="282">
        <v>29.909260445599106</v>
      </c>
      <c r="DR23" s="282">
        <v>33.623372950443333</v>
      </c>
      <c r="DS23" s="282">
        <v>32.264273549051239</v>
      </c>
      <c r="DT23" s="282">
        <v>36.532451950702587</v>
      </c>
      <c r="DU23" s="282">
        <v>34.27388849556273</v>
      </c>
      <c r="DV23" s="282">
        <v>37.704415059392936</v>
      </c>
      <c r="DW23" s="282">
        <v>53.690528993422049</v>
      </c>
      <c r="DX23" s="282">
        <v>58.559094163701367</v>
      </c>
      <c r="DY23" s="282">
        <v>50.400090922370978</v>
      </c>
      <c r="DZ23" s="282">
        <v>42.795095622353621</v>
      </c>
      <c r="EA23" s="282">
        <v>49.039203301565045</v>
      </c>
      <c r="EB23" s="282">
        <v>26.253834430239369</v>
      </c>
      <c r="EC23" s="282">
        <v>38.001430892435096</v>
      </c>
      <c r="ED23" s="282">
        <v>29.323955260016305</v>
      </c>
      <c r="EE23" s="282">
        <v>28.300592335131945</v>
      </c>
      <c r="EF23" s="282">
        <v>22.663370655347094</v>
      </c>
      <c r="EG23" s="282">
        <v>27.074275400244147</v>
      </c>
      <c r="EH23" s="282">
        <v>36.874491361474639</v>
      </c>
      <c r="EI23" s="282">
        <v>29.636673777083516</v>
      </c>
      <c r="EJ23" s="282">
        <v>26.067239675053148</v>
      </c>
      <c r="EK23" s="282">
        <v>24.690792580633854</v>
      </c>
      <c r="EL23" s="282">
        <v>26.613898446221885</v>
      </c>
      <c r="EM23" s="282">
        <v>27.174345560077771</v>
      </c>
      <c r="EN23" s="282">
        <v>31.03223332482299</v>
      </c>
      <c r="EO23" s="282">
        <v>32.753483375116545</v>
      </c>
      <c r="EP23" s="282">
        <v>30.394997822032778</v>
      </c>
      <c r="EQ23" s="282">
        <v>23.731054290483129</v>
      </c>
      <c r="ER23" s="282">
        <v>35.009645104182802</v>
      </c>
      <c r="ES23" s="282">
        <v>27.021672041342491</v>
      </c>
      <c r="ET23" s="282">
        <v>28.242432152522355</v>
      </c>
      <c r="EU23" s="282">
        <v>255.36943182259515</v>
      </c>
      <c r="EV23" s="282">
        <v>69.016587529183411</v>
      </c>
      <c r="EW23" s="282">
        <v>53.818073600818515</v>
      </c>
      <c r="EX23" s="282">
        <v>133.59819220674163</v>
      </c>
      <c r="EY23" s="282">
        <v>56.232258935564381</v>
      </c>
      <c r="EZ23" s="206"/>
      <c r="FA23" s="16"/>
      <c r="FB23" s="282"/>
      <c r="FC23" s="282"/>
      <c r="FD23" s="353"/>
      <c r="FE23" s="353"/>
      <c r="FF23" s="353"/>
    </row>
    <row r="24" spans="2:177" s="6" customFormat="1" ht="15" customHeight="1" x14ac:dyDescent="0.15">
      <c r="B24" s="11" t="s">
        <v>44</v>
      </c>
      <c r="C24" s="16">
        <v>129.51626620851172</v>
      </c>
      <c r="D24" s="16">
        <v>137.67485942617202</v>
      </c>
      <c r="E24" s="16">
        <v>279.25899021983196</v>
      </c>
      <c r="F24" s="16">
        <v>176.07233240468028</v>
      </c>
      <c r="G24" s="16">
        <v>212.78175043282266</v>
      </c>
      <c r="H24" s="16">
        <v>102.49515725034735</v>
      </c>
      <c r="I24" s="16">
        <v>156.80435387963007</v>
      </c>
      <c r="J24" s="16">
        <v>150.40421347508845</v>
      </c>
      <c r="K24" s="16">
        <v>72.740993868106855</v>
      </c>
      <c r="L24" s="16">
        <v>56.977678176364996</v>
      </c>
      <c r="M24" s="16">
        <v>312.39357481622886</v>
      </c>
      <c r="N24" s="16">
        <v>100.25161368979573</v>
      </c>
      <c r="O24" s="16">
        <v>198.58064613477501</v>
      </c>
      <c r="P24" s="16">
        <v>247.59801819317767</v>
      </c>
      <c r="Q24" s="16">
        <v>280.22845522913673</v>
      </c>
      <c r="R24" s="16">
        <v>232.99986197753447</v>
      </c>
      <c r="S24" s="16">
        <v>155.88326990496029</v>
      </c>
      <c r="T24" s="16">
        <v>149.51568538352728</v>
      </c>
      <c r="U24" s="16">
        <v>165.7106901970229</v>
      </c>
      <c r="V24" s="16">
        <v>162.00965298540959</v>
      </c>
      <c r="W24" s="16">
        <v>159.21679511260015</v>
      </c>
      <c r="X24" s="16">
        <v>393.84636306457924</v>
      </c>
      <c r="Y24" s="16">
        <v>83.876909298142223</v>
      </c>
      <c r="Z24" s="16">
        <v>240.9883600075288</v>
      </c>
      <c r="AA24" s="16">
        <v>175.56592782775346</v>
      </c>
      <c r="AB24" s="16">
        <v>329.43743675147607</v>
      </c>
      <c r="AC24" s="16">
        <v>382.35781948485072</v>
      </c>
      <c r="AD24" s="16">
        <v>186.92445806875401</v>
      </c>
      <c r="AE24" s="16">
        <v>290.16247767790753</v>
      </c>
      <c r="AF24" s="16">
        <v>258.4310580737706</v>
      </c>
      <c r="AG24" s="16">
        <v>277.91023188215968</v>
      </c>
      <c r="AH24" s="16">
        <v>228.86313886371337</v>
      </c>
      <c r="AI24" s="16">
        <v>253.17246524328007</v>
      </c>
      <c r="AJ24" s="16">
        <v>215.65926169002228</v>
      </c>
      <c r="AK24" s="16">
        <v>298.7269664356657</v>
      </c>
      <c r="AL24" s="16">
        <v>197.14651325968836</v>
      </c>
      <c r="AM24" s="16">
        <v>367.41467417005919</v>
      </c>
      <c r="AN24" s="16">
        <v>270.10850971136796</v>
      </c>
      <c r="AO24" s="16">
        <v>256.56450502510199</v>
      </c>
      <c r="AP24" s="16">
        <v>544.30231149436202</v>
      </c>
      <c r="AQ24" s="16">
        <v>371.12486895938446</v>
      </c>
      <c r="AR24" s="16">
        <v>374.99097077018405</v>
      </c>
      <c r="AS24" s="16">
        <v>336.09591479496362</v>
      </c>
      <c r="AT24" s="16">
        <v>356.36991317970455</v>
      </c>
      <c r="AU24" s="16">
        <v>750.7171332080967</v>
      </c>
      <c r="AV24" s="16">
        <v>425.70178277029191</v>
      </c>
      <c r="AW24" s="16">
        <v>887.12151264027955</v>
      </c>
      <c r="AX24" s="16">
        <v>445.4660091332957</v>
      </c>
      <c r="AY24" s="16">
        <v>508.17657369711691</v>
      </c>
      <c r="AZ24" s="16">
        <v>583.47127596328539</v>
      </c>
      <c r="BA24" s="16">
        <v>408.25495567150244</v>
      </c>
      <c r="BB24" s="16">
        <v>245.98089251716385</v>
      </c>
      <c r="BC24" s="16">
        <v>472.71672279016104</v>
      </c>
      <c r="BD24" s="16">
        <v>712.19330779263134</v>
      </c>
      <c r="BE24" s="16">
        <v>373.53413247830116</v>
      </c>
      <c r="BF24" s="16">
        <v>353.55595880685445</v>
      </c>
      <c r="BG24" s="16">
        <v>976.95123963831509</v>
      </c>
      <c r="BH24" s="16">
        <v>558.8255694899002</v>
      </c>
      <c r="BI24" s="16">
        <v>576.7709611701323</v>
      </c>
      <c r="BJ24" s="16">
        <v>535.14730489845488</v>
      </c>
      <c r="BK24" s="16">
        <v>532.23185420139976</v>
      </c>
      <c r="BL24" s="16">
        <v>389.02813441499831</v>
      </c>
      <c r="BM24" s="16">
        <v>488.63271828826385</v>
      </c>
      <c r="BN24" s="16">
        <v>792.34454582997387</v>
      </c>
      <c r="BO24" s="16">
        <v>309.46419256278398</v>
      </c>
      <c r="BP24" s="16">
        <v>665.30987684087131</v>
      </c>
      <c r="BQ24" s="16">
        <v>541.58642578107504</v>
      </c>
      <c r="BR24" s="16">
        <v>482.6507921981501</v>
      </c>
      <c r="BS24" s="16">
        <v>442.80608642069694</v>
      </c>
      <c r="BT24" s="16">
        <v>340.70872520699191</v>
      </c>
      <c r="BU24" s="16">
        <v>418.36434228917528</v>
      </c>
      <c r="BV24" s="16">
        <v>397.51151311614308</v>
      </c>
      <c r="BW24" s="16">
        <v>1059.6424481432023</v>
      </c>
      <c r="BX24" s="16">
        <v>615.54015326904675</v>
      </c>
      <c r="BY24" s="16">
        <v>111.19306778464811</v>
      </c>
      <c r="BZ24" s="16">
        <v>211.41488451054155</v>
      </c>
      <c r="CA24" s="16">
        <v>1072.8482918526718</v>
      </c>
      <c r="CB24" s="16">
        <v>1294.7564391575061</v>
      </c>
      <c r="CC24" s="16">
        <v>924.8203852538586</v>
      </c>
      <c r="CD24" s="16">
        <v>1084.8061702199323</v>
      </c>
      <c r="CE24" s="16">
        <v>1946.5644443521655</v>
      </c>
      <c r="CF24" s="16">
        <v>542.62118987513918</v>
      </c>
      <c r="CG24" s="16">
        <v>674.14245513146818</v>
      </c>
      <c r="CH24" s="16">
        <v>900.16018365729985</v>
      </c>
      <c r="CI24" s="16">
        <v>452.15980762026373</v>
      </c>
      <c r="CJ24" s="16">
        <v>638.35350541189166</v>
      </c>
      <c r="CK24" s="16">
        <v>767.10741217522025</v>
      </c>
      <c r="CL24" s="16">
        <v>667.71347785939201</v>
      </c>
      <c r="CM24" s="16">
        <v>689.05016954473069</v>
      </c>
      <c r="CN24" s="16">
        <v>519.94754672740123</v>
      </c>
      <c r="CO24" s="16">
        <v>707.12546443149631</v>
      </c>
      <c r="CP24" s="16">
        <v>436.07965900604222</v>
      </c>
      <c r="CQ24" s="16">
        <v>531.50547679084752</v>
      </c>
      <c r="CR24" s="16">
        <v>553.2434142426298</v>
      </c>
      <c r="CS24" s="16">
        <v>450.01853062764144</v>
      </c>
      <c r="CT24" s="16">
        <v>676.2412631589915</v>
      </c>
      <c r="CU24" s="16">
        <v>553.49958545887773</v>
      </c>
      <c r="CV24" s="16">
        <v>904.30170627742632</v>
      </c>
      <c r="CW24" s="16">
        <v>409.85435936813292</v>
      </c>
      <c r="CX24" s="16">
        <v>459.61120104488987</v>
      </c>
      <c r="CY24" s="16">
        <v>559.63461016669851</v>
      </c>
      <c r="CZ24" s="16">
        <v>575.09180088959079</v>
      </c>
      <c r="DA24" s="16">
        <v>314.6234421556598</v>
      </c>
      <c r="DB24" s="16">
        <v>209.52661995093797</v>
      </c>
      <c r="DC24" s="16">
        <v>409.4514458396655</v>
      </c>
      <c r="DD24" s="16">
        <v>283.74003114222853</v>
      </c>
      <c r="DE24" s="16">
        <v>952.23526999286548</v>
      </c>
      <c r="DF24" s="16">
        <v>721.51370509555295</v>
      </c>
      <c r="DG24" s="16">
        <v>475.20382147511333</v>
      </c>
      <c r="DH24" s="16">
        <v>641.51770426683083</v>
      </c>
      <c r="DI24" s="16">
        <v>552.97830253641496</v>
      </c>
      <c r="DJ24" s="16">
        <v>307.88071755463636</v>
      </c>
      <c r="DK24" s="16">
        <v>726.93717068684816</v>
      </c>
      <c r="DL24" s="16">
        <v>460.41522983902104</v>
      </c>
      <c r="DM24" s="16">
        <v>900.24259423285093</v>
      </c>
      <c r="DN24" s="16">
        <v>570.93775504110522</v>
      </c>
      <c r="DO24" s="16">
        <v>634.97476092636271</v>
      </c>
      <c r="DP24" s="16">
        <v>658.75037991278441</v>
      </c>
      <c r="DQ24" s="282">
        <v>479.25144700039868</v>
      </c>
      <c r="DR24" s="282">
        <v>605.02097421944575</v>
      </c>
      <c r="DS24" s="282">
        <v>1069.9195738535091</v>
      </c>
      <c r="DT24" s="282">
        <v>180.34714420464294</v>
      </c>
      <c r="DU24" s="282">
        <v>428.92942162662371</v>
      </c>
      <c r="DV24" s="282">
        <v>891.39029547442055</v>
      </c>
      <c r="DW24" s="282">
        <v>522.71607343115647</v>
      </c>
      <c r="DX24" s="282">
        <v>617.26902889112841</v>
      </c>
      <c r="DY24" s="282">
        <v>633.56038474632305</v>
      </c>
      <c r="DZ24" s="282">
        <v>338.7770553730831</v>
      </c>
      <c r="EA24" s="282">
        <v>430.31189507081831</v>
      </c>
      <c r="EB24" s="282">
        <v>1019.320822861466</v>
      </c>
      <c r="EC24" s="282">
        <v>537.10242280732996</v>
      </c>
      <c r="ED24" s="282">
        <v>602.54021503326487</v>
      </c>
      <c r="EE24" s="282">
        <v>729.92043478428525</v>
      </c>
      <c r="EF24" s="282">
        <v>1087.5700040978008</v>
      </c>
      <c r="EG24" s="282">
        <v>740.28571138350151</v>
      </c>
      <c r="EH24" s="282">
        <v>571.29963707444699</v>
      </c>
      <c r="EI24" s="282">
        <v>534.65811878188049</v>
      </c>
      <c r="EJ24" s="282">
        <v>470.6869732264517</v>
      </c>
      <c r="EK24" s="282">
        <v>514.16658755023946</v>
      </c>
      <c r="EL24" s="282">
        <v>503.75106916977126</v>
      </c>
      <c r="EM24" s="282">
        <v>1140.6828631042179</v>
      </c>
      <c r="EN24" s="282">
        <v>1345.2408579955936</v>
      </c>
      <c r="EO24" s="282">
        <v>682.09742913558853</v>
      </c>
      <c r="EP24" s="282">
        <v>978.12565551148157</v>
      </c>
      <c r="EQ24" s="282">
        <v>565.14549513374561</v>
      </c>
      <c r="ER24" s="282">
        <v>545.40987727781146</v>
      </c>
      <c r="ES24" s="282">
        <v>881.11118840507243</v>
      </c>
      <c r="ET24" s="282">
        <v>630.93679385134681</v>
      </c>
      <c r="EU24" s="282">
        <v>585.24560726686047</v>
      </c>
      <c r="EV24" s="282">
        <v>652.63893031477994</v>
      </c>
      <c r="EW24" s="282">
        <v>532.26190456439144</v>
      </c>
      <c r="EX24" s="282">
        <v>579.95691921780769</v>
      </c>
      <c r="EY24" s="282">
        <v>665.22015932668342</v>
      </c>
      <c r="EZ24" s="206"/>
      <c r="FA24" s="16"/>
      <c r="FB24" s="282"/>
      <c r="FC24" s="282"/>
      <c r="FD24" s="353"/>
      <c r="FE24" s="353"/>
      <c r="FF24" s="353"/>
    </row>
    <row r="25" spans="2:177" s="6" customFormat="1" ht="15" customHeight="1" x14ac:dyDescent="0.15">
      <c r="B25" s="13" t="s">
        <v>45</v>
      </c>
      <c r="C25" s="17">
        <v>50.538631011882906</v>
      </c>
      <c r="D25" s="17">
        <v>30.627911051182171</v>
      </c>
      <c r="E25" s="17">
        <v>62.728002947991421</v>
      </c>
      <c r="F25" s="17">
        <v>48.62456807161152</v>
      </c>
      <c r="G25" s="17">
        <v>54.858165206458118</v>
      </c>
      <c r="H25" s="17">
        <v>35.983400999704244</v>
      </c>
      <c r="I25" s="17">
        <v>40.28353842981803</v>
      </c>
      <c r="J25" s="17">
        <v>43.055862215794292</v>
      </c>
      <c r="K25" s="17">
        <v>31.554211942697009</v>
      </c>
      <c r="L25" s="17">
        <v>16.640082319095928</v>
      </c>
      <c r="M25" s="17">
        <v>37.293650958974659</v>
      </c>
      <c r="N25" s="17">
        <v>26.131761264261126</v>
      </c>
      <c r="O25" s="17">
        <v>34.383864835619789</v>
      </c>
      <c r="P25" s="17">
        <v>38.634977042281619</v>
      </c>
      <c r="Q25" s="17">
        <v>32.628299077663399</v>
      </c>
      <c r="R25" s="17">
        <v>35.293177190086091</v>
      </c>
      <c r="S25" s="17">
        <v>37.032848079597564</v>
      </c>
      <c r="T25" s="17">
        <v>35.173813098185299</v>
      </c>
      <c r="U25" s="17">
        <v>38.600857715144109</v>
      </c>
      <c r="V25" s="17">
        <v>41.291684842580999</v>
      </c>
      <c r="W25" s="17">
        <v>38.456018676786563</v>
      </c>
      <c r="X25" s="17">
        <v>50.77142179653179</v>
      </c>
      <c r="Y25" s="17">
        <v>39.373113312246815</v>
      </c>
      <c r="Z25" s="17">
        <v>59.331753489798864</v>
      </c>
      <c r="AA25" s="17">
        <v>48.314221090171685</v>
      </c>
      <c r="AB25" s="17">
        <v>76.6254926062999</v>
      </c>
      <c r="AC25" s="17">
        <v>67.723433141229478</v>
      </c>
      <c r="AD25" s="17">
        <v>44.103701606711418</v>
      </c>
      <c r="AE25" s="17">
        <v>61.895011700629773</v>
      </c>
      <c r="AF25" s="17">
        <v>55.581039019195508</v>
      </c>
      <c r="AG25" s="17">
        <v>63.982682265634885</v>
      </c>
      <c r="AH25" s="17">
        <v>78.73924933247865</v>
      </c>
      <c r="AI25" s="17">
        <v>66.289793689396674</v>
      </c>
      <c r="AJ25" s="17">
        <v>52.403201336988324</v>
      </c>
      <c r="AK25" s="17">
        <v>69.956367100343201</v>
      </c>
      <c r="AL25" s="17">
        <v>72.624631894175749</v>
      </c>
      <c r="AM25" s="17">
        <v>95.331571203125222</v>
      </c>
      <c r="AN25" s="17">
        <v>79.892432191549901</v>
      </c>
      <c r="AO25" s="17">
        <v>72.544749626319486</v>
      </c>
      <c r="AP25" s="17">
        <v>119.52465651820725</v>
      </c>
      <c r="AQ25" s="17">
        <v>107.68558322246662</v>
      </c>
      <c r="AR25" s="17">
        <v>98.948440201830593</v>
      </c>
      <c r="AS25" s="17">
        <v>86.839774278162551</v>
      </c>
      <c r="AT25" s="17">
        <v>62.748340981623173</v>
      </c>
      <c r="AU25" s="17">
        <v>69.703412378362657</v>
      </c>
      <c r="AV25" s="17">
        <v>70.939163349584305</v>
      </c>
      <c r="AW25" s="17">
        <v>82.366829611598376</v>
      </c>
      <c r="AX25" s="17">
        <v>59.506915726154233</v>
      </c>
      <c r="AY25" s="17">
        <v>90.934563771676551</v>
      </c>
      <c r="AZ25" s="17">
        <v>84.97935175427304</v>
      </c>
      <c r="BA25" s="17">
        <v>83.452749774712387</v>
      </c>
      <c r="BB25" s="17">
        <v>82.453799761131492</v>
      </c>
      <c r="BC25" s="17">
        <v>90.471347618286728</v>
      </c>
      <c r="BD25" s="17">
        <v>39.069909382376558</v>
      </c>
      <c r="BE25" s="17">
        <v>63.20325411769204</v>
      </c>
      <c r="BF25" s="17">
        <v>69.220480090513647</v>
      </c>
      <c r="BG25" s="17">
        <v>141.36956775184416</v>
      </c>
      <c r="BH25" s="17">
        <v>90.463865995766142</v>
      </c>
      <c r="BI25" s="17">
        <v>98.976082230718973</v>
      </c>
      <c r="BJ25" s="17">
        <v>120.82958367494088</v>
      </c>
      <c r="BK25" s="17">
        <v>90.097699391475587</v>
      </c>
      <c r="BL25" s="17">
        <v>65.696857958137855</v>
      </c>
      <c r="BM25" s="17">
        <v>91.690048529266193</v>
      </c>
      <c r="BN25" s="17">
        <v>118.91625337527366</v>
      </c>
      <c r="BO25" s="17">
        <v>47.162308080079953</v>
      </c>
      <c r="BP25" s="17">
        <v>43.227163184955316</v>
      </c>
      <c r="BQ25" s="17">
        <v>60.499120101294537</v>
      </c>
      <c r="BR25" s="17">
        <v>75.925344905511025</v>
      </c>
      <c r="BS25" s="17">
        <v>80.540673915631828</v>
      </c>
      <c r="BT25" s="17">
        <v>66.263177698633939</v>
      </c>
      <c r="BU25" s="17">
        <v>58.572532683720389</v>
      </c>
      <c r="BV25" s="17">
        <v>66.576296645895837</v>
      </c>
      <c r="BW25" s="17">
        <v>87.924110435185298</v>
      </c>
      <c r="BX25" s="17">
        <v>86.581765295198949</v>
      </c>
      <c r="BY25" s="17">
        <v>88.577907282215193</v>
      </c>
      <c r="BZ25" s="17">
        <v>87.848505560602391</v>
      </c>
      <c r="CA25" s="17">
        <v>128.83184278446279</v>
      </c>
      <c r="CB25" s="17">
        <v>153.31758783760768</v>
      </c>
      <c r="CC25" s="17">
        <v>117.27564436051365</v>
      </c>
      <c r="CD25" s="17">
        <v>132.3656924600802</v>
      </c>
      <c r="CE25" s="17">
        <v>136.68680836272139</v>
      </c>
      <c r="CF25" s="17">
        <v>73.328360684136968</v>
      </c>
      <c r="CG25" s="17">
        <v>80.965582341264664</v>
      </c>
      <c r="CH25" s="17">
        <v>97.331057634125443</v>
      </c>
      <c r="CI25" s="17">
        <v>95.263691134010131</v>
      </c>
      <c r="CJ25" s="17">
        <v>108.41437612669984</v>
      </c>
      <c r="CK25" s="17">
        <v>87.149066920058118</v>
      </c>
      <c r="CL25" s="17">
        <v>62.686343814946333</v>
      </c>
      <c r="CM25" s="17">
        <v>81.607059586515902</v>
      </c>
      <c r="CN25" s="17">
        <v>80.677596529562408</v>
      </c>
      <c r="CO25" s="17">
        <v>89.325720680554355</v>
      </c>
      <c r="CP25" s="17">
        <v>74.8267753057806</v>
      </c>
      <c r="CQ25" s="17">
        <v>81.360283649427345</v>
      </c>
      <c r="CR25" s="17">
        <v>88.938520667251538</v>
      </c>
      <c r="CS25" s="17">
        <v>93.053953563710053</v>
      </c>
      <c r="CT25" s="17">
        <v>88.724057878024752</v>
      </c>
      <c r="CU25" s="17">
        <v>89.976768568684363</v>
      </c>
      <c r="CV25" s="17">
        <v>109.59928741377418</v>
      </c>
      <c r="CW25" s="17">
        <v>76.020557443494937</v>
      </c>
      <c r="CX25" s="17">
        <v>66.513893957452112</v>
      </c>
      <c r="CY25" s="17">
        <v>83.416893513429528</v>
      </c>
      <c r="CZ25" s="17">
        <v>83.999545770202985</v>
      </c>
      <c r="DA25" s="17">
        <v>62.939712340845823</v>
      </c>
      <c r="DB25" s="17">
        <v>54.061760296637992</v>
      </c>
      <c r="DC25" s="17">
        <v>51.626188736151072</v>
      </c>
      <c r="DD25" s="17">
        <v>55.466459663728365</v>
      </c>
      <c r="DE25" s="17">
        <v>79.787133104988584</v>
      </c>
      <c r="DF25" s="17">
        <v>70.963397133717251</v>
      </c>
      <c r="DG25" s="17">
        <v>68.804243268522228</v>
      </c>
      <c r="DH25" s="17">
        <v>72.355756568366985</v>
      </c>
      <c r="DI25" s="17">
        <v>67.20558470931212</v>
      </c>
      <c r="DJ25" s="17">
        <v>79.893621114557092</v>
      </c>
      <c r="DK25" s="17">
        <v>86.538628390969976</v>
      </c>
      <c r="DL25" s="17">
        <v>77.839256092610881</v>
      </c>
      <c r="DM25" s="17">
        <v>91.348073418993152</v>
      </c>
      <c r="DN25" s="17">
        <v>98.901534089876975</v>
      </c>
      <c r="DO25" s="17">
        <v>112.71359897229935</v>
      </c>
      <c r="DP25" s="17">
        <v>102.15239440452974</v>
      </c>
      <c r="DQ25" s="283">
        <v>76.697003207966077</v>
      </c>
      <c r="DR25" s="283">
        <v>83.802901828404089</v>
      </c>
      <c r="DS25" s="283">
        <v>147.78244080634556</v>
      </c>
      <c r="DT25" s="283">
        <v>71.932431870477558</v>
      </c>
      <c r="DU25" s="283">
        <v>96.358823325200419</v>
      </c>
      <c r="DV25" s="283">
        <v>106.6922154373338</v>
      </c>
      <c r="DW25" s="283">
        <v>115.15983229929951</v>
      </c>
      <c r="DX25" s="283">
        <v>122.14696018490359</v>
      </c>
      <c r="DY25" s="283">
        <v>114.93466640676293</v>
      </c>
      <c r="DZ25" s="283">
        <v>89.64072659139724</v>
      </c>
      <c r="EA25" s="283">
        <v>111.72163426772028</v>
      </c>
      <c r="EB25" s="283">
        <v>114.43907177366907</v>
      </c>
      <c r="EC25" s="283">
        <v>104.96867158301623</v>
      </c>
      <c r="ED25" s="283">
        <v>103.80042130515167</v>
      </c>
      <c r="EE25" s="283">
        <v>80.502857364167568</v>
      </c>
      <c r="EF25" s="283">
        <v>103.44030600948102</v>
      </c>
      <c r="EG25" s="283">
        <v>96.255968936622054</v>
      </c>
      <c r="EH25" s="283">
        <v>102.73608502947029</v>
      </c>
      <c r="EI25" s="282">
        <v>90.327035057487947</v>
      </c>
      <c r="EJ25" s="282">
        <v>89.135692688315942</v>
      </c>
      <c r="EK25" s="282">
        <v>74.460329243826507</v>
      </c>
      <c r="EL25" s="282">
        <v>83.980966812867038</v>
      </c>
      <c r="EM25" s="282">
        <v>132.67810629130824</v>
      </c>
      <c r="EN25" s="282">
        <v>125.19077907997027</v>
      </c>
      <c r="EO25" s="282">
        <v>112.46879799230327</v>
      </c>
      <c r="EP25" s="282">
        <v>122.97244712250865</v>
      </c>
      <c r="EQ25" s="282">
        <v>88.852758540419131</v>
      </c>
      <c r="ER25" s="282">
        <v>112.7253167485969</v>
      </c>
      <c r="ES25" s="282">
        <v>96.374086462363749</v>
      </c>
      <c r="ET25" s="282">
        <v>98.789021137735219</v>
      </c>
      <c r="EU25" s="282">
        <v>306.76505816717383</v>
      </c>
      <c r="EV25" s="282">
        <v>122.73449575601687</v>
      </c>
      <c r="EW25" s="282">
        <v>130.63974698681716</v>
      </c>
      <c r="EX25" s="282">
        <v>194.99470284645258</v>
      </c>
      <c r="EY25" s="283">
        <v>128.12484546723832</v>
      </c>
      <c r="EZ25" s="206"/>
      <c r="FA25" s="17"/>
      <c r="FB25" s="283"/>
      <c r="FC25" s="283"/>
      <c r="FD25" s="353"/>
      <c r="FE25" s="353"/>
      <c r="FF25" s="353"/>
    </row>
    <row r="26" spans="2:177" s="6" customFormat="1" ht="10.5" customHeight="1" x14ac:dyDescent="0.1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Z26" s="206"/>
      <c r="FA26" s="283"/>
      <c r="FB26" s="206"/>
      <c r="FC26" s="206"/>
      <c r="FD26" s="206"/>
      <c r="FE26" s="206"/>
    </row>
    <row r="27" spans="2:177" s="6" customFormat="1" ht="3" customHeight="1" x14ac:dyDescent="0.15"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06"/>
      <c r="FA27" s="206"/>
      <c r="FB27" s="206"/>
      <c r="FC27" s="206"/>
      <c r="FD27" s="206"/>
      <c r="FE27" s="206"/>
    </row>
    <row r="28" spans="2:177" s="6" customFormat="1" ht="10.5" customHeight="1" x14ac:dyDescent="0.1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Z28" s="206"/>
      <c r="FA28" s="206"/>
      <c r="FB28" s="206"/>
      <c r="FC28" s="206"/>
      <c r="FD28" s="206"/>
      <c r="FE28" s="206"/>
    </row>
    <row r="29" spans="2:177" s="6" customFormat="1" ht="12" customHeight="1" x14ac:dyDescent="0.15">
      <c r="B29" s="522" t="s">
        <v>40</v>
      </c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  <c r="R29" s="522"/>
    </row>
    <row r="30" spans="2:177" s="6" customFormat="1" ht="12" customHeight="1" x14ac:dyDescent="0.1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2:177" s="6" customFormat="1" ht="12.75" customHeight="1" x14ac:dyDescent="0.2">
      <c r="B31" s="211" t="s">
        <v>5</v>
      </c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</row>
    <row r="32" spans="2:177" ht="15" x14ac:dyDescent="0.2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520"/>
      <c r="FM32" s="521"/>
      <c r="FN32" s="521"/>
      <c r="FO32" s="521"/>
      <c r="FP32" s="521"/>
      <c r="FQ32" s="521"/>
      <c r="FR32" s="521"/>
      <c r="FS32" s="521"/>
      <c r="FT32" s="521"/>
      <c r="FU32" s="521"/>
    </row>
    <row r="33" spans="168:177" ht="15" x14ac:dyDescent="0.2">
      <c r="FL33" s="520"/>
      <c r="FM33" s="521"/>
      <c r="FN33" s="521"/>
      <c r="FO33" s="521"/>
      <c r="FP33" s="521"/>
      <c r="FQ33" s="521"/>
      <c r="FR33" s="521"/>
      <c r="FS33" s="521"/>
      <c r="FT33" s="521"/>
      <c r="FU33" s="521"/>
    </row>
  </sheetData>
  <mergeCells count="11">
    <mergeCell ref="B4:B5"/>
    <mergeCell ref="C4:S4"/>
    <mergeCell ref="BS4:CI4"/>
    <mergeCell ref="BB4:BR4"/>
    <mergeCell ref="CJ4:CZ4"/>
    <mergeCell ref="DQ3:EY3"/>
    <mergeCell ref="DA4:DQ4"/>
    <mergeCell ref="DR4:EH4"/>
    <mergeCell ref="EI4:EY4"/>
    <mergeCell ref="T4:AJ4"/>
    <mergeCell ref="AK4:BA4"/>
  </mergeCells>
  <hyperlinks>
    <hyperlink ref="B31" location="Indice!A1" display="Indice!A1" xr:uid="{30F0DD4E-67C8-4318-91B1-E9B040EE56FD}"/>
  </hyperlinks>
  <printOptions horizontalCentered="1"/>
  <pageMargins left="0.47244094488188981" right="0.47244094488188981" top="0.6692913385826772" bottom="0.6692913385826772" header="0" footer="0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2661-9C8B-465E-BA7E-BB6AD756E731}">
  <dimension ref="A1:CZ42"/>
  <sheetViews>
    <sheetView showGridLines="0" zoomScaleNormal="100" workbookViewId="0">
      <pane xSplit="2" ySplit="5" topLeftCell="S17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1" sqref="B1:BR1"/>
    </sheetView>
  </sheetViews>
  <sheetFormatPr defaultColWidth="9.140625" defaultRowHeight="12.75" outlineLevelCol="2" x14ac:dyDescent="0.2"/>
  <cols>
    <col min="1" max="1" width="6.7109375" style="465" customWidth="1"/>
    <col min="2" max="2" width="32.7109375" style="465" customWidth="1"/>
    <col min="3" max="5" width="14.85546875" style="465" hidden="1" customWidth="1" outlineLevel="2"/>
    <col min="6" max="6" width="14.85546875" style="465" hidden="1" customWidth="1" outlineLevel="1" collapsed="1"/>
    <col min="7" max="9" width="14.85546875" style="465" hidden="1" customWidth="1" outlineLevel="2"/>
    <col min="10" max="10" width="14.85546875" style="465" hidden="1" customWidth="1" outlineLevel="1" collapsed="1"/>
    <col min="11" max="13" width="14.85546875" style="465" hidden="1" customWidth="1" outlineLevel="2"/>
    <col min="14" max="14" width="14.85546875" style="465" hidden="1" customWidth="1" outlineLevel="1" collapsed="1"/>
    <col min="15" max="17" width="14.85546875" style="465" hidden="1" customWidth="1" outlineLevel="2"/>
    <col min="18" max="18" width="14.85546875" style="465" hidden="1" customWidth="1" outlineLevel="1" collapsed="1"/>
    <col min="19" max="19" width="14.85546875" style="465" customWidth="1" collapsed="1"/>
    <col min="20" max="22" width="14.85546875" style="465" hidden="1" customWidth="1" outlineLevel="2"/>
    <col min="23" max="23" width="14.85546875" style="465" hidden="1" customWidth="1" outlineLevel="1" collapsed="1"/>
    <col min="24" max="26" width="14.85546875" style="465" hidden="1" customWidth="1" outlineLevel="2"/>
    <col min="27" max="27" width="14.85546875" style="465" hidden="1" customWidth="1" outlineLevel="1" collapsed="1"/>
    <col min="28" max="30" width="14.85546875" style="465" hidden="1" customWidth="1" outlineLevel="2"/>
    <col min="31" max="31" width="14.85546875" style="465" hidden="1" customWidth="1" outlineLevel="1" collapsed="1"/>
    <col min="32" max="34" width="14.85546875" style="465" hidden="1" customWidth="1" outlineLevel="2"/>
    <col min="35" max="35" width="14.85546875" style="465" hidden="1" customWidth="1" outlineLevel="1" collapsed="1"/>
    <col min="36" max="36" width="14.85546875" style="465" customWidth="1" collapsed="1"/>
    <col min="37" max="39" width="14.85546875" style="465" hidden="1" customWidth="1" outlineLevel="2"/>
    <col min="40" max="40" width="14.85546875" style="465" hidden="1" customWidth="1" outlineLevel="1" collapsed="1"/>
    <col min="41" max="43" width="14.85546875" style="465" hidden="1" customWidth="1" outlineLevel="2"/>
    <col min="44" max="44" width="14.85546875" style="465" hidden="1" customWidth="1" outlineLevel="1" collapsed="1"/>
    <col min="45" max="47" width="14.85546875" style="465" hidden="1" customWidth="1" outlineLevel="2"/>
    <col min="48" max="48" width="14.85546875" style="465" hidden="1" customWidth="1" outlineLevel="1" collapsed="1"/>
    <col min="49" max="51" width="14.85546875" style="465" hidden="1" customWidth="1" outlineLevel="2"/>
    <col min="52" max="52" width="14.85546875" style="465" hidden="1" customWidth="1" outlineLevel="1" collapsed="1"/>
    <col min="53" max="53" width="14.85546875" style="465" customWidth="1" collapsed="1"/>
    <col min="54" max="56" width="14.7109375" style="465" hidden="1" customWidth="1" outlineLevel="2"/>
    <col min="57" max="57" width="14.7109375" style="465" hidden="1" customWidth="1" outlineLevel="1" collapsed="1"/>
    <col min="58" max="60" width="14.7109375" style="465" hidden="1" customWidth="1" outlineLevel="2"/>
    <col min="61" max="61" width="14.7109375" style="465" hidden="1" customWidth="1" outlineLevel="1" collapsed="1"/>
    <col min="62" max="64" width="14.7109375" style="465" hidden="1" customWidth="1" outlineLevel="2"/>
    <col min="65" max="65" width="14.7109375" style="465" hidden="1" customWidth="1" outlineLevel="1" collapsed="1"/>
    <col min="66" max="68" width="14.7109375" style="465" hidden="1" customWidth="1" outlineLevel="2"/>
    <col min="69" max="69" width="14.7109375" style="465" hidden="1" customWidth="1" outlineLevel="1" collapsed="1"/>
    <col min="70" max="70" width="14.7109375" style="465" customWidth="1" collapsed="1"/>
    <col min="71" max="73" width="14.7109375" style="465" hidden="1" customWidth="1" outlineLevel="2"/>
    <col min="74" max="74" width="14.7109375" style="465" hidden="1" customWidth="1" outlineLevel="1" collapsed="1"/>
    <col min="75" max="77" width="14.7109375" style="465" hidden="1" customWidth="1" outlineLevel="2"/>
    <col min="78" max="78" width="14.7109375" style="465" hidden="1" customWidth="1" outlineLevel="1" collapsed="1"/>
    <col min="79" max="81" width="14.7109375" style="465" hidden="1" customWidth="1" outlineLevel="2"/>
    <col min="82" max="82" width="14.7109375" style="465" hidden="1" customWidth="1" outlineLevel="1" collapsed="1"/>
    <col min="83" max="85" width="14.7109375" style="465" hidden="1" customWidth="1" outlineLevel="2"/>
    <col min="86" max="86" width="14.7109375" style="465" hidden="1" customWidth="1" outlineLevel="1" collapsed="1"/>
    <col min="87" max="87" width="14.7109375" style="465" customWidth="1" collapsed="1"/>
    <col min="88" max="90" width="14.7109375" style="465" hidden="1" customWidth="1" outlineLevel="2"/>
    <col min="91" max="91" width="14.7109375" style="465" hidden="1" customWidth="1" outlineLevel="1" collapsed="1"/>
    <col min="92" max="94" width="14.7109375" style="465" hidden="1" customWidth="1" outlineLevel="2"/>
    <col min="95" max="95" width="14.7109375" style="465" hidden="1" customWidth="1" outlineLevel="1" collapsed="1"/>
    <col min="96" max="98" width="14.7109375" style="465" hidden="1" customWidth="1" outlineLevel="2"/>
    <col min="99" max="99" width="14.7109375" style="465" hidden="1" customWidth="1" outlineLevel="1" collapsed="1"/>
    <col min="100" max="102" width="14.7109375" style="465" hidden="1" customWidth="1" outlineLevel="2"/>
    <col min="103" max="103" width="14.7109375" style="465" hidden="1" customWidth="1" outlineLevel="1" collapsed="1"/>
    <col min="104" max="104" width="14.7109375" style="465" customWidth="1" collapsed="1"/>
    <col min="105" max="16384" width="9.140625" style="465"/>
  </cols>
  <sheetData>
    <row r="1" spans="1:104" s="494" customFormat="1" ht="20.100000000000001" customHeight="1" x14ac:dyDescent="0.2">
      <c r="A1" s="492"/>
      <c r="B1" s="629" t="s">
        <v>1062</v>
      </c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  <c r="AO1" s="629"/>
      <c r="AP1" s="629"/>
      <c r="AQ1" s="629"/>
      <c r="AR1" s="629"/>
      <c r="AS1" s="629"/>
      <c r="AT1" s="629"/>
      <c r="AU1" s="629"/>
      <c r="AV1" s="629"/>
      <c r="AW1" s="629"/>
      <c r="AX1" s="629"/>
      <c r="AY1" s="629"/>
      <c r="AZ1" s="629"/>
      <c r="BA1" s="629"/>
      <c r="BB1" s="629"/>
      <c r="BC1" s="629"/>
      <c r="BD1" s="629"/>
      <c r="BE1" s="629"/>
      <c r="BF1" s="629"/>
      <c r="BG1" s="629"/>
      <c r="BH1" s="629"/>
      <c r="BI1" s="629"/>
      <c r="BJ1" s="629"/>
      <c r="BK1" s="629"/>
      <c r="BL1" s="629"/>
      <c r="BM1" s="629"/>
      <c r="BN1" s="629"/>
      <c r="BO1" s="629"/>
      <c r="BP1" s="629"/>
      <c r="BQ1" s="629"/>
      <c r="BR1" s="629"/>
      <c r="BS1" s="493"/>
      <c r="BT1" s="493"/>
      <c r="CJ1" s="493"/>
      <c r="CK1" s="493"/>
    </row>
    <row r="2" spans="1:104" ht="15" customHeight="1" x14ac:dyDescent="0.2">
      <c r="A2" s="72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CJ2" s="100"/>
      <c r="CK2" s="100"/>
    </row>
    <row r="3" spans="1:104" s="469" customFormat="1" ht="15" customHeight="1" x14ac:dyDescent="0.15">
      <c r="A3" s="6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  <c r="BB3" s="495"/>
      <c r="BC3" s="495"/>
      <c r="BD3" s="495"/>
      <c r="BE3" s="495"/>
      <c r="BF3" s="495"/>
      <c r="BG3" s="495"/>
      <c r="BH3" s="495"/>
      <c r="BI3" s="495"/>
      <c r="BJ3" s="495"/>
      <c r="BK3" s="495"/>
      <c r="BL3" s="495"/>
      <c r="BM3" s="495"/>
      <c r="BN3" s="495"/>
      <c r="BO3" s="495"/>
      <c r="BP3" s="495"/>
      <c r="BQ3" s="495"/>
      <c r="BR3" s="495"/>
      <c r="BS3" s="495"/>
      <c r="BT3" s="495"/>
      <c r="CJ3" s="495"/>
      <c r="CK3" s="495"/>
    </row>
    <row r="4" spans="1:104" ht="18" customHeight="1" x14ac:dyDescent="0.2">
      <c r="B4" s="630" t="s">
        <v>24</v>
      </c>
      <c r="C4" s="625">
        <v>2019</v>
      </c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>
        <v>2020</v>
      </c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  <c r="AJ4" s="625"/>
      <c r="AK4" s="625">
        <v>2021</v>
      </c>
      <c r="AL4" s="625"/>
      <c r="AM4" s="625"/>
      <c r="AN4" s="625"/>
      <c r="AO4" s="625"/>
      <c r="AP4" s="625"/>
      <c r="AQ4" s="625"/>
      <c r="AR4" s="625"/>
      <c r="AS4" s="625"/>
      <c r="AT4" s="625"/>
      <c r="AU4" s="625"/>
      <c r="AV4" s="625"/>
      <c r="AW4" s="625"/>
      <c r="AX4" s="625"/>
      <c r="AY4" s="625"/>
      <c r="AZ4" s="625"/>
      <c r="BA4" s="625"/>
      <c r="BB4" s="625">
        <v>2022</v>
      </c>
      <c r="BC4" s="625"/>
      <c r="BD4" s="625"/>
      <c r="BE4" s="625"/>
      <c r="BF4" s="625"/>
      <c r="BG4" s="625"/>
      <c r="BH4" s="625"/>
      <c r="BI4" s="625"/>
      <c r="BJ4" s="625"/>
      <c r="BK4" s="625"/>
      <c r="BL4" s="625"/>
      <c r="BM4" s="625"/>
      <c r="BN4" s="625"/>
      <c r="BO4" s="625"/>
      <c r="BP4" s="625"/>
      <c r="BQ4" s="625"/>
      <c r="BR4" s="625"/>
      <c r="BS4" s="627">
        <v>2023</v>
      </c>
      <c r="BT4" s="625"/>
      <c r="BU4" s="625"/>
      <c r="BV4" s="625"/>
      <c r="BW4" s="625"/>
      <c r="BX4" s="625"/>
      <c r="BY4" s="625"/>
      <c r="BZ4" s="625"/>
      <c r="CA4" s="625"/>
      <c r="CB4" s="625"/>
      <c r="CC4" s="625"/>
      <c r="CD4" s="625"/>
      <c r="CE4" s="625"/>
      <c r="CF4" s="625"/>
      <c r="CG4" s="625"/>
      <c r="CH4" s="625"/>
      <c r="CI4" s="625"/>
      <c r="CJ4" s="627">
        <v>2024</v>
      </c>
      <c r="CK4" s="625"/>
      <c r="CL4" s="625"/>
      <c r="CM4" s="625"/>
      <c r="CN4" s="625"/>
      <c r="CO4" s="625"/>
      <c r="CP4" s="625"/>
      <c r="CQ4" s="625"/>
      <c r="CR4" s="625"/>
      <c r="CS4" s="625"/>
      <c r="CT4" s="625"/>
      <c r="CU4" s="625"/>
      <c r="CV4" s="625"/>
      <c r="CW4" s="625"/>
      <c r="CX4" s="625"/>
      <c r="CY4" s="625"/>
      <c r="CZ4" s="626"/>
    </row>
    <row r="5" spans="1:104" ht="18" customHeight="1" x14ac:dyDescent="0.2">
      <c r="B5" s="631"/>
      <c r="C5" s="525" t="s">
        <v>50</v>
      </c>
      <c r="D5" s="514" t="s">
        <v>51</v>
      </c>
      <c r="E5" s="514" t="s">
        <v>52</v>
      </c>
      <c r="F5" s="514" t="s">
        <v>53</v>
      </c>
      <c r="G5" s="514" t="s">
        <v>54</v>
      </c>
      <c r="H5" s="514" t="s">
        <v>55</v>
      </c>
      <c r="I5" s="514" t="s">
        <v>56</v>
      </c>
      <c r="J5" s="514" t="s">
        <v>57</v>
      </c>
      <c r="K5" s="514" t="s">
        <v>58</v>
      </c>
      <c r="L5" s="514" t="s">
        <v>59</v>
      </c>
      <c r="M5" s="514" t="s">
        <v>60</v>
      </c>
      <c r="N5" s="514" t="s">
        <v>61</v>
      </c>
      <c r="O5" s="514" t="s">
        <v>62</v>
      </c>
      <c r="P5" s="514" t="s">
        <v>63</v>
      </c>
      <c r="Q5" s="514" t="s">
        <v>64</v>
      </c>
      <c r="R5" s="514" t="s">
        <v>65</v>
      </c>
      <c r="S5" s="514" t="s">
        <v>66</v>
      </c>
      <c r="T5" s="525" t="s">
        <v>50</v>
      </c>
      <c r="U5" s="514" t="s">
        <v>51</v>
      </c>
      <c r="V5" s="514" t="s">
        <v>52</v>
      </c>
      <c r="W5" s="514" t="s">
        <v>53</v>
      </c>
      <c r="X5" s="514" t="s">
        <v>54</v>
      </c>
      <c r="Y5" s="514" t="s">
        <v>55</v>
      </c>
      <c r="Z5" s="514" t="s">
        <v>56</v>
      </c>
      <c r="AA5" s="514" t="s">
        <v>57</v>
      </c>
      <c r="AB5" s="514" t="s">
        <v>58</v>
      </c>
      <c r="AC5" s="514" t="s">
        <v>59</v>
      </c>
      <c r="AD5" s="514" t="s">
        <v>60</v>
      </c>
      <c r="AE5" s="514" t="s">
        <v>61</v>
      </c>
      <c r="AF5" s="514" t="s">
        <v>62</v>
      </c>
      <c r="AG5" s="514" t="s">
        <v>63</v>
      </c>
      <c r="AH5" s="514" t="s">
        <v>64</v>
      </c>
      <c r="AI5" s="514" t="s">
        <v>65</v>
      </c>
      <c r="AJ5" s="514" t="s">
        <v>66</v>
      </c>
      <c r="AK5" s="525" t="s">
        <v>50</v>
      </c>
      <c r="AL5" s="514" t="s">
        <v>51</v>
      </c>
      <c r="AM5" s="514" t="s">
        <v>52</v>
      </c>
      <c r="AN5" s="514" t="s">
        <v>53</v>
      </c>
      <c r="AO5" s="514" t="s">
        <v>54</v>
      </c>
      <c r="AP5" s="514" t="s">
        <v>55</v>
      </c>
      <c r="AQ5" s="514" t="s">
        <v>56</v>
      </c>
      <c r="AR5" s="514" t="s">
        <v>57</v>
      </c>
      <c r="AS5" s="514" t="s">
        <v>58</v>
      </c>
      <c r="AT5" s="514" t="s">
        <v>59</v>
      </c>
      <c r="AU5" s="514" t="s">
        <v>60</v>
      </c>
      <c r="AV5" s="514" t="s">
        <v>61</v>
      </c>
      <c r="AW5" s="514" t="s">
        <v>62</v>
      </c>
      <c r="AX5" s="514" t="s">
        <v>63</v>
      </c>
      <c r="AY5" s="514" t="s">
        <v>64</v>
      </c>
      <c r="AZ5" s="514" t="s">
        <v>65</v>
      </c>
      <c r="BA5" s="515" t="s">
        <v>66</v>
      </c>
      <c r="BB5" s="525" t="s">
        <v>50</v>
      </c>
      <c r="BC5" s="514" t="s">
        <v>51</v>
      </c>
      <c r="BD5" s="514" t="s">
        <v>52</v>
      </c>
      <c r="BE5" s="514" t="s">
        <v>53</v>
      </c>
      <c r="BF5" s="514" t="s">
        <v>54</v>
      </c>
      <c r="BG5" s="514" t="s">
        <v>55</v>
      </c>
      <c r="BH5" s="514" t="s">
        <v>56</v>
      </c>
      <c r="BI5" s="514" t="s">
        <v>57</v>
      </c>
      <c r="BJ5" s="514" t="s">
        <v>58</v>
      </c>
      <c r="BK5" s="514" t="s">
        <v>59</v>
      </c>
      <c r="BL5" s="514" t="s">
        <v>60</v>
      </c>
      <c r="BM5" s="514" t="s">
        <v>61</v>
      </c>
      <c r="BN5" s="514" t="s">
        <v>62</v>
      </c>
      <c r="BO5" s="514" t="s">
        <v>63</v>
      </c>
      <c r="BP5" s="514" t="s">
        <v>64</v>
      </c>
      <c r="BQ5" s="514" t="s">
        <v>65</v>
      </c>
      <c r="BR5" s="515" t="s">
        <v>66</v>
      </c>
      <c r="BS5" s="525" t="s">
        <v>50</v>
      </c>
      <c r="BT5" s="514" t="s">
        <v>51</v>
      </c>
      <c r="BU5" s="514" t="s">
        <v>52</v>
      </c>
      <c r="BV5" s="514" t="s">
        <v>53</v>
      </c>
      <c r="BW5" s="514" t="s">
        <v>54</v>
      </c>
      <c r="BX5" s="514" t="s">
        <v>55</v>
      </c>
      <c r="BY5" s="514" t="s">
        <v>56</v>
      </c>
      <c r="BZ5" s="514" t="s">
        <v>57</v>
      </c>
      <c r="CA5" s="514" t="s">
        <v>58</v>
      </c>
      <c r="CB5" s="514" t="s">
        <v>59</v>
      </c>
      <c r="CC5" s="514" t="s">
        <v>60</v>
      </c>
      <c r="CD5" s="514" t="s">
        <v>61</v>
      </c>
      <c r="CE5" s="514" t="s">
        <v>62</v>
      </c>
      <c r="CF5" s="514" t="s">
        <v>63</v>
      </c>
      <c r="CG5" s="514" t="s">
        <v>64</v>
      </c>
      <c r="CH5" s="514" t="s">
        <v>65</v>
      </c>
      <c r="CI5" s="514" t="s">
        <v>66</v>
      </c>
      <c r="CJ5" s="525" t="s">
        <v>50</v>
      </c>
      <c r="CK5" s="514" t="s">
        <v>51</v>
      </c>
      <c r="CL5" s="514" t="s">
        <v>52</v>
      </c>
      <c r="CM5" s="514" t="s">
        <v>53</v>
      </c>
      <c r="CN5" s="514" t="s">
        <v>54</v>
      </c>
      <c r="CO5" s="514" t="s">
        <v>55</v>
      </c>
      <c r="CP5" s="514" t="s">
        <v>56</v>
      </c>
      <c r="CQ5" s="514" t="s">
        <v>57</v>
      </c>
      <c r="CR5" s="514" t="s">
        <v>58</v>
      </c>
      <c r="CS5" s="514" t="s">
        <v>59</v>
      </c>
      <c r="CT5" s="514" t="s">
        <v>60</v>
      </c>
      <c r="CU5" s="514" t="s">
        <v>61</v>
      </c>
      <c r="CV5" s="514" t="s">
        <v>62</v>
      </c>
      <c r="CW5" s="514" t="s">
        <v>63</v>
      </c>
      <c r="CX5" s="514" t="s">
        <v>64</v>
      </c>
      <c r="CY5" s="514" t="s">
        <v>65</v>
      </c>
      <c r="CZ5" s="515" t="s">
        <v>66</v>
      </c>
    </row>
    <row r="6" spans="1:104" s="497" customFormat="1" ht="5.25" customHeight="1" x14ac:dyDescent="0.2">
      <c r="B6" s="498"/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499"/>
      <c r="AY6" s="499"/>
      <c r="AZ6" s="499"/>
      <c r="BA6" s="499"/>
      <c r="BB6" s="499"/>
      <c r="BC6" s="499"/>
      <c r="BD6" s="499"/>
      <c r="BE6" s="499"/>
      <c r="BF6" s="499"/>
      <c r="BG6" s="499"/>
      <c r="BH6" s="499"/>
      <c r="BI6" s="499"/>
      <c r="BJ6" s="499"/>
      <c r="BK6" s="499"/>
      <c r="BL6" s="499"/>
      <c r="BM6" s="499"/>
      <c r="BN6" s="499"/>
      <c r="BO6" s="499"/>
      <c r="BP6" s="499"/>
      <c r="BQ6" s="499"/>
      <c r="BR6" s="499"/>
      <c r="BS6" s="500"/>
      <c r="BT6" s="500"/>
      <c r="CJ6" s="500"/>
      <c r="CK6" s="500"/>
    </row>
    <row r="7" spans="1:104" ht="18" customHeight="1" x14ac:dyDescent="0.2">
      <c r="B7" s="501" t="s">
        <v>66</v>
      </c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/>
      <c r="AG7" s="516"/>
      <c r="AH7" s="516"/>
      <c r="AI7" s="516"/>
      <c r="AJ7" s="516"/>
      <c r="AK7" s="129"/>
      <c r="AL7" s="129"/>
      <c r="AM7" s="129"/>
      <c r="AN7" s="129"/>
      <c r="AO7" s="108"/>
      <c r="AP7" s="108"/>
      <c r="AQ7" s="108"/>
      <c r="AR7" s="129"/>
      <c r="AS7" s="108"/>
      <c r="AT7" s="108"/>
      <c r="AU7" s="108"/>
      <c r="AV7" s="129"/>
      <c r="AW7" s="108"/>
      <c r="AX7" s="108"/>
      <c r="AY7" s="108"/>
      <c r="AZ7" s="129"/>
      <c r="BA7" s="129"/>
      <c r="BB7" s="129"/>
      <c r="BC7" s="129"/>
      <c r="BD7" s="129"/>
      <c r="BE7" s="129"/>
      <c r="BF7" s="108"/>
      <c r="BG7" s="108"/>
      <c r="BH7" s="108"/>
      <c r="BI7" s="129"/>
      <c r="BJ7" s="108"/>
      <c r="BK7" s="108"/>
      <c r="BL7" s="108"/>
      <c r="BM7" s="129"/>
      <c r="BN7" s="108"/>
      <c r="BO7" s="108"/>
      <c r="BP7" s="108"/>
      <c r="BQ7" s="129"/>
      <c r="BR7" s="129"/>
      <c r="BT7" s="108"/>
      <c r="BU7" s="509"/>
      <c r="CK7" s="108"/>
      <c r="CL7" s="509"/>
    </row>
    <row r="8" spans="1:104" s="502" customFormat="1" ht="18" customHeight="1" x14ac:dyDescent="0.2">
      <c r="B8" s="503" t="s">
        <v>67</v>
      </c>
      <c r="C8" s="108">
        <v>16808.596999999991</v>
      </c>
      <c r="D8" s="108">
        <v>16720.260999999991</v>
      </c>
      <c r="E8" s="108">
        <v>47224.008999999976</v>
      </c>
      <c r="F8" s="129">
        <v>80752.866999999955</v>
      </c>
      <c r="G8" s="108">
        <v>14744.874000000009</v>
      </c>
      <c r="H8" s="108">
        <v>20475.144999999975</v>
      </c>
      <c r="I8" s="108">
        <v>21631.787000000011</v>
      </c>
      <c r="J8" s="129">
        <v>56851.805999999997</v>
      </c>
      <c r="K8" s="108">
        <v>26650.009000000009</v>
      </c>
      <c r="L8" s="108">
        <v>17596.498999999989</v>
      </c>
      <c r="M8" s="108">
        <v>19951.936999999998</v>
      </c>
      <c r="N8" s="129">
        <v>64198.445</v>
      </c>
      <c r="O8" s="108">
        <v>26255.689999999981</v>
      </c>
      <c r="P8" s="108">
        <v>20695.238000000019</v>
      </c>
      <c r="Q8" s="108">
        <v>23303.391000000018</v>
      </c>
      <c r="R8" s="129">
        <v>70254.319000000018</v>
      </c>
      <c r="S8" s="129">
        <v>272057.43699999998</v>
      </c>
      <c r="T8" s="108">
        <v>23110.509000000027</v>
      </c>
      <c r="U8" s="108">
        <v>23560.130999999998</v>
      </c>
      <c r="V8" s="108">
        <v>24158.397000000008</v>
      </c>
      <c r="W8" s="129">
        <v>70829.03700000004</v>
      </c>
      <c r="X8" s="108">
        <v>18185.838000000003</v>
      </c>
      <c r="Y8" s="108">
        <v>29851.413999999997</v>
      </c>
      <c r="Z8" s="108">
        <v>21213.804000000007</v>
      </c>
      <c r="AA8" s="129">
        <v>69251.056000000011</v>
      </c>
      <c r="AB8" s="108">
        <v>25102.77</v>
      </c>
      <c r="AC8" s="108">
        <v>20188.819000000007</v>
      </c>
      <c r="AD8" s="108">
        <v>17836.247000000007</v>
      </c>
      <c r="AE8" s="129">
        <v>63127.83600000001</v>
      </c>
      <c r="AF8" s="108">
        <v>22397.982000000004</v>
      </c>
      <c r="AG8" s="108">
        <v>23936.13299999998</v>
      </c>
      <c r="AH8" s="108">
        <v>18748.014000000003</v>
      </c>
      <c r="AI8" s="129">
        <v>65082.128999999986</v>
      </c>
      <c r="AJ8" s="129">
        <v>268290.05800000008</v>
      </c>
      <c r="AK8" s="108">
        <v>15018.335999999998</v>
      </c>
      <c r="AL8" s="108">
        <v>17920.40400000001</v>
      </c>
      <c r="AM8" s="108">
        <v>23409.159000000007</v>
      </c>
      <c r="AN8" s="129">
        <v>56347.899000000012</v>
      </c>
      <c r="AO8" s="108">
        <v>19135.922999999995</v>
      </c>
      <c r="AP8" s="108">
        <v>20640.980000000007</v>
      </c>
      <c r="AQ8" s="108">
        <v>22211.459000000003</v>
      </c>
      <c r="AR8" s="129">
        <v>61988.362000000008</v>
      </c>
      <c r="AS8" s="108">
        <v>25347.022000000001</v>
      </c>
      <c r="AT8" s="108">
        <v>18887.923000000003</v>
      </c>
      <c r="AU8" s="108">
        <v>23629.928999999996</v>
      </c>
      <c r="AV8" s="129">
        <v>67864.874000000011</v>
      </c>
      <c r="AW8" s="108">
        <v>27125.057000000012</v>
      </c>
      <c r="AX8" s="108">
        <v>29779.11099999999</v>
      </c>
      <c r="AY8" s="108">
        <v>24112.557000000004</v>
      </c>
      <c r="AZ8" s="129">
        <v>81016.725000000006</v>
      </c>
      <c r="BA8" s="129">
        <v>267217.86000000004</v>
      </c>
      <c r="BB8" s="108">
        <v>24990.821999999989</v>
      </c>
      <c r="BC8" s="108">
        <v>25384.239000000089</v>
      </c>
      <c r="BD8" s="108">
        <v>31616.70800000001</v>
      </c>
      <c r="BE8" s="129">
        <v>81991.769000000088</v>
      </c>
      <c r="BF8" s="108">
        <v>28750.668000000027</v>
      </c>
      <c r="BG8" s="108">
        <v>29964.788000000073</v>
      </c>
      <c r="BH8" s="108">
        <v>27181.269000000026</v>
      </c>
      <c r="BI8" s="129">
        <v>85896.725000000122</v>
      </c>
      <c r="BJ8" s="108">
        <v>31506.763000000101</v>
      </c>
      <c r="BK8" s="108">
        <v>30500.042999999976</v>
      </c>
      <c r="BL8" s="108">
        <v>35293.268000000062</v>
      </c>
      <c r="BM8" s="129">
        <v>97300.074000000139</v>
      </c>
      <c r="BN8" s="108">
        <v>29998.488999999972</v>
      </c>
      <c r="BO8" s="108">
        <v>32571.687000000064</v>
      </c>
      <c r="BP8" s="108">
        <v>27659.139000000101</v>
      </c>
      <c r="BQ8" s="129">
        <v>90229.315000000133</v>
      </c>
      <c r="BR8" s="129">
        <v>355417.88300000044</v>
      </c>
      <c r="BS8" s="108">
        <v>30878.882999999991</v>
      </c>
      <c r="BT8" s="108">
        <v>27520.827000000041</v>
      </c>
      <c r="BU8" s="108">
        <v>37375.951000000088</v>
      </c>
      <c r="BV8" s="129">
        <v>95775.661000000124</v>
      </c>
      <c r="BW8" s="108">
        <v>26331.284000000007</v>
      </c>
      <c r="BX8" s="108">
        <v>30818.879000000117</v>
      </c>
      <c r="BY8" s="108">
        <v>26499.48500000003</v>
      </c>
      <c r="BZ8" s="129">
        <v>83649.648000000161</v>
      </c>
      <c r="CA8" s="108">
        <v>27201.070000000054</v>
      </c>
      <c r="CB8" s="108">
        <v>21378.768000000036</v>
      </c>
      <c r="CC8" s="108">
        <v>22695.473000000042</v>
      </c>
      <c r="CD8" s="129">
        <v>71275.311000000132</v>
      </c>
      <c r="CE8" s="108">
        <v>33258.449999999997</v>
      </c>
      <c r="CF8" s="108">
        <v>39142.295000000078</v>
      </c>
      <c r="CG8" s="108">
        <v>27427.273000000052</v>
      </c>
      <c r="CH8" s="129">
        <v>99828.018000000127</v>
      </c>
      <c r="CI8" s="129">
        <v>350528.63800000056</v>
      </c>
      <c r="CJ8" s="108">
        <v>26728.812000000038</v>
      </c>
      <c r="CK8" s="108">
        <v>28095.281000000006</v>
      </c>
      <c r="CL8" s="108">
        <v>27174.157999999981</v>
      </c>
      <c r="CM8" s="129">
        <v>81998.251000000018</v>
      </c>
      <c r="CN8" s="108">
        <v>33846.819000000032</v>
      </c>
      <c r="CO8" s="108">
        <v>28977.609000000011</v>
      </c>
      <c r="CP8" s="108">
        <v>29368.868000000006</v>
      </c>
      <c r="CQ8" s="129">
        <v>92193.296000000046</v>
      </c>
      <c r="CR8" s="108">
        <v>35587.678999999989</v>
      </c>
      <c r="CS8" s="108">
        <v>27140.34400000003</v>
      </c>
      <c r="CT8" s="108">
        <v>31215.07300000004</v>
      </c>
      <c r="CU8" s="129">
        <v>93943.096000000049</v>
      </c>
      <c r="CV8" s="108">
        <v>34972.395000000091</v>
      </c>
      <c r="CW8" s="108">
        <v>34592.728999999999</v>
      </c>
      <c r="CX8" s="108">
        <v>30028.21100000013</v>
      </c>
      <c r="CY8" s="129">
        <v>99593.335000000225</v>
      </c>
      <c r="CZ8" s="129">
        <v>367727.97800000035</v>
      </c>
    </row>
    <row r="9" spans="1:104" s="502" customFormat="1" ht="18" customHeight="1" x14ac:dyDescent="0.2">
      <c r="B9" s="503" t="s">
        <v>68</v>
      </c>
      <c r="C9" s="108">
        <v>9506.3650000000052</v>
      </c>
      <c r="D9" s="108">
        <v>10715.255000000001</v>
      </c>
      <c r="E9" s="108">
        <v>14966.815999999999</v>
      </c>
      <c r="F9" s="129">
        <v>35188.436000000002</v>
      </c>
      <c r="G9" s="108">
        <v>11272.394999999995</v>
      </c>
      <c r="H9" s="108">
        <v>15086.322000000006</v>
      </c>
      <c r="I9" s="108">
        <v>20515.14599999999</v>
      </c>
      <c r="J9" s="129">
        <v>46873.86299999999</v>
      </c>
      <c r="K9" s="108">
        <v>14278.846000000001</v>
      </c>
      <c r="L9" s="108">
        <v>16647.721000000005</v>
      </c>
      <c r="M9" s="108">
        <v>20947.852999999996</v>
      </c>
      <c r="N9" s="129">
        <v>51874.42</v>
      </c>
      <c r="O9" s="108">
        <v>14773.363999999983</v>
      </c>
      <c r="P9" s="108">
        <v>11435.320000000012</v>
      </c>
      <c r="Q9" s="108">
        <v>11908.341000000009</v>
      </c>
      <c r="R9" s="129">
        <v>38117.025000000001</v>
      </c>
      <c r="S9" s="129">
        <v>172053.74400000001</v>
      </c>
      <c r="T9" s="108">
        <v>15136.142000000005</v>
      </c>
      <c r="U9" s="108">
        <v>11451.471999999994</v>
      </c>
      <c r="V9" s="108">
        <v>72512.151000000013</v>
      </c>
      <c r="W9" s="129">
        <v>99099.765000000014</v>
      </c>
      <c r="X9" s="108">
        <v>15125.371000000006</v>
      </c>
      <c r="Y9" s="108">
        <v>14916.236000000004</v>
      </c>
      <c r="Z9" s="108">
        <v>16636.616999999995</v>
      </c>
      <c r="AA9" s="129">
        <v>46678.224000000002</v>
      </c>
      <c r="AB9" s="108">
        <v>17566.68299999999</v>
      </c>
      <c r="AC9" s="108">
        <v>24488.84600000002</v>
      </c>
      <c r="AD9" s="108">
        <v>13454.054</v>
      </c>
      <c r="AE9" s="129">
        <v>55509.583000000013</v>
      </c>
      <c r="AF9" s="108">
        <v>17586.291999999998</v>
      </c>
      <c r="AG9" s="108">
        <v>13915.028000000002</v>
      </c>
      <c r="AH9" s="108">
        <v>17395.75</v>
      </c>
      <c r="AI9" s="129">
        <v>48897.07</v>
      </c>
      <c r="AJ9" s="129">
        <v>250184.64200000002</v>
      </c>
      <c r="AK9" s="108">
        <v>12010.671999999999</v>
      </c>
      <c r="AL9" s="108">
        <v>11269.805999999997</v>
      </c>
      <c r="AM9" s="108">
        <v>16142.302999999998</v>
      </c>
      <c r="AN9" s="129">
        <v>39422.780999999995</v>
      </c>
      <c r="AO9" s="108">
        <v>14071.122000000001</v>
      </c>
      <c r="AP9" s="108">
        <v>14045.84</v>
      </c>
      <c r="AQ9" s="108">
        <v>15828.697999999995</v>
      </c>
      <c r="AR9" s="129">
        <v>43945.659999999996</v>
      </c>
      <c r="AS9" s="108">
        <v>17296.413999999993</v>
      </c>
      <c r="AT9" s="108">
        <v>16481.683000000001</v>
      </c>
      <c r="AU9" s="108">
        <v>23776.786000000007</v>
      </c>
      <c r="AV9" s="129">
        <v>57554.883000000002</v>
      </c>
      <c r="AW9" s="108">
        <v>61673.53899999999</v>
      </c>
      <c r="AX9" s="108">
        <v>22683.899000000009</v>
      </c>
      <c r="AY9" s="108">
        <v>21671.003999999994</v>
      </c>
      <c r="AZ9" s="129">
        <v>106028.44199999998</v>
      </c>
      <c r="BA9" s="129">
        <v>246951.76599999997</v>
      </c>
      <c r="BB9" s="108">
        <v>18847.299999999988</v>
      </c>
      <c r="BC9" s="108">
        <v>19304.924999999988</v>
      </c>
      <c r="BD9" s="108">
        <v>21481.77600000006</v>
      </c>
      <c r="BE9" s="129">
        <v>59634.001000000033</v>
      </c>
      <c r="BF9" s="108">
        <v>27792.920999999944</v>
      </c>
      <c r="BG9" s="108">
        <v>26079.346000000009</v>
      </c>
      <c r="BH9" s="108">
        <v>22093.066999999988</v>
      </c>
      <c r="BI9" s="129">
        <v>75965.333999999944</v>
      </c>
      <c r="BJ9" s="108">
        <v>24635.859999999979</v>
      </c>
      <c r="BK9" s="108">
        <v>25148.314999999973</v>
      </c>
      <c r="BL9" s="108">
        <v>75930.032000000036</v>
      </c>
      <c r="BM9" s="129">
        <v>125714.20699999999</v>
      </c>
      <c r="BN9" s="108">
        <v>24690.798000000093</v>
      </c>
      <c r="BO9" s="108">
        <v>26190.696999999996</v>
      </c>
      <c r="BP9" s="108">
        <v>31182.133000000005</v>
      </c>
      <c r="BQ9" s="129">
        <v>82063.628000000099</v>
      </c>
      <c r="BR9" s="129">
        <v>343377.17000000004</v>
      </c>
      <c r="BS9" s="108">
        <v>20094.025000000081</v>
      </c>
      <c r="BT9" s="108">
        <v>28020.661000000026</v>
      </c>
      <c r="BU9" s="108">
        <v>24507.920999999998</v>
      </c>
      <c r="BV9" s="129">
        <v>72622.607000000105</v>
      </c>
      <c r="BW9" s="108">
        <v>22187.355999999974</v>
      </c>
      <c r="BX9" s="108">
        <v>25026.744999999955</v>
      </c>
      <c r="BY9" s="108">
        <v>27291.272999999939</v>
      </c>
      <c r="BZ9" s="129">
        <v>74505.373999999865</v>
      </c>
      <c r="CA9" s="108">
        <v>23950.24000000002</v>
      </c>
      <c r="CB9" s="108">
        <v>18633.327999999961</v>
      </c>
      <c r="CC9" s="108">
        <v>21037.042000000005</v>
      </c>
      <c r="CD9" s="129">
        <v>63620.609999999986</v>
      </c>
      <c r="CE9" s="108">
        <v>20355.414000000015</v>
      </c>
      <c r="CF9" s="108">
        <v>21426.20199999995</v>
      </c>
      <c r="CG9" s="108">
        <v>20592.863000000019</v>
      </c>
      <c r="CH9" s="129">
        <v>62374.478999999985</v>
      </c>
      <c r="CI9" s="129">
        <v>273123.06999999995</v>
      </c>
      <c r="CJ9" s="108">
        <v>18905.806000000026</v>
      </c>
      <c r="CK9" s="108">
        <v>22630.626999999975</v>
      </c>
      <c r="CL9" s="108">
        <v>22801.238000000005</v>
      </c>
      <c r="CM9" s="129">
        <v>64337.671000000009</v>
      </c>
      <c r="CN9" s="108">
        <v>31997.705000000034</v>
      </c>
      <c r="CO9" s="108">
        <v>24318.398000000037</v>
      </c>
      <c r="CP9" s="108">
        <v>33353.268000000062</v>
      </c>
      <c r="CQ9" s="129">
        <v>89669.37100000013</v>
      </c>
      <c r="CR9" s="108">
        <v>25186.089999999942</v>
      </c>
      <c r="CS9" s="108">
        <v>21529.464999999993</v>
      </c>
      <c r="CT9" s="108">
        <v>27421.659999999971</v>
      </c>
      <c r="CU9" s="129">
        <v>74137.214999999909</v>
      </c>
      <c r="CV9" s="108">
        <v>26567.526000000005</v>
      </c>
      <c r="CW9" s="108">
        <v>24423.88199999994</v>
      </c>
      <c r="CX9" s="108">
        <v>22306.450999999997</v>
      </c>
      <c r="CY9" s="129">
        <v>73297.858999999939</v>
      </c>
      <c r="CZ9" s="129">
        <v>301442.11599999998</v>
      </c>
    </row>
    <row r="10" spans="1:104" s="502" customFormat="1" ht="18" customHeight="1" x14ac:dyDescent="0.2">
      <c r="B10" s="503" t="s">
        <v>69</v>
      </c>
      <c r="C10" s="108">
        <v>7302.2319999999854</v>
      </c>
      <c r="D10" s="108">
        <v>6005.0059999999903</v>
      </c>
      <c r="E10" s="108">
        <v>32257.192999999977</v>
      </c>
      <c r="F10" s="129">
        <v>45564.430999999953</v>
      </c>
      <c r="G10" s="108">
        <v>3472.4790000000139</v>
      </c>
      <c r="H10" s="108">
        <v>5388.8229999999694</v>
      </c>
      <c r="I10" s="108">
        <v>1116.6410000000214</v>
      </c>
      <c r="J10" s="129">
        <v>9977.9430000000066</v>
      </c>
      <c r="K10" s="108">
        <v>12371.163000000008</v>
      </c>
      <c r="L10" s="108">
        <v>948.77799999998388</v>
      </c>
      <c r="M10" s="108">
        <v>-995.91599999999744</v>
      </c>
      <c r="N10" s="129">
        <v>12324.025000000001</v>
      </c>
      <c r="O10" s="108">
        <v>11482.325999999997</v>
      </c>
      <c r="P10" s="108">
        <v>9259.9180000000069</v>
      </c>
      <c r="Q10" s="108">
        <v>11395.050000000008</v>
      </c>
      <c r="R10" s="129">
        <v>32137.294000000016</v>
      </c>
      <c r="S10" s="129">
        <v>100003.69299999997</v>
      </c>
      <c r="T10" s="108">
        <v>7974.367000000022</v>
      </c>
      <c r="U10" s="108">
        <v>12108.659000000003</v>
      </c>
      <c r="V10" s="108">
        <v>-48353.754000000001</v>
      </c>
      <c r="W10" s="129">
        <v>-28270.727999999974</v>
      </c>
      <c r="X10" s="108">
        <v>3060.4669999999969</v>
      </c>
      <c r="Y10" s="108">
        <v>14935.177999999993</v>
      </c>
      <c r="Z10" s="108">
        <v>4577.1870000000126</v>
      </c>
      <c r="AA10" s="129">
        <v>22572.832000000009</v>
      </c>
      <c r="AB10" s="108">
        <v>7536.0870000000104</v>
      </c>
      <c r="AC10" s="108">
        <v>-4300.0270000000128</v>
      </c>
      <c r="AD10" s="108">
        <v>4382.1930000000066</v>
      </c>
      <c r="AE10" s="129">
        <v>7618.252999999997</v>
      </c>
      <c r="AF10" s="108">
        <v>4811.690000000006</v>
      </c>
      <c r="AG10" s="108">
        <v>10021.104999999978</v>
      </c>
      <c r="AH10" s="108">
        <v>1352.2640000000029</v>
      </c>
      <c r="AI10" s="129">
        <v>16185.058999999987</v>
      </c>
      <c r="AJ10" s="129">
        <v>18105.416000000056</v>
      </c>
      <c r="AK10" s="108">
        <v>3007.6639999999989</v>
      </c>
      <c r="AL10" s="108">
        <v>6650.5980000000127</v>
      </c>
      <c r="AM10" s="108">
        <v>7266.8560000000089</v>
      </c>
      <c r="AN10" s="129">
        <v>16925.118000000017</v>
      </c>
      <c r="AO10" s="108">
        <v>5064.800999999994</v>
      </c>
      <c r="AP10" s="108">
        <v>6595.1400000000067</v>
      </c>
      <c r="AQ10" s="108">
        <v>6382.7610000000077</v>
      </c>
      <c r="AR10" s="129">
        <v>18042.702000000012</v>
      </c>
      <c r="AS10" s="108">
        <v>8050.6080000000075</v>
      </c>
      <c r="AT10" s="108">
        <v>2406.2400000000016</v>
      </c>
      <c r="AU10" s="108">
        <v>-146.85700000001088</v>
      </c>
      <c r="AV10" s="129">
        <v>10309.991000000009</v>
      </c>
      <c r="AW10" s="108">
        <v>-34548.481999999975</v>
      </c>
      <c r="AX10" s="108">
        <v>7095.2119999999813</v>
      </c>
      <c r="AY10" s="108">
        <v>2441.5530000000108</v>
      </c>
      <c r="AZ10" s="129">
        <v>-25011.716999999975</v>
      </c>
      <c r="BA10" s="129">
        <v>20266.09400000007</v>
      </c>
      <c r="BB10" s="108">
        <v>6143.5220000000008</v>
      </c>
      <c r="BC10" s="108">
        <v>6079.3140000001004</v>
      </c>
      <c r="BD10" s="108">
        <v>10134.93199999995</v>
      </c>
      <c r="BE10" s="129">
        <v>22357.768000000055</v>
      </c>
      <c r="BF10" s="108">
        <v>957.74700000008306</v>
      </c>
      <c r="BG10" s="108">
        <v>3885.4420000000646</v>
      </c>
      <c r="BH10" s="108">
        <v>5088.2020000000375</v>
      </c>
      <c r="BI10" s="129">
        <v>9931.3910000001779</v>
      </c>
      <c r="BJ10" s="108">
        <v>6870.9030000001221</v>
      </c>
      <c r="BK10" s="108">
        <v>5351.7280000000028</v>
      </c>
      <c r="BL10" s="108">
        <v>-40636.763999999974</v>
      </c>
      <c r="BM10" s="129">
        <v>-28414.132999999856</v>
      </c>
      <c r="BN10" s="108">
        <v>5307.6909999998788</v>
      </c>
      <c r="BO10" s="108">
        <v>6380.9900000000671</v>
      </c>
      <c r="BP10" s="108">
        <v>-3522.9939999999042</v>
      </c>
      <c r="BQ10" s="129">
        <v>8165.6870000000345</v>
      </c>
      <c r="BR10" s="129">
        <v>12040.713000000396</v>
      </c>
      <c r="BS10" s="108">
        <v>10784.857999999909</v>
      </c>
      <c r="BT10" s="108">
        <v>-499.83399999998437</v>
      </c>
      <c r="BU10" s="108">
        <v>12868.03000000009</v>
      </c>
      <c r="BV10" s="129">
        <v>23153.054000000018</v>
      </c>
      <c r="BW10" s="108">
        <v>4143.9280000000326</v>
      </c>
      <c r="BX10" s="108">
        <v>5792.1340000001619</v>
      </c>
      <c r="BY10" s="108">
        <v>-791.78799999990952</v>
      </c>
      <c r="BZ10" s="129">
        <v>9144.2740000002959</v>
      </c>
      <c r="CA10" s="108">
        <v>3250.8300000000345</v>
      </c>
      <c r="CB10" s="108">
        <v>2745.4400000000751</v>
      </c>
      <c r="CC10" s="108">
        <v>1658.4310000000369</v>
      </c>
      <c r="CD10" s="129">
        <v>7654.7010000001465</v>
      </c>
      <c r="CE10" s="108">
        <v>12903.035999999982</v>
      </c>
      <c r="CF10" s="108">
        <v>17716.093000000128</v>
      </c>
      <c r="CG10" s="108">
        <v>6834.4100000000326</v>
      </c>
      <c r="CH10" s="129">
        <v>37453.539000000143</v>
      </c>
      <c r="CI10" s="129">
        <v>77405.56800000061</v>
      </c>
      <c r="CJ10" s="108">
        <v>7823.0060000000121</v>
      </c>
      <c r="CK10" s="108">
        <v>5464.6540000000314</v>
      </c>
      <c r="CL10" s="108">
        <v>4372.9199999999764</v>
      </c>
      <c r="CM10" s="129">
        <v>17660.580000000009</v>
      </c>
      <c r="CN10" s="108">
        <v>1849.1139999999978</v>
      </c>
      <c r="CO10" s="108">
        <v>4659.2109999999739</v>
      </c>
      <c r="CP10" s="108">
        <v>-3984.400000000056</v>
      </c>
      <c r="CQ10" s="129">
        <v>2523.9249999999156</v>
      </c>
      <c r="CR10" s="108">
        <v>10401.589000000047</v>
      </c>
      <c r="CS10" s="108">
        <v>5610.8790000000372</v>
      </c>
      <c r="CT10" s="108">
        <v>3793.4130000000696</v>
      </c>
      <c r="CU10" s="129">
        <v>19805.881000000139</v>
      </c>
      <c r="CV10" s="108">
        <v>8404.8690000000861</v>
      </c>
      <c r="CW10" s="108">
        <v>10168.84700000006</v>
      </c>
      <c r="CX10" s="108">
        <v>7721.760000000133</v>
      </c>
      <c r="CY10" s="129">
        <v>26295.476000000286</v>
      </c>
      <c r="CZ10" s="129">
        <v>66285.862000000343</v>
      </c>
    </row>
    <row r="11" spans="1:104" s="502" customFormat="1" ht="18" customHeight="1" x14ac:dyDescent="0.2">
      <c r="B11" s="505" t="s">
        <v>70</v>
      </c>
      <c r="C11" s="504">
        <v>176.81413452986479</v>
      </c>
      <c r="D11" s="504">
        <v>156.04165276514641</v>
      </c>
      <c r="E11" s="504">
        <v>315.52475155704445</v>
      </c>
      <c r="F11" s="506">
        <v>229.48694565453249</v>
      </c>
      <c r="G11" s="504">
        <v>130.80515720039986</v>
      </c>
      <c r="H11" s="504">
        <v>135.71992563860141</v>
      </c>
      <c r="I11" s="504">
        <v>105.44300781481166</v>
      </c>
      <c r="J11" s="506">
        <v>121.28679473249304</v>
      </c>
      <c r="K11" s="504">
        <v>186.63979568096752</v>
      </c>
      <c r="L11" s="504">
        <v>105.6991464477329</v>
      </c>
      <c r="M11" s="504">
        <v>95.245737116830071</v>
      </c>
      <c r="N11" s="506">
        <v>123.75742225166084</v>
      </c>
      <c r="O11" s="504">
        <v>177.72316447357562</v>
      </c>
      <c r="P11" s="504">
        <v>180.97646589688785</v>
      </c>
      <c r="Q11" s="504">
        <v>195.68965148042031</v>
      </c>
      <c r="R11" s="506">
        <v>184.31217808840017</v>
      </c>
      <c r="S11" s="506">
        <v>158.12352040418253</v>
      </c>
      <c r="T11" s="504">
        <v>152.68427714274893</v>
      </c>
      <c r="U11" s="504">
        <v>205.73888666889295</v>
      </c>
      <c r="V11" s="504">
        <v>33.316343077451947</v>
      </c>
      <c r="W11" s="506">
        <v>71.472457073939609</v>
      </c>
      <c r="X11" s="504">
        <v>120.23399624379458</v>
      </c>
      <c r="Y11" s="504">
        <v>200.12698914122834</v>
      </c>
      <c r="Z11" s="504">
        <v>127.51272689633966</v>
      </c>
      <c r="AA11" s="506">
        <v>148.35837798798858</v>
      </c>
      <c r="AB11" s="504">
        <v>142.89988610826535</v>
      </c>
      <c r="AC11" s="504">
        <v>82.440875327485784</v>
      </c>
      <c r="AD11" s="504">
        <v>132.5715431200143</v>
      </c>
      <c r="AE11" s="506">
        <v>113.72421226799703</v>
      </c>
      <c r="AF11" s="504">
        <v>127.36045779292193</v>
      </c>
      <c r="AG11" s="504">
        <v>172.01641994539986</v>
      </c>
      <c r="AH11" s="504">
        <v>107.77353089116598</v>
      </c>
      <c r="AI11" s="506">
        <v>133.10026347181946</v>
      </c>
      <c r="AJ11" s="506">
        <v>107.23682151520717</v>
      </c>
      <c r="AK11" s="504">
        <v>125.04159634032132</v>
      </c>
      <c r="AL11" s="504">
        <v>159.01253313499819</v>
      </c>
      <c r="AM11" s="504">
        <v>145.01746745802015</v>
      </c>
      <c r="AN11" s="506">
        <v>142.93232889886693</v>
      </c>
      <c r="AO11" s="504">
        <v>135.99429384522423</v>
      </c>
      <c r="AP11" s="504">
        <v>146.95440073359805</v>
      </c>
      <c r="AQ11" s="504">
        <v>140.32397990030518</v>
      </c>
      <c r="AR11" s="506">
        <v>141.05684611404178</v>
      </c>
      <c r="AS11" s="504">
        <v>146.54495434718439</v>
      </c>
      <c r="AT11" s="504">
        <v>114.59947991961744</v>
      </c>
      <c r="AU11" s="504">
        <v>99.38235134050494</v>
      </c>
      <c r="AV11" s="506">
        <v>117.91332109909773</v>
      </c>
      <c r="AW11" s="504">
        <v>43.981677458139735</v>
      </c>
      <c r="AX11" s="504">
        <v>131.27862630670316</v>
      </c>
      <c r="AY11" s="504">
        <v>111.26645078372933</v>
      </c>
      <c r="AZ11" s="506">
        <v>76.410370153321708</v>
      </c>
      <c r="BA11" s="506">
        <v>108.2064989160677</v>
      </c>
      <c r="BB11" s="504">
        <v>132.59629761292072</v>
      </c>
      <c r="BC11" s="504">
        <v>131.49100035353726</v>
      </c>
      <c r="BD11" s="504">
        <v>147.17920901884426</v>
      </c>
      <c r="BE11" s="506">
        <v>137.49164507677432</v>
      </c>
      <c r="BF11" s="504">
        <v>103.44601058665293</v>
      </c>
      <c r="BG11" s="504">
        <v>114.89854078396009</v>
      </c>
      <c r="BH11" s="504">
        <v>123.03076345172013</v>
      </c>
      <c r="BI11" s="506">
        <v>113.07358301090362</v>
      </c>
      <c r="BJ11" s="504">
        <v>127.88984431637512</v>
      </c>
      <c r="BK11" s="504">
        <v>121.28066234258641</v>
      </c>
      <c r="BL11" s="504">
        <v>46.481302681394951</v>
      </c>
      <c r="BM11" s="506">
        <v>77.397834597962458</v>
      </c>
      <c r="BN11" s="504">
        <v>121.49663611520316</v>
      </c>
      <c r="BO11" s="504">
        <v>124.36357459291773</v>
      </c>
      <c r="BP11" s="504">
        <v>88.70188258128492</v>
      </c>
      <c r="BQ11" s="506">
        <v>109.95043382678624</v>
      </c>
      <c r="BR11" s="506">
        <v>103.50655607069055</v>
      </c>
      <c r="BS11" s="504">
        <v>153.67196467606595</v>
      </c>
      <c r="BT11" s="504">
        <v>98.2161948285232</v>
      </c>
      <c r="BU11" s="504">
        <v>152.50559604790666</v>
      </c>
      <c r="BV11" s="506">
        <v>131.88133138762146</v>
      </c>
      <c r="BW11" s="504">
        <v>118.67697980777898</v>
      </c>
      <c r="BX11" s="504">
        <v>123.14377678759331</v>
      </c>
      <c r="BY11" s="504">
        <v>97.09875021220185</v>
      </c>
      <c r="BZ11" s="506">
        <v>112.2733079629938</v>
      </c>
      <c r="CA11" s="504">
        <v>113.57326690672008</v>
      </c>
      <c r="CB11" s="504">
        <v>114.7340292619766</v>
      </c>
      <c r="CC11" s="504">
        <v>107.88338493596217</v>
      </c>
      <c r="CD11" s="506">
        <v>112.0317944137916</v>
      </c>
      <c r="CE11" s="504">
        <v>163.38871810713343</v>
      </c>
      <c r="CF11" s="504">
        <v>182.68424333906762</v>
      </c>
      <c r="CG11" s="504">
        <v>133.1882458500308</v>
      </c>
      <c r="CH11" s="506">
        <v>160.04625545649873</v>
      </c>
      <c r="CI11" s="506">
        <v>128.34091166300988</v>
      </c>
      <c r="CJ11" s="504">
        <v>141.37885472854214</v>
      </c>
      <c r="CK11" s="504">
        <v>124.14716127838632</v>
      </c>
      <c r="CL11" s="504">
        <v>119.17843232898133</v>
      </c>
      <c r="CM11" s="506">
        <v>127.44982795538249</v>
      </c>
      <c r="CN11" s="504">
        <v>105.77889570517634</v>
      </c>
      <c r="CO11" s="504">
        <v>119.15920201651427</v>
      </c>
      <c r="CP11" s="504">
        <v>88.05394421919901</v>
      </c>
      <c r="CQ11" s="506">
        <v>102.81470135437876</v>
      </c>
      <c r="CR11" s="504">
        <v>141.29894318649727</v>
      </c>
      <c r="CS11" s="504">
        <v>126.06139539463726</v>
      </c>
      <c r="CT11" s="504">
        <v>113.83363735091191</v>
      </c>
      <c r="CU11" s="506">
        <v>126.71516727462742</v>
      </c>
      <c r="CV11" s="504">
        <v>131.63587381075709</v>
      </c>
      <c r="CW11" s="504">
        <v>141.63485149494289</v>
      </c>
      <c r="CX11" s="504">
        <v>134.61671244789289</v>
      </c>
      <c r="CY11" s="506">
        <v>135.87482139144106</v>
      </c>
      <c r="CZ11" s="506">
        <v>121.98958223873416</v>
      </c>
    </row>
    <row r="12" spans="1:104" ht="3.6" customHeight="1" x14ac:dyDescent="0.2">
      <c r="AN12" s="502"/>
      <c r="AO12" s="504"/>
      <c r="AP12" s="504"/>
      <c r="AQ12" s="504"/>
      <c r="AR12" s="502"/>
      <c r="AS12" s="504"/>
      <c r="AT12" s="504"/>
      <c r="AU12" s="504"/>
      <c r="AV12" s="506"/>
      <c r="AW12" s="504"/>
      <c r="AX12" s="504"/>
      <c r="AY12" s="504"/>
      <c r="AZ12" s="506"/>
      <c r="BA12" s="502"/>
      <c r="BE12" s="502"/>
      <c r="BF12" s="504"/>
      <c r="BG12" s="504"/>
      <c r="BH12" s="504"/>
      <c r="BI12" s="502"/>
      <c r="BJ12" s="504"/>
      <c r="BK12" s="504"/>
      <c r="BL12" s="504"/>
      <c r="BM12" s="506"/>
      <c r="BN12" s="504"/>
      <c r="BO12" s="504"/>
      <c r="BP12" s="504"/>
      <c r="BQ12" s="506"/>
      <c r="BR12" s="502"/>
      <c r="BV12" s="502"/>
      <c r="BW12" s="504"/>
      <c r="BX12" s="504"/>
      <c r="BY12" s="504"/>
      <c r="BZ12" s="502"/>
      <c r="CA12" s="504"/>
      <c r="CB12" s="504"/>
      <c r="CC12" s="504"/>
      <c r="CD12" s="506"/>
      <c r="CE12" s="504"/>
      <c r="CF12" s="504"/>
      <c r="CG12" s="504"/>
      <c r="CH12" s="506"/>
      <c r="CI12" s="502"/>
      <c r="CM12" s="502"/>
      <c r="CN12" s="504"/>
      <c r="CO12" s="504"/>
      <c r="CP12" s="504"/>
      <c r="CQ12" s="502"/>
      <c r="CR12" s="504"/>
      <c r="CS12" s="504"/>
      <c r="CT12" s="504"/>
      <c r="CU12" s="506"/>
      <c r="CV12" s="504"/>
      <c r="CW12" s="504"/>
      <c r="CX12" s="504"/>
      <c r="CY12" s="506"/>
      <c r="CZ12" s="502"/>
    </row>
    <row r="13" spans="1:104" ht="18" customHeight="1" x14ac:dyDescent="0.2">
      <c r="B13" s="507" t="s">
        <v>71</v>
      </c>
      <c r="C13" s="518"/>
      <c r="D13" s="518"/>
      <c r="E13" s="518"/>
      <c r="F13" s="518"/>
      <c r="G13" s="518"/>
      <c r="H13" s="518"/>
      <c r="I13" s="518"/>
      <c r="J13" s="518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129"/>
      <c r="AL13" s="129"/>
      <c r="AM13" s="129"/>
      <c r="AN13" s="129"/>
      <c r="AO13" s="504"/>
      <c r="AP13" s="504"/>
      <c r="AQ13" s="504"/>
      <c r="AR13" s="129"/>
      <c r="AS13" s="504"/>
      <c r="AT13" s="504"/>
      <c r="AU13" s="504"/>
      <c r="AV13" s="506"/>
      <c r="AW13" s="504"/>
      <c r="AX13" s="504"/>
      <c r="AY13" s="504"/>
      <c r="AZ13" s="506"/>
      <c r="BA13" s="129"/>
      <c r="BB13" s="129"/>
      <c r="BC13" s="129"/>
      <c r="BD13" s="129"/>
      <c r="BE13" s="129"/>
      <c r="BF13" s="504"/>
      <c r="BG13" s="504"/>
      <c r="BH13" s="504"/>
      <c r="BI13" s="129"/>
      <c r="BJ13" s="504"/>
      <c r="BK13" s="504"/>
      <c r="BL13" s="504"/>
      <c r="BM13" s="506"/>
      <c r="BN13" s="504"/>
      <c r="BO13" s="504"/>
      <c r="BP13" s="504"/>
      <c r="BQ13" s="506"/>
      <c r="BR13" s="129"/>
      <c r="BS13" s="129"/>
      <c r="BT13" s="129"/>
      <c r="BU13" s="129"/>
      <c r="BV13" s="129"/>
      <c r="BW13" s="504"/>
      <c r="BX13" s="504"/>
      <c r="BY13" s="504"/>
      <c r="BZ13" s="129"/>
      <c r="CA13" s="504"/>
      <c r="CB13" s="504"/>
      <c r="CC13" s="504"/>
      <c r="CD13" s="506"/>
      <c r="CE13" s="504"/>
      <c r="CF13" s="504"/>
      <c r="CG13" s="504"/>
      <c r="CH13" s="506"/>
      <c r="CI13" s="129"/>
      <c r="CJ13" s="129"/>
      <c r="CK13" s="129"/>
      <c r="CL13" s="129"/>
      <c r="CM13" s="129"/>
      <c r="CN13" s="504"/>
      <c r="CO13" s="504"/>
      <c r="CP13" s="504"/>
      <c r="CQ13" s="129"/>
      <c r="CR13" s="504"/>
      <c r="CS13" s="504"/>
      <c r="CT13" s="504"/>
      <c r="CU13" s="506"/>
      <c r="CV13" s="504"/>
      <c r="CW13" s="504"/>
      <c r="CX13" s="504"/>
      <c r="CY13" s="506"/>
      <c r="CZ13" s="129"/>
    </row>
    <row r="14" spans="1:104" ht="18" customHeight="1" x14ac:dyDescent="0.2">
      <c r="B14" s="508" t="s">
        <v>67</v>
      </c>
      <c r="C14" s="108">
        <v>7961.2570000000014</v>
      </c>
      <c r="D14" s="108">
        <v>6595.8219999999965</v>
      </c>
      <c r="E14" s="108">
        <v>37495.44299999997</v>
      </c>
      <c r="F14" s="129">
        <v>52052.521999999968</v>
      </c>
      <c r="G14" s="108">
        <v>5082.99</v>
      </c>
      <c r="H14" s="108">
        <v>7140.0480000000025</v>
      </c>
      <c r="I14" s="108">
        <v>12647.796999999999</v>
      </c>
      <c r="J14" s="129">
        <v>24870.834999999999</v>
      </c>
      <c r="K14" s="108">
        <v>15395.673000000003</v>
      </c>
      <c r="L14" s="108">
        <v>9270.1559999999954</v>
      </c>
      <c r="M14" s="108">
        <v>11279.629999999996</v>
      </c>
      <c r="N14" s="129">
        <v>35945.458999999995</v>
      </c>
      <c r="O14" s="108">
        <v>11847.590000000004</v>
      </c>
      <c r="P14" s="108">
        <v>10361.429000000004</v>
      </c>
      <c r="Q14" s="108">
        <v>11689.453000000012</v>
      </c>
      <c r="R14" s="129">
        <v>33898.472000000023</v>
      </c>
      <c r="S14" s="129">
        <v>146767.28799999997</v>
      </c>
      <c r="T14" s="108">
        <v>13869.614000000005</v>
      </c>
      <c r="U14" s="108">
        <v>15015.583000000004</v>
      </c>
      <c r="V14" s="108">
        <v>10082.593999999997</v>
      </c>
      <c r="W14" s="129">
        <v>38967.791000000005</v>
      </c>
      <c r="X14" s="108">
        <v>8314.6479999999992</v>
      </c>
      <c r="Y14" s="108">
        <v>13840.198000000002</v>
      </c>
      <c r="Z14" s="108">
        <v>13395.121999999998</v>
      </c>
      <c r="AA14" s="129">
        <v>35549.968000000001</v>
      </c>
      <c r="AB14" s="108">
        <v>11659.917999999996</v>
      </c>
      <c r="AC14" s="108">
        <v>10302.773000000003</v>
      </c>
      <c r="AD14" s="108">
        <v>8229.1799999999967</v>
      </c>
      <c r="AE14" s="129">
        <v>30191.870999999996</v>
      </c>
      <c r="AF14" s="108">
        <v>10166.732000000002</v>
      </c>
      <c r="AG14" s="108">
        <v>11309.706999999999</v>
      </c>
      <c r="AH14" s="108">
        <v>7543.5339999999997</v>
      </c>
      <c r="AI14" s="129">
        <v>29019.972999999998</v>
      </c>
      <c r="AJ14" s="129">
        <v>133729.603</v>
      </c>
      <c r="AK14" s="108">
        <v>6243.4220000000005</v>
      </c>
      <c r="AL14" s="108">
        <v>7055.9059999999999</v>
      </c>
      <c r="AM14" s="108">
        <v>7981.1009999999997</v>
      </c>
      <c r="AN14" s="129">
        <v>21280.429</v>
      </c>
      <c r="AO14" s="108">
        <v>7017.8789999999999</v>
      </c>
      <c r="AP14" s="108">
        <v>9925.0350000000017</v>
      </c>
      <c r="AQ14" s="108">
        <v>8814.3729999999996</v>
      </c>
      <c r="AR14" s="129">
        <v>25757.287</v>
      </c>
      <c r="AS14" s="108">
        <v>9074.5649999999987</v>
      </c>
      <c r="AT14" s="108">
        <v>6233.2619999999979</v>
      </c>
      <c r="AU14" s="108">
        <v>9056.8810000000012</v>
      </c>
      <c r="AV14" s="129">
        <v>24364.707999999999</v>
      </c>
      <c r="AW14" s="108">
        <v>8942.6450000000004</v>
      </c>
      <c r="AX14" s="108">
        <v>11017.553</v>
      </c>
      <c r="AY14" s="108">
        <v>9284.0370000000003</v>
      </c>
      <c r="AZ14" s="129">
        <v>29244.235000000001</v>
      </c>
      <c r="BA14" s="129">
        <v>100646.659</v>
      </c>
      <c r="BB14" s="108">
        <v>8129.8760000000002</v>
      </c>
      <c r="BC14" s="108">
        <v>9019.7540000000008</v>
      </c>
      <c r="BD14" s="108">
        <v>13106.900000000001</v>
      </c>
      <c r="BE14" s="129">
        <v>30256.530000000002</v>
      </c>
      <c r="BF14" s="108">
        <v>13085.541999999994</v>
      </c>
      <c r="BG14" s="108">
        <v>10937.191000000004</v>
      </c>
      <c r="BH14" s="108">
        <v>9327.9420000000064</v>
      </c>
      <c r="BI14" s="129">
        <v>33350.675000000003</v>
      </c>
      <c r="BJ14" s="108">
        <v>10482.265999999996</v>
      </c>
      <c r="BK14" s="108">
        <v>9212.3910000000033</v>
      </c>
      <c r="BL14" s="108">
        <v>8559.257999999998</v>
      </c>
      <c r="BM14" s="129">
        <v>28253.914999999997</v>
      </c>
      <c r="BN14" s="108">
        <v>9016.9879999999957</v>
      </c>
      <c r="BO14" s="108">
        <v>10636.106999999995</v>
      </c>
      <c r="BP14" s="108">
        <v>10288.231</v>
      </c>
      <c r="BQ14" s="129">
        <v>29941.32599999999</v>
      </c>
      <c r="BR14" s="129">
        <v>121802.44599999998</v>
      </c>
      <c r="BS14" s="108">
        <v>10863.502999999999</v>
      </c>
      <c r="BT14" s="108">
        <v>8147.9220000000041</v>
      </c>
      <c r="BU14" s="108">
        <v>12224.603000000003</v>
      </c>
      <c r="BV14" s="129">
        <v>31236.028000000006</v>
      </c>
      <c r="BW14" s="108">
        <v>9519.6589999999997</v>
      </c>
      <c r="BX14" s="108">
        <v>9849.0039999999972</v>
      </c>
      <c r="BY14" s="108">
        <v>9207.7599999999984</v>
      </c>
      <c r="BZ14" s="129">
        <v>28576.422999999995</v>
      </c>
      <c r="CA14" s="108">
        <v>8552.9969999999958</v>
      </c>
      <c r="CB14" s="108">
        <v>6957.242000000002</v>
      </c>
      <c r="CC14" s="108">
        <v>11258.241999999997</v>
      </c>
      <c r="CD14" s="129">
        <v>26768.480999999992</v>
      </c>
      <c r="CE14" s="108">
        <v>15352.476000000013</v>
      </c>
      <c r="CF14" s="108">
        <v>18895.372999999978</v>
      </c>
      <c r="CG14" s="108">
        <v>9566.177000000007</v>
      </c>
      <c r="CH14" s="129">
        <v>43814.025999999998</v>
      </c>
      <c r="CI14" s="129">
        <v>130394.958</v>
      </c>
      <c r="CJ14" s="108">
        <v>13781.398999999999</v>
      </c>
      <c r="CK14" s="108">
        <v>13314.996999999999</v>
      </c>
      <c r="CL14" s="108">
        <v>12575.923999999997</v>
      </c>
      <c r="CM14" s="129">
        <v>39672.32</v>
      </c>
      <c r="CN14" s="108">
        <v>14289.444</v>
      </c>
      <c r="CO14" s="108">
        <v>12682.426999999998</v>
      </c>
      <c r="CP14" s="108">
        <v>12165.168000000001</v>
      </c>
      <c r="CQ14" s="129">
        <v>39137.039000000004</v>
      </c>
      <c r="CR14" s="108">
        <v>16883.977999999999</v>
      </c>
      <c r="CS14" s="108">
        <v>11027.923000000001</v>
      </c>
      <c r="CT14" s="108">
        <v>14037.302999999996</v>
      </c>
      <c r="CU14" s="129">
        <v>41949.203999999998</v>
      </c>
      <c r="CV14" s="108">
        <v>15630.273999999999</v>
      </c>
      <c r="CW14" s="108">
        <v>15449.539999999997</v>
      </c>
      <c r="CX14" s="108">
        <v>10512.441999999995</v>
      </c>
      <c r="CY14" s="129">
        <v>41592.255999999994</v>
      </c>
      <c r="CZ14" s="129">
        <v>162350.81900000002</v>
      </c>
    </row>
    <row r="15" spans="1:104" ht="18" customHeight="1" x14ac:dyDescent="0.2">
      <c r="B15" s="508" t="s">
        <v>68</v>
      </c>
      <c r="C15" s="108">
        <v>7499.6609999999991</v>
      </c>
      <c r="D15" s="108">
        <v>8942.5519999999942</v>
      </c>
      <c r="E15" s="108">
        <v>10938.470999999994</v>
      </c>
      <c r="F15" s="129">
        <v>27380.683999999987</v>
      </c>
      <c r="G15" s="108">
        <v>9395.3969999999917</v>
      </c>
      <c r="H15" s="108">
        <v>12341.517000000009</v>
      </c>
      <c r="I15" s="108">
        <v>17747.710999999992</v>
      </c>
      <c r="J15" s="129">
        <v>39484.624999999993</v>
      </c>
      <c r="K15" s="108">
        <v>12183.134999999995</v>
      </c>
      <c r="L15" s="108">
        <v>15104.263000000001</v>
      </c>
      <c r="M15" s="108">
        <v>18881.317999999992</v>
      </c>
      <c r="N15" s="129">
        <v>46168.715999999986</v>
      </c>
      <c r="O15" s="108">
        <v>12819.458000000011</v>
      </c>
      <c r="P15" s="108">
        <v>8978.9499999999989</v>
      </c>
      <c r="Q15" s="108">
        <v>10855.389000000003</v>
      </c>
      <c r="R15" s="129">
        <v>32653.797000000013</v>
      </c>
      <c r="S15" s="129">
        <v>145687.82199999999</v>
      </c>
      <c r="T15" s="108">
        <v>8238.3670000000002</v>
      </c>
      <c r="U15" s="108">
        <v>8791.5470000000041</v>
      </c>
      <c r="V15" s="108">
        <v>11663.821999999987</v>
      </c>
      <c r="W15" s="129">
        <v>28693.73599999999</v>
      </c>
      <c r="X15" s="108">
        <v>8692.6489999999976</v>
      </c>
      <c r="Y15" s="108">
        <v>7439.4739999999993</v>
      </c>
      <c r="Z15" s="108">
        <v>9910.2090000000062</v>
      </c>
      <c r="AA15" s="129">
        <v>26042.332000000002</v>
      </c>
      <c r="AB15" s="108">
        <v>12310.57699999999</v>
      </c>
      <c r="AC15" s="108">
        <v>20309.999000000018</v>
      </c>
      <c r="AD15" s="108">
        <v>10560.641999999985</v>
      </c>
      <c r="AE15" s="129">
        <v>43181.217999999993</v>
      </c>
      <c r="AF15" s="108">
        <v>10690.453000000003</v>
      </c>
      <c r="AG15" s="108">
        <v>9556.3700000000026</v>
      </c>
      <c r="AH15" s="108">
        <v>12662.786000000006</v>
      </c>
      <c r="AI15" s="129">
        <v>32909.609000000011</v>
      </c>
      <c r="AJ15" s="129">
        <v>130826.895</v>
      </c>
      <c r="AK15" s="108">
        <v>9338.8369999999995</v>
      </c>
      <c r="AL15" s="108">
        <v>9840.4039999999986</v>
      </c>
      <c r="AM15" s="108">
        <v>12485.444999999998</v>
      </c>
      <c r="AN15" s="129">
        <v>31664.685999999994</v>
      </c>
      <c r="AO15" s="108">
        <v>12284.979000000001</v>
      </c>
      <c r="AP15" s="108">
        <v>11189.514999999996</v>
      </c>
      <c r="AQ15" s="108">
        <v>13607.054999999997</v>
      </c>
      <c r="AR15" s="129">
        <v>37081.548999999999</v>
      </c>
      <c r="AS15" s="108">
        <v>14471.579</v>
      </c>
      <c r="AT15" s="108">
        <v>12856.305999999997</v>
      </c>
      <c r="AU15" s="108">
        <v>17329.546000000002</v>
      </c>
      <c r="AV15" s="129">
        <v>44657.430999999997</v>
      </c>
      <c r="AW15" s="108">
        <v>14855.092000000002</v>
      </c>
      <c r="AX15" s="108">
        <v>17985.502</v>
      </c>
      <c r="AY15" s="108">
        <v>19037.769999999997</v>
      </c>
      <c r="AZ15" s="129">
        <v>51878.364000000001</v>
      </c>
      <c r="BA15" s="129">
        <v>165282.02999999997</v>
      </c>
      <c r="BB15" s="108">
        <v>13932.864999999962</v>
      </c>
      <c r="BC15" s="108">
        <v>15169.65399999998</v>
      </c>
      <c r="BD15" s="108">
        <v>17857.993000000053</v>
      </c>
      <c r="BE15" s="129">
        <v>46960.511999999995</v>
      </c>
      <c r="BF15" s="108">
        <v>22123.163999999997</v>
      </c>
      <c r="BG15" s="108">
        <v>23523.568000000014</v>
      </c>
      <c r="BH15" s="108">
        <v>18506.520000000026</v>
      </c>
      <c r="BI15" s="129">
        <v>64153.252000000037</v>
      </c>
      <c r="BJ15" s="108">
        <v>18573.842000000041</v>
      </c>
      <c r="BK15" s="108">
        <v>18901.414999999994</v>
      </c>
      <c r="BL15" s="108">
        <v>22335.970000000005</v>
      </c>
      <c r="BM15" s="129">
        <v>59811.227000000043</v>
      </c>
      <c r="BN15" s="108">
        <v>20451.971000000041</v>
      </c>
      <c r="BO15" s="108">
        <v>19625.745000000043</v>
      </c>
      <c r="BP15" s="108">
        <v>21928.250000000044</v>
      </c>
      <c r="BQ15" s="129">
        <v>62005.966000000131</v>
      </c>
      <c r="BR15" s="129">
        <v>232930.9570000002</v>
      </c>
      <c r="BS15" s="108">
        <v>14724.733999999989</v>
      </c>
      <c r="BT15" s="108">
        <v>18190.042000000005</v>
      </c>
      <c r="BU15" s="108">
        <v>17805.968999999983</v>
      </c>
      <c r="BV15" s="129">
        <v>50720.744999999981</v>
      </c>
      <c r="BW15" s="108">
        <v>18009.132000000027</v>
      </c>
      <c r="BX15" s="108">
        <v>21647.772999999965</v>
      </c>
      <c r="BY15" s="108">
        <v>19334.255000000016</v>
      </c>
      <c r="BZ15" s="129">
        <v>58991.16</v>
      </c>
      <c r="CA15" s="108">
        <v>18968.894000000033</v>
      </c>
      <c r="CB15" s="108">
        <v>13573.228000000001</v>
      </c>
      <c r="CC15" s="108">
        <v>17695.269000000004</v>
      </c>
      <c r="CD15" s="129">
        <v>50237.391000000032</v>
      </c>
      <c r="CE15" s="108">
        <v>16283.015999999985</v>
      </c>
      <c r="CF15" s="108">
        <v>17331.948999999975</v>
      </c>
      <c r="CG15" s="108">
        <v>18013.043999999994</v>
      </c>
      <c r="CH15" s="129">
        <v>51628.008999999955</v>
      </c>
      <c r="CI15" s="129">
        <v>211577.30499999999</v>
      </c>
      <c r="CJ15" s="108">
        <v>16368.904999999999</v>
      </c>
      <c r="CK15" s="108">
        <v>18209.488999999994</v>
      </c>
      <c r="CL15" s="108">
        <v>18760.201999999997</v>
      </c>
      <c r="CM15" s="129">
        <v>53338.59599999999</v>
      </c>
      <c r="CN15" s="108">
        <v>28088.175999999996</v>
      </c>
      <c r="CO15" s="108">
        <v>18888.653000000006</v>
      </c>
      <c r="CP15" s="108">
        <v>29580.617999999999</v>
      </c>
      <c r="CQ15" s="129">
        <v>76557.447</v>
      </c>
      <c r="CR15" s="108">
        <v>21614.050999999999</v>
      </c>
      <c r="CS15" s="108">
        <v>17478.716999999997</v>
      </c>
      <c r="CT15" s="108">
        <v>22309.674999999999</v>
      </c>
      <c r="CU15" s="129">
        <v>61402.442999999999</v>
      </c>
      <c r="CV15" s="108">
        <v>21230.793000000001</v>
      </c>
      <c r="CW15" s="108">
        <v>18934.778000000002</v>
      </c>
      <c r="CX15" s="108">
        <v>18198.072999999997</v>
      </c>
      <c r="CY15" s="129">
        <v>58363.644</v>
      </c>
      <c r="CZ15" s="129">
        <v>249662.12999999998</v>
      </c>
    </row>
    <row r="16" spans="1:104" ht="18" customHeight="1" x14ac:dyDescent="0.2">
      <c r="B16" s="508" t="s">
        <v>69</v>
      </c>
      <c r="C16" s="108">
        <v>461.59600000000228</v>
      </c>
      <c r="D16" s="108">
        <v>-2346.7299999999977</v>
      </c>
      <c r="E16" s="108">
        <v>26556.971999999976</v>
      </c>
      <c r="F16" s="129">
        <v>24671.837999999982</v>
      </c>
      <c r="G16" s="108">
        <v>-4312.406999999992</v>
      </c>
      <c r="H16" s="108">
        <v>-5201.4690000000064</v>
      </c>
      <c r="I16" s="108">
        <v>-5099.9139999999934</v>
      </c>
      <c r="J16" s="129">
        <v>-14613.789999999994</v>
      </c>
      <c r="K16" s="108">
        <v>3212.5380000000077</v>
      </c>
      <c r="L16" s="108">
        <v>-5834.1070000000054</v>
      </c>
      <c r="M16" s="108">
        <v>-7601.6879999999965</v>
      </c>
      <c r="N16" s="129">
        <v>-10223.256999999991</v>
      </c>
      <c r="O16" s="108">
        <v>-971.86800000000767</v>
      </c>
      <c r="P16" s="108">
        <v>1382.4790000000048</v>
      </c>
      <c r="Q16" s="108">
        <v>834.0640000000094</v>
      </c>
      <c r="R16" s="129">
        <v>1244.6750000000102</v>
      </c>
      <c r="S16" s="129">
        <v>1079.4659999999858</v>
      </c>
      <c r="T16" s="108">
        <v>5631.2470000000048</v>
      </c>
      <c r="U16" s="108">
        <v>6224.0360000000001</v>
      </c>
      <c r="V16" s="108">
        <v>-1581.2279999999901</v>
      </c>
      <c r="W16" s="129">
        <v>10274.055000000015</v>
      </c>
      <c r="X16" s="108">
        <v>-378.00099999999838</v>
      </c>
      <c r="Y16" s="108">
        <v>6400.7240000000029</v>
      </c>
      <c r="Z16" s="108">
        <v>3484.9129999999914</v>
      </c>
      <c r="AA16" s="129">
        <v>9507.6359999999986</v>
      </c>
      <c r="AB16" s="108">
        <v>-650.65899999999419</v>
      </c>
      <c r="AC16" s="108">
        <v>-10007.226000000015</v>
      </c>
      <c r="AD16" s="108">
        <v>-2331.4619999999886</v>
      </c>
      <c r="AE16" s="129">
        <v>-12989.346999999998</v>
      </c>
      <c r="AF16" s="108">
        <v>-523.72100000000137</v>
      </c>
      <c r="AG16" s="108">
        <v>1753.3369999999959</v>
      </c>
      <c r="AH16" s="108">
        <v>-5119.2520000000059</v>
      </c>
      <c r="AI16" s="129">
        <v>-3889.6360000000132</v>
      </c>
      <c r="AJ16" s="129">
        <v>2902.7079999999987</v>
      </c>
      <c r="AK16" s="108">
        <v>-3095.4149999999991</v>
      </c>
      <c r="AL16" s="108">
        <v>-2784.4979999999987</v>
      </c>
      <c r="AM16" s="108">
        <v>-4504.3439999999982</v>
      </c>
      <c r="AN16" s="129">
        <v>-10384.256999999994</v>
      </c>
      <c r="AO16" s="108">
        <v>-5267.1000000000013</v>
      </c>
      <c r="AP16" s="108">
        <v>-1264.4799999999941</v>
      </c>
      <c r="AQ16" s="108">
        <v>-4792.6819999999971</v>
      </c>
      <c r="AR16" s="129">
        <v>-11324.261999999999</v>
      </c>
      <c r="AS16" s="108">
        <v>-5397.014000000001</v>
      </c>
      <c r="AT16" s="108">
        <v>-6623.043999999999</v>
      </c>
      <c r="AU16" s="108">
        <v>-8272.6650000000009</v>
      </c>
      <c r="AV16" s="129">
        <v>-20292.722999999998</v>
      </c>
      <c r="AW16" s="108">
        <v>-5912.4470000000019</v>
      </c>
      <c r="AX16" s="108">
        <v>-6967.9490000000005</v>
      </c>
      <c r="AY16" s="108">
        <v>-9753.7329999999965</v>
      </c>
      <c r="AZ16" s="129">
        <v>-22634.129000000001</v>
      </c>
      <c r="BA16" s="129">
        <v>-64635.37099999997</v>
      </c>
      <c r="BB16" s="108">
        <v>-5802.9889999999614</v>
      </c>
      <c r="BC16" s="108">
        <v>-6149.8999999999796</v>
      </c>
      <c r="BD16" s="108">
        <v>-4751.0930000000517</v>
      </c>
      <c r="BE16" s="129">
        <v>-16703.981999999993</v>
      </c>
      <c r="BF16" s="108">
        <v>-9037.622000000003</v>
      </c>
      <c r="BG16" s="108">
        <v>-12586.37700000001</v>
      </c>
      <c r="BH16" s="108">
        <v>-9178.5780000000195</v>
      </c>
      <c r="BI16" s="129">
        <v>-30802.577000000034</v>
      </c>
      <c r="BJ16" s="108">
        <v>-8091.5760000000446</v>
      </c>
      <c r="BK16" s="108">
        <v>-9689.0239999999903</v>
      </c>
      <c r="BL16" s="108">
        <v>-13776.712000000007</v>
      </c>
      <c r="BM16" s="129">
        <v>-31557.312000000045</v>
      </c>
      <c r="BN16" s="108">
        <v>-11434.983000000046</v>
      </c>
      <c r="BO16" s="108">
        <v>-8989.6380000000481</v>
      </c>
      <c r="BP16" s="108">
        <v>-11640.019000000044</v>
      </c>
      <c r="BQ16" s="129">
        <v>-32064.640000000141</v>
      </c>
      <c r="BR16" s="129">
        <v>-111128.51100000022</v>
      </c>
      <c r="BS16" s="108">
        <v>-3861.2309999999907</v>
      </c>
      <c r="BT16" s="108">
        <v>-10042.120000000001</v>
      </c>
      <c r="BU16" s="108">
        <v>-5581.36599999998</v>
      </c>
      <c r="BV16" s="129">
        <v>-19484.716999999975</v>
      </c>
      <c r="BW16" s="108">
        <v>-8489.4730000000272</v>
      </c>
      <c r="BX16" s="108">
        <v>-11798.768999999967</v>
      </c>
      <c r="BY16" s="108">
        <v>-10126.495000000017</v>
      </c>
      <c r="BZ16" s="129">
        <v>-30414.737000000008</v>
      </c>
      <c r="CA16" s="108">
        <v>-10415.897000000037</v>
      </c>
      <c r="CB16" s="108">
        <v>-6615.985999999999</v>
      </c>
      <c r="CC16" s="108">
        <v>-6437.0270000000073</v>
      </c>
      <c r="CD16" s="129">
        <v>-23468.91000000004</v>
      </c>
      <c r="CE16" s="108">
        <v>-930.53999999997177</v>
      </c>
      <c r="CF16" s="108">
        <v>1563.4240000000027</v>
      </c>
      <c r="CG16" s="108">
        <v>-8446.8669999999875</v>
      </c>
      <c r="CH16" s="129">
        <v>-7813.9829999999565</v>
      </c>
      <c r="CI16" s="129">
        <v>-81182.346999999994</v>
      </c>
      <c r="CJ16" s="108">
        <v>-2587.5059999999994</v>
      </c>
      <c r="CK16" s="108">
        <v>-4894.4919999999947</v>
      </c>
      <c r="CL16" s="108">
        <v>-6184.2780000000002</v>
      </c>
      <c r="CM16" s="129">
        <v>-13666.275999999991</v>
      </c>
      <c r="CN16" s="108">
        <v>-13798.731999999996</v>
      </c>
      <c r="CO16" s="108">
        <v>-6206.2260000000078</v>
      </c>
      <c r="CP16" s="108">
        <v>-17415.449999999997</v>
      </c>
      <c r="CQ16" s="129">
        <v>-37420.407999999996</v>
      </c>
      <c r="CR16" s="108">
        <v>-4730.0730000000003</v>
      </c>
      <c r="CS16" s="108">
        <v>-6450.7939999999962</v>
      </c>
      <c r="CT16" s="108">
        <v>-8272.372000000003</v>
      </c>
      <c r="CU16" s="129">
        <v>-19453.239000000001</v>
      </c>
      <c r="CV16" s="108">
        <v>-5600.5190000000021</v>
      </c>
      <c r="CW16" s="108">
        <v>-3485.2380000000048</v>
      </c>
      <c r="CX16" s="108">
        <v>-7685.6310000000012</v>
      </c>
      <c r="CY16" s="129">
        <v>-16771.388000000006</v>
      </c>
      <c r="CZ16" s="129">
        <v>-87311.310999999958</v>
      </c>
    </row>
    <row r="17" spans="2:104" ht="18" customHeight="1" x14ac:dyDescent="0.2">
      <c r="B17" s="510" t="s">
        <v>70</v>
      </c>
      <c r="C17" s="504">
        <v>106.15489153443072</v>
      </c>
      <c r="D17" s="504">
        <v>73.757714799981045</v>
      </c>
      <c r="E17" s="504">
        <v>342.78504738002221</v>
      </c>
      <c r="F17" s="506">
        <v>190.10672633306018</v>
      </c>
      <c r="G17" s="504">
        <v>54.100853854286356</v>
      </c>
      <c r="H17" s="504">
        <v>57.853892677861218</v>
      </c>
      <c r="I17" s="504">
        <v>71.264384460621457</v>
      </c>
      <c r="J17" s="506">
        <v>62.988656977241156</v>
      </c>
      <c r="K17" s="504">
        <v>126.36873021599129</v>
      </c>
      <c r="L17" s="504">
        <v>61.374434489123999</v>
      </c>
      <c r="M17" s="504">
        <v>59.739632582852529</v>
      </c>
      <c r="N17" s="506">
        <v>77.856743947568319</v>
      </c>
      <c r="O17" s="504">
        <v>92.418805849670036</v>
      </c>
      <c r="P17" s="504">
        <v>115.3968893912986</v>
      </c>
      <c r="Q17" s="504">
        <v>107.68340959499479</v>
      </c>
      <c r="R17" s="506">
        <v>103.81173129728225</v>
      </c>
      <c r="S17" s="506">
        <v>100.74094456570295</v>
      </c>
      <c r="T17" s="504">
        <v>168.35392256742151</v>
      </c>
      <c r="U17" s="504">
        <v>170.79568590146874</v>
      </c>
      <c r="V17" s="504">
        <v>86.443311634899842</v>
      </c>
      <c r="W17" s="506">
        <v>135.80591596716448</v>
      </c>
      <c r="X17" s="504">
        <v>95.651486675695779</v>
      </c>
      <c r="Y17" s="504">
        <v>186.03731930510145</v>
      </c>
      <c r="Z17" s="504">
        <v>135.16487896471193</v>
      </c>
      <c r="AA17" s="506">
        <v>136.50838949445847</v>
      </c>
      <c r="AB17" s="504">
        <v>94.714634415592428</v>
      </c>
      <c r="AC17" s="504">
        <v>50.727589893037383</v>
      </c>
      <c r="AD17" s="504">
        <v>77.923103538591761</v>
      </c>
      <c r="AE17" s="506">
        <v>69.918988852977705</v>
      </c>
      <c r="AF17" s="504">
        <v>95.101040152367716</v>
      </c>
      <c r="AG17" s="504">
        <v>118.3473117930762</v>
      </c>
      <c r="AH17" s="504">
        <v>59.572466912099728</v>
      </c>
      <c r="AI17" s="506">
        <v>88.180850158383791</v>
      </c>
      <c r="AJ17" s="506">
        <v>102.21873950306623</v>
      </c>
      <c r="AK17" s="504">
        <v>66.854384544884994</v>
      </c>
      <c r="AL17" s="504">
        <v>71.703417867802997</v>
      </c>
      <c r="AM17" s="504">
        <v>63.923240220913236</v>
      </c>
      <c r="AN17" s="506">
        <v>67.205558267655036</v>
      </c>
      <c r="AO17" s="504">
        <v>57.125689836344037</v>
      </c>
      <c r="AP17" s="504">
        <v>88.699420841743418</v>
      </c>
      <c r="AQ17" s="504">
        <v>64.777962608367517</v>
      </c>
      <c r="AR17" s="506">
        <v>69.461194838435688</v>
      </c>
      <c r="AS17" s="504">
        <v>62.706115206916948</v>
      </c>
      <c r="AT17" s="504">
        <v>48.48408244172159</v>
      </c>
      <c r="AU17" s="504">
        <v>52.262655928781975</v>
      </c>
      <c r="AV17" s="506">
        <v>54.559134850367904</v>
      </c>
      <c r="AW17" s="504">
        <v>60.199189611212091</v>
      </c>
      <c r="AX17" s="504">
        <v>61.257967667513533</v>
      </c>
      <c r="AY17" s="504">
        <v>48.766410141523934</v>
      </c>
      <c r="AZ17" s="506">
        <v>56.370773372884308</v>
      </c>
      <c r="BA17" s="506">
        <v>60.893890884568648</v>
      </c>
      <c r="BB17" s="504">
        <v>58.350353642269717</v>
      </c>
      <c r="BC17" s="504">
        <v>59.459193993482074</v>
      </c>
      <c r="BD17" s="504">
        <v>73.395145803898359</v>
      </c>
      <c r="BE17" s="506">
        <v>64.429727682696495</v>
      </c>
      <c r="BF17" s="504">
        <v>59.14860098673045</v>
      </c>
      <c r="BG17" s="504">
        <v>46.494609151128763</v>
      </c>
      <c r="BH17" s="504">
        <v>50.403544264399756</v>
      </c>
      <c r="BI17" s="506">
        <v>51.985946090464729</v>
      </c>
      <c r="BJ17" s="504">
        <v>56.435636741175962</v>
      </c>
      <c r="BK17" s="504">
        <v>48.739160533748432</v>
      </c>
      <c r="BL17" s="504">
        <v>38.320511712721661</v>
      </c>
      <c r="BM17" s="506">
        <v>47.23848082902559</v>
      </c>
      <c r="BN17" s="504">
        <v>44.088601533808045</v>
      </c>
      <c r="BO17" s="504">
        <v>54.194666240695433</v>
      </c>
      <c r="BP17" s="504">
        <v>46.917702051007169</v>
      </c>
      <c r="BQ17" s="506">
        <v>48.287814756405737</v>
      </c>
      <c r="BR17" s="506">
        <v>52.291222930921919</v>
      </c>
      <c r="BS17" s="504">
        <v>73.777244464993444</v>
      </c>
      <c r="BT17" s="504">
        <v>44.793310537710703</v>
      </c>
      <c r="BU17" s="504">
        <v>68.654522536796591</v>
      </c>
      <c r="BV17" s="506">
        <v>61.58432412615393</v>
      </c>
      <c r="BW17" s="504">
        <v>52.860176714791066</v>
      </c>
      <c r="BX17" s="504">
        <v>45.496615286939743</v>
      </c>
      <c r="BY17" s="504">
        <v>47.624074473001372</v>
      </c>
      <c r="BZ17" s="506">
        <v>48.441873324748983</v>
      </c>
      <c r="CA17" s="504">
        <v>45.089592466487403</v>
      </c>
      <c r="CB17" s="504">
        <v>51.257092270165963</v>
      </c>
      <c r="CC17" s="504">
        <v>63.622892650007159</v>
      </c>
      <c r="CD17" s="506">
        <v>53.283979257601125</v>
      </c>
      <c r="CE17" s="504">
        <v>94.285211044440587</v>
      </c>
      <c r="CF17" s="504">
        <v>109.02047426980084</v>
      </c>
      <c r="CG17" s="504">
        <v>53.106942946455973</v>
      </c>
      <c r="CH17" s="506">
        <v>84.864837611692593</v>
      </c>
      <c r="CI17" s="506">
        <v>61.629936159740758</v>
      </c>
      <c r="CJ17" s="504">
        <v>84.192552892206294</v>
      </c>
      <c r="CK17" s="504">
        <v>73.121200710245105</v>
      </c>
      <c r="CL17" s="504">
        <v>67.035120410750366</v>
      </c>
      <c r="CM17" s="506">
        <v>74.378260725122956</v>
      </c>
      <c r="CN17" s="504">
        <v>50.873520587452894</v>
      </c>
      <c r="CO17" s="504">
        <v>67.143099087055035</v>
      </c>
      <c r="CP17" s="504">
        <v>41.125469386745074</v>
      </c>
      <c r="CQ17" s="506">
        <v>51.121139136209706</v>
      </c>
      <c r="CR17" s="504">
        <v>78.115749796278351</v>
      </c>
      <c r="CS17" s="504">
        <v>63.093435290473565</v>
      </c>
      <c r="CT17" s="504">
        <v>62.920248726169234</v>
      </c>
      <c r="CU17" s="506">
        <v>68.318460879479986</v>
      </c>
      <c r="CV17" s="504">
        <v>73.620773373844301</v>
      </c>
      <c r="CW17" s="504">
        <v>81.593457287959723</v>
      </c>
      <c r="CX17" s="504">
        <v>57.766786626254316</v>
      </c>
      <c r="CY17" s="506">
        <v>71.263980706893477</v>
      </c>
      <c r="CZ17" s="506">
        <v>65.028211927856276</v>
      </c>
    </row>
    <row r="18" spans="2:104" ht="3.6" customHeight="1" x14ac:dyDescent="0.2">
      <c r="B18" s="505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517"/>
      <c r="AH18" s="517"/>
      <c r="AI18" s="517"/>
      <c r="AJ18" s="517"/>
      <c r="AK18" s="504"/>
      <c r="AL18" s="504"/>
      <c r="AM18" s="504"/>
      <c r="AN18" s="506"/>
      <c r="AO18" s="504"/>
      <c r="AP18" s="504"/>
      <c r="AQ18" s="504"/>
      <c r="AR18" s="506"/>
      <c r="AS18" s="504"/>
      <c r="AT18" s="504"/>
      <c r="AU18" s="504"/>
      <c r="AV18" s="506"/>
      <c r="AW18" s="504"/>
      <c r="AX18" s="504"/>
      <c r="AY18" s="504"/>
      <c r="AZ18" s="506"/>
      <c r="BA18" s="506"/>
      <c r="BB18" s="504"/>
      <c r="BC18" s="504"/>
      <c r="BD18" s="504"/>
      <c r="BE18" s="506"/>
      <c r="BF18" s="504"/>
      <c r="BG18" s="504"/>
      <c r="BH18" s="504"/>
      <c r="BI18" s="506"/>
      <c r="BJ18" s="504"/>
      <c r="BK18" s="504"/>
      <c r="BL18" s="504"/>
      <c r="BM18" s="506"/>
      <c r="BN18" s="504"/>
      <c r="BO18" s="504"/>
      <c r="BP18" s="504"/>
      <c r="BQ18" s="506"/>
      <c r="BR18" s="506"/>
      <c r="BS18" s="504"/>
      <c r="BT18" s="504"/>
      <c r="BU18" s="504"/>
      <c r="BV18" s="506"/>
      <c r="BW18" s="504"/>
      <c r="BX18" s="504"/>
      <c r="BY18" s="504"/>
      <c r="BZ18" s="506"/>
      <c r="CA18" s="504"/>
      <c r="CB18" s="504"/>
      <c r="CC18" s="504"/>
      <c r="CD18" s="506"/>
      <c r="CE18" s="504"/>
      <c r="CF18" s="504"/>
      <c r="CG18" s="504"/>
      <c r="CH18" s="506"/>
      <c r="CI18" s="506"/>
      <c r="CJ18" s="504"/>
      <c r="CK18" s="504"/>
      <c r="CL18" s="504"/>
      <c r="CM18" s="506"/>
      <c r="CN18" s="504"/>
      <c r="CO18" s="504"/>
      <c r="CP18" s="504"/>
      <c r="CQ18" s="506"/>
      <c r="CR18" s="504"/>
      <c r="CS18" s="504"/>
      <c r="CT18" s="504"/>
      <c r="CU18" s="506"/>
      <c r="CV18" s="504"/>
      <c r="CW18" s="504"/>
      <c r="CX18" s="504"/>
      <c r="CY18" s="506"/>
      <c r="CZ18" s="506"/>
    </row>
    <row r="19" spans="2:104" ht="18" customHeight="1" x14ac:dyDescent="0.2">
      <c r="B19" s="507" t="s">
        <v>72</v>
      </c>
      <c r="C19" s="518"/>
      <c r="D19" s="518"/>
      <c r="E19" s="518"/>
      <c r="F19" s="518"/>
      <c r="G19" s="518"/>
      <c r="H19" s="518"/>
      <c r="I19" s="518"/>
      <c r="J19" s="518"/>
      <c r="K19" s="518"/>
      <c r="L19" s="518"/>
      <c r="M19" s="518"/>
      <c r="N19" s="518"/>
      <c r="O19" s="518"/>
      <c r="P19" s="518"/>
      <c r="Q19" s="518"/>
      <c r="R19" s="518"/>
      <c r="S19" s="518"/>
      <c r="T19" s="518"/>
      <c r="U19" s="518"/>
      <c r="V19" s="518"/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129"/>
      <c r="AL19" s="129"/>
      <c r="AM19" s="129"/>
      <c r="AN19" s="129"/>
      <c r="AO19" s="504"/>
      <c r="AP19" s="504"/>
      <c r="AQ19" s="504"/>
      <c r="AR19" s="129"/>
      <c r="AS19" s="504"/>
      <c r="AT19" s="504"/>
      <c r="AU19" s="504"/>
      <c r="AV19" s="506"/>
      <c r="AW19" s="504"/>
      <c r="AX19" s="504"/>
      <c r="AY19" s="504"/>
      <c r="AZ19" s="506"/>
      <c r="BA19" s="129"/>
      <c r="BB19" s="129"/>
      <c r="BC19" s="129"/>
      <c r="BD19" s="129"/>
      <c r="BE19" s="129"/>
      <c r="BF19" s="504"/>
      <c r="BG19" s="504"/>
      <c r="BH19" s="504"/>
      <c r="BI19" s="129"/>
      <c r="BJ19" s="504"/>
      <c r="BK19" s="504"/>
      <c r="BL19" s="504"/>
      <c r="BM19" s="506"/>
      <c r="BN19" s="504"/>
      <c r="BO19" s="504"/>
      <c r="BP19" s="504"/>
      <c r="BQ19" s="506"/>
      <c r="BR19" s="129"/>
      <c r="BS19" s="129"/>
      <c r="BT19" s="129"/>
      <c r="BU19" s="129"/>
      <c r="BV19" s="129"/>
      <c r="BW19" s="504"/>
      <c r="BX19" s="504"/>
      <c r="BY19" s="504"/>
      <c r="BZ19" s="129"/>
      <c r="CA19" s="504"/>
      <c r="CB19" s="504"/>
      <c r="CC19" s="504"/>
      <c r="CD19" s="506"/>
      <c r="CE19" s="504"/>
      <c r="CF19" s="504"/>
      <c r="CG19" s="504"/>
      <c r="CH19" s="506"/>
      <c r="CI19" s="129"/>
      <c r="CJ19" s="129"/>
      <c r="CK19" s="129"/>
      <c r="CL19" s="129"/>
      <c r="CM19" s="129"/>
      <c r="CN19" s="504"/>
      <c r="CO19" s="504"/>
      <c r="CP19" s="504"/>
      <c r="CQ19" s="129"/>
      <c r="CR19" s="504"/>
      <c r="CS19" s="504"/>
      <c r="CT19" s="504"/>
      <c r="CU19" s="506"/>
      <c r="CV19" s="504"/>
      <c r="CW19" s="504"/>
      <c r="CX19" s="504"/>
      <c r="CY19" s="506"/>
      <c r="CZ19" s="129"/>
    </row>
    <row r="20" spans="2:104" ht="18" customHeight="1" x14ac:dyDescent="0.2">
      <c r="B20" s="508" t="s">
        <v>67</v>
      </c>
      <c r="C20" s="108">
        <v>8357.8470000000016</v>
      </c>
      <c r="D20" s="108">
        <v>6977.9439999999977</v>
      </c>
      <c r="E20" s="108">
        <v>37934.135999999969</v>
      </c>
      <c r="F20" s="129">
        <v>53269.926999999967</v>
      </c>
      <c r="G20" s="108">
        <v>5415.8939999999984</v>
      </c>
      <c r="H20" s="108">
        <v>7495.4190000000026</v>
      </c>
      <c r="I20" s="108">
        <v>12967.216999999997</v>
      </c>
      <c r="J20" s="129">
        <v>25878.53</v>
      </c>
      <c r="K20" s="108">
        <v>15819.648000000001</v>
      </c>
      <c r="L20" s="108">
        <v>9569.0149999999958</v>
      </c>
      <c r="M20" s="108">
        <v>11870.105999999994</v>
      </c>
      <c r="N20" s="129">
        <v>37258.768999999993</v>
      </c>
      <c r="O20" s="108">
        <v>12543.380000000005</v>
      </c>
      <c r="P20" s="108">
        <v>10918.759000000007</v>
      </c>
      <c r="Q20" s="108">
        <v>12653.002000000013</v>
      </c>
      <c r="R20" s="129">
        <v>36115.141000000025</v>
      </c>
      <c r="S20" s="129">
        <v>152522.367</v>
      </c>
      <c r="T20" s="108">
        <v>14179.339000000007</v>
      </c>
      <c r="U20" s="108">
        <v>15277.920000000004</v>
      </c>
      <c r="V20" s="108">
        <v>10469.366999999995</v>
      </c>
      <c r="W20" s="129">
        <v>39926.626000000004</v>
      </c>
      <c r="X20" s="108">
        <v>8500.9789999999994</v>
      </c>
      <c r="Y20" s="108">
        <v>14587.281999999999</v>
      </c>
      <c r="Z20" s="108">
        <v>13900.369000000001</v>
      </c>
      <c r="AA20" s="129">
        <v>36988.629999999997</v>
      </c>
      <c r="AB20" s="108">
        <v>12386.225999999999</v>
      </c>
      <c r="AC20" s="108">
        <v>10622.744000000004</v>
      </c>
      <c r="AD20" s="108">
        <v>8514.1669999999958</v>
      </c>
      <c r="AE20" s="129">
        <v>31523.136999999995</v>
      </c>
      <c r="AF20" s="108">
        <v>10778.36</v>
      </c>
      <c r="AG20" s="108">
        <v>12617.367999999997</v>
      </c>
      <c r="AH20" s="108">
        <v>8176.331000000001</v>
      </c>
      <c r="AI20" s="129">
        <v>31572.058999999997</v>
      </c>
      <c r="AJ20" s="129">
        <v>140010.45200000002</v>
      </c>
      <c r="AK20" s="108">
        <v>6498.9220000000014</v>
      </c>
      <c r="AL20" s="108">
        <v>7628.4890000000023</v>
      </c>
      <c r="AM20" s="108">
        <v>8563.2510000000038</v>
      </c>
      <c r="AN20" s="129">
        <v>22690.662000000008</v>
      </c>
      <c r="AO20" s="108">
        <v>7732.8229999999994</v>
      </c>
      <c r="AP20" s="108">
        <v>10445.549999999994</v>
      </c>
      <c r="AQ20" s="108">
        <v>9543.2249999999967</v>
      </c>
      <c r="AR20" s="129">
        <v>27721.597999999991</v>
      </c>
      <c r="AS20" s="108">
        <v>9949.83</v>
      </c>
      <c r="AT20" s="108">
        <v>6856.7970000000068</v>
      </c>
      <c r="AU20" s="108">
        <v>9641.463000000007</v>
      </c>
      <c r="AV20" s="129">
        <v>26448.090000000015</v>
      </c>
      <c r="AW20" s="108">
        <v>9771.9360000000233</v>
      </c>
      <c r="AX20" s="108">
        <v>12063.4</v>
      </c>
      <c r="AY20" s="108">
        <v>9959.9950000000154</v>
      </c>
      <c r="AZ20" s="129">
        <v>31795.331000000042</v>
      </c>
      <c r="BA20" s="129">
        <v>108655.68100000006</v>
      </c>
      <c r="BB20" s="108">
        <v>8518.0030000000006</v>
      </c>
      <c r="BC20" s="108">
        <v>9793.2880000000005</v>
      </c>
      <c r="BD20" s="108">
        <v>13821.020000000002</v>
      </c>
      <c r="BE20" s="129">
        <v>32132.311000000002</v>
      </c>
      <c r="BF20" s="108">
        <v>13736.832999999993</v>
      </c>
      <c r="BG20" s="108">
        <v>11910.350000000004</v>
      </c>
      <c r="BH20" s="108">
        <v>9978.1640000000061</v>
      </c>
      <c r="BI20" s="129">
        <v>35625.347000000002</v>
      </c>
      <c r="BJ20" s="108">
        <v>11184.520999999995</v>
      </c>
      <c r="BK20" s="108">
        <v>9719.7730000000029</v>
      </c>
      <c r="BL20" s="108">
        <v>9061.9319999999971</v>
      </c>
      <c r="BM20" s="129">
        <v>29966.225999999995</v>
      </c>
      <c r="BN20" s="108">
        <v>9486.0579999999954</v>
      </c>
      <c r="BO20" s="108">
        <v>11482.038999999993</v>
      </c>
      <c r="BP20" s="108">
        <v>10554.134</v>
      </c>
      <c r="BQ20" s="129">
        <v>31522.230999999989</v>
      </c>
      <c r="BR20" s="129">
        <v>129246.11499999998</v>
      </c>
      <c r="BS20" s="108">
        <v>11149.795999999998</v>
      </c>
      <c r="BT20" s="108">
        <v>8398.2320000000036</v>
      </c>
      <c r="BU20" s="108">
        <v>12556.400000000003</v>
      </c>
      <c r="BV20" s="129">
        <v>32104.428000000004</v>
      </c>
      <c r="BW20" s="108">
        <v>9822.5259999999998</v>
      </c>
      <c r="BX20" s="108">
        <v>10410.871999999998</v>
      </c>
      <c r="BY20" s="108">
        <v>10744.159999999998</v>
      </c>
      <c r="BZ20" s="129">
        <v>30977.557999999994</v>
      </c>
      <c r="CA20" s="108">
        <v>9423.7689999999948</v>
      </c>
      <c r="CB20" s="108">
        <v>7727.4410000000016</v>
      </c>
      <c r="CC20" s="108">
        <v>11395.724999999997</v>
      </c>
      <c r="CD20" s="129">
        <v>28546.93499999999</v>
      </c>
      <c r="CE20" s="108">
        <v>16310.285000000014</v>
      </c>
      <c r="CF20" s="108">
        <v>19692.978999999978</v>
      </c>
      <c r="CG20" s="108">
        <v>9880.0070000000069</v>
      </c>
      <c r="CH20" s="129">
        <v>45883.271000000001</v>
      </c>
      <c r="CI20" s="129">
        <v>137512.19199999998</v>
      </c>
      <c r="CJ20" s="108">
        <v>13918.101999999999</v>
      </c>
      <c r="CK20" s="108">
        <v>13748.450999999999</v>
      </c>
      <c r="CL20" s="108">
        <v>13002.119999999997</v>
      </c>
      <c r="CM20" s="129">
        <v>40668.673000000003</v>
      </c>
      <c r="CN20" s="108">
        <v>14891.633</v>
      </c>
      <c r="CO20" s="108">
        <v>13303.881999999998</v>
      </c>
      <c r="CP20" s="108">
        <v>12427.095000000001</v>
      </c>
      <c r="CQ20" s="129">
        <v>40622.61</v>
      </c>
      <c r="CR20" s="108">
        <v>17664.481</v>
      </c>
      <c r="CS20" s="108">
        <v>11780.045</v>
      </c>
      <c r="CT20" s="108">
        <v>14976.972999999996</v>
      </c>
      <c r="CU20" s="129">
        <v>44421.498999999996</v>
      </c>
      <c r="CV20" s="108">
        <v>16426.725999999999</v>
      </c>
      <c r="CW20" s="108">
        <v>16977.799999999996</v>
      </c>
      <c r="CX20" s="108">
        <v>11045.509999999995</v>
      </c>
      <c r="CY20" s="129">
        <v>44450.035999999993</v>
      </c>
      <c r="CZ20" s="129">
        <v>170162.81800000003</v>
      </c>
    </row>
    <row r="21" spans="2:104" ht="18" customHeight="1" x14ac:dyDescent="0.2">
      <c r="B21" s="508" t="s">
        <v>68</v>
      </c>
      <c r="C21" s="108">
        <v>7755.9550000000008</v>
      </c>
      <c r="D21" s="108">
        <v>9227.2329999999929</v>
      </c>
      <c r="E21" s="108">
        <v>12242.720999999996</v>
      </c>
      <c r="F21" s="129">
        <v>29225.908999999992</v>
      </c>
      <c r="G21" s="108">
        <v>9607.8049999999894</v>
      </c>
      <c r="H21" s="108">
        <v>12663.434000000014</v>
      </c>
      <c r="I21" s="108">
        <v>19152.724999999988</v>
      </c>
      <c r="J21" s="129">
        <v>41423.963999999993</v>
      </c>
      <c r="K21" s="108">
        <v>12716.741999999997</v>
      </c>
      <c r="L21" s="108">
        <v>15459.437000000002</v>
      </c>
      <c r="M21" s="108">
        <v>19704.826999999994</v>
      </c>
      <c r="N21" s="129">
        <v>47881.005999999994</v>
      </c>
      <c r="O21" s="108">
        <v>13278.397000000012</v>
      </c>
      <c r="P21" s="108">
        <v>9422.7519999999968</v>
      </c>
      <c r="Q21" s="108">
        <v>11330.954000000005</v>
      </c>
      <c r="R21" s="129">
        <v>34032.103000000017</v>
      </c>
      <c r="S21" s="129">
        <v>152562.98199999999</v>
      </c>
      <c r="T21" s="108">
        <v>8487.4980000000069</v>
      </c>
      <c r="U21" s="108">
        <v>8977.4150000000027</v>
      </c>
      <c r="V21" s="108">
        <v>68371.93799999998</v>
      </c>
      <c r="W21" s="129">
        <v>85836.850999999995</v>
      </c>
      <c r="X21" s="108">
        <v>9228.6710000000003</v>
      </c>
      <c r="Y21" s="108">
        <v>7832.9559999999974</v>
      </c>
      <c r="Z21" s="108">
        <v>10204.014000000005</v>
      </c>
      <c r="AA21" s="129">
        <v>27265.641000000003</v>
      </c>
      <c r="AB21" s="108">
        <v>12567.922999999984</v>
      </c>
      <c r="AC21" s="108">
        <v>20482.928000000014</v>
      </c>
      <c r="AD21" s="108">
        <v>10839.464999999989</v>
      </c>
      <c r="AE21" s="129">
        <v>43890.315999999984</v>
      </c>
      <c r="AF21" s="108">
        <v>10937.592000000002</v>
      </c>
      <c r="AG21" s="108">
        <v>9849.6060000000034</v>
      </c>
      <c r="AH21" s="108">
        <v>13106.388000000003</v>
      </c>
      <c r="AI21" s="129">
        <v>33893.58600000001</v>
      </c>
      <c r="AJ21" s="129">
        <v>190886.394</v>
      </c>
      <c r="AK21" s="108">
        <v>9383.5930000000135</v>
      </c>
      <c r="AL21" s="108">
        <v>9911.6150000000052</v>
      </c>
      <c r="AM21" s="108">
        <v>12620.495000000032</v>
      </c>
      <c r="AN21" s="129">
        <v>31915.703000000052</v>
      </c>
      <c r="AO21" s="108">
        <v>12355.892000000043</v>
      </c>
      <c r="AP21" s="108">
        <v>11321.093999999994</v>
      </c>
      <c r="AQ21" s="108">
        <v>13747.922000000017</v>
      </c>
      <c r="AR21" s="129">
        <v>37424.908000000054</v>
      </c>
      <c r="AS21" s="108">
        <v>14540.494000000019</v>
      </c>
      <c r="AT21" s="108">
        <v>13005.834000000015</v>
      </c>
      <c r="AU21" s="108">
        <v>17430.511000000046</v>
      </c>
      <c r="AV21" s="129">
        <v>44976.83900000008</v>
      </c>
      <c r="AW21" s="108">
        <v>14948.108000000002</v>
      </c>
      <c r="AX21" s="108">
        <v>18088.544999999973</v>
      </c>
      <c r="AY21" s="108">
        <v>19167.468000000004</v>
      </c>
      <c r="AZ21" s="129">
        <v>52204.120999999985</v>
      </c>
      <c r="BA21" s="129">
        <v>166521.57100000017</v>
      </c>
      <c r="BB21" s="108">
        <v>13966.434999999961</v>
      </c>
      <c r="BC21" s="108">
        <v>15246.89199999998</v>
      </c>
      <c r="BD21" s="108">
        <v>18025.039000000052</v>
      </c>
      <c r="BE21" s="129">
        <v>47238.365999999995</v>
      </c>
      <c r="BF21" s="108">
        <v>22180.505999999998</v>
      </c>
      <c r="BG21" s="108">
        <v>23673.708000000013</v>
      </c>
      <c r="BH21" s="108">
        <v>18674.829000000027</v>
      </c>
      <c r="BI21" s="129">
        <v>64529.043000000034</v>
      </c>
      <c r="BJ21" s="108">
        <v>18675.118000000042</v>
      </c>
      <c r="BK21" s="108">
        <v>19038.782999999992</v>
      </c>
      <c r="BL21" s="108">
        <v>22417.395000000004</v>
      </c>
      <c r="BM21" s="129">
        <v>60131.296000000046</v>
      </c>
      <c r="BN21" s="108">
        <v>20538.74800000004</v>
      </c>
      <c r="BO21" s="108">
        <v>19856.445000000043</v>
      </c>
      <c r="BP21" s="108">
        <v>22063.411000000044</v>
      </c>
      <c r="BQ21" s="129">
        <v>62458.60400000013</v>
      </c>
      <c r="BR21" s="129">
        <v>234357.30900000021</v>
      </c>
      <c r="BS21" s="108">
        <v>14821.14499999999</v>
      </c>
      <c r="BT21" s="108">
        <v>18239.140000000007</v>
      </c>
      <c r="BU21" s="108">
        <v>18014.598999999984</v>
      </c>
      <c r="BV21" s="129">
        <v>51074.883999999984</v>
      </c>
      <c r="BW21" s="108">
        <v>18389.455000000027</v>
      </c>
      <c r="BX21" s="108">
        <v>21755.846999999965</v>
      </c>
      <c r="BY21" s="108">
        <v>19697.926000000014</v>
      </c>
      <c r="BZ21" s="129">
        <v>59843.228000000003</v>
      </c>
      <c r="CA21" s="108">
        <v>19106.729000000032</v>
      </c>
      <c r="CB21" s="108">
        <v>13676.623000000001</v>
      </c>
      <c r="CC21" s="108">
        <v>17766.068000000003</v>
      </c>
      <c r="CD21" s="129">
        <v>50549.420000000035</v>
      </c>
      <c r="CE21" s="108">
        <v>16417.838999999985</v>
      </c>
      <c r="CF21" s="108">
        <v>17539.981999999975</v>
      </c>
      <c r="CG21" s="108">
        <v>18089.712999999996</v>
      </c>
      <c r="CH21" s="129">
        <v>52047.533999999956</v>
      </c>
      <c r="CI21" s="129">
        <v>213515.06599999999</v>
      </c>
      <c r="CJ21" s="108">
        <v>16427.460999999999</v>
      </c>
      <c r="CK21" s="108">
        <v>18283.709999999995</v>
      </c>
      <c r="CL21" s="108">
        <v>18832.051999999996</v>
      </c>
      <c r="CM21" s="129">
        <v>53543.222999999991</v>
      </c>
      <c r="CN21" s="108">
        <v>28170.714999999997</v>
      </c>
      <c r="CO21" s="108">
        <v>19040.349000000006</v>
      </c>
      <c r="CP21" s="108">
        <v>29669.680999999997</v>
      </c>
      <c r="CQ21" s="129">
        <v>76880.744999999995</v>
      </c>
      <c r="CR21" s="108">
        <v>21684.95</v>
      </c>
      <c r="CS21" s="108">
        <v>17604.383999999998</v>
      </c>
      <c r="CT21" s="108">
        <v>22941.988999999998</v>
      </c>
      <c r="CU21" s="129">
        <v>62231.322999999997</v>
      </c>
      <c r="CV21" s="108">
        <v>21334.516000000003</v>
      </c>
      <c r="CW21" s="108">
        <v>19149.099000000002</v>
      </c>
      <c r="CX21" s="108">
        <v>18249.226999999995</v>
      </c>
      <c r="CY21" s="129">
        <v>58732.841999999997</v>
      </c>
      <c r="CZ21" s="129">
        <v>251388.13299999997</v>
      </c>
    </row>
    <row r="22" spans="2:104" ht="18" customHeight="1" x14ac:dyDescent="0.2">
      <c r="B22" s="508" t="s">
        <v>69</v>
      </c>
      <c r="C22" s="108">
        <v>601.89200000000073</v>
      </c>
      <c r="D22" s="108">
        <v>-2249.2889999999952</v>
      </c>
      <c r="E22" s="108">
        <v>25691.414999999972</v>
      </c>
      <c r="F22" s="129">
        <v>24044.017999999975</v>
      </c>
      <c r="G22" s="108">
        <v>-4191.910999999991</v>
      </c>
      <c r="H22" s="108">
        <v>-5168.0150000000112</v>
      </c>
      <c r="I22" s="108">
        <v>-6185.5079999999907</v>
      </c>
      <c r="J22" s="129">
        <v>-15545.433999999994</v>
      </c>
      <c r="K22" s="108">
        <v>3102.9060000000045</v>
      </c>
      <c r="L22" s="108">
        <v>-5890.4220000000059</v>
      </c>
      <c r="M22" s="108">
        <v>-7834.7209999999995</v>
      </c>
      <c r="N22" s="129">
        <v>-10622.237000000001</v>
      </c>
      <c r="O22" s="108">
        <v>-735.0170000000071</v>
      </c>
      <c r="P22" s="108">
        <v>1496.0070000000105</v>
      </c>
      <c r="Q22" s="108">
        <v>1322.048000000008</v>
      </c>
      <c r="R22" s="129">
        <v>2083.0380000000077</v>
      </c>
      <c r="S22" s="129">
        <v>-40.614999999990687</v>
      </c>
      <c r="T22" s="108">
        <v>5691.8410000000003</v>
      </c>
      <c r="U22" s="108">
        <v>6300.505000000001</v>
      </c>
      <c r="V22" s="108">
        <v>-57902.570999999982</v>
      </c>
      <c r="W22" s="129">
        <v>-45910.224999999991</v>
      </c>
      <c r="X22" s="108">
        <v>-727.69200000000092</v>
      </c>
      <c r="Y22" s="108">
        <v>6754.3260000000018</v>
      </c>
      <c r="Z22" s="108">
        <v>3696.3549999999959</v>
      </c>
      <c r="AA22" s="129">
        <v>9722.9889999999941</v>
      </c>
      <c r="AB22" s="108">
        <v>-181.69699999998556</v>
      </c>
      <c r="AC22" s="108">
        <v>-9860.1840000000102</v>
      </c>
      <c r="AD22" s="108">
        <v>-2325.2979999999934</v>
      </c>
      <c r="AE22" s="129">
        <v>-12367.178999999989</v>
      </c>
      <c r="AF22" s="108">
        <v>-159.23200000000179</v>
      </c>
      <c r="AG22" s="108">
        <v>2767.7619999999933</v>
      </c>
      <c r="AH22" s="108">
        <v>-4930.0570000000016</v>
      </c>
      <c r="AI22" s="129">
        <v>-2321.5270000000128</v>
      </c>
      <c r="AJ22" s="129">
        <v>-50875.941999999981</v>
      </c>
      <c r="AK22" s="108">
        <v>-2884.6710000000121</v>
      </c>
      <c r="AL22" s="108">
        <v>-2283.1260000000029</v>
      </c>
      <c r="AM22" s="108">
        <v>-4057.2440000000279</v>
      </c>
      <c r="AN22" s="129">
        <v>-9225.0410000000447</v>
      </c>
      <c r="AO22" s="108">
        <v>-4623.0690000000441</v>
      </c>
      <c r="AP22" s="108">
        <v>-875.54399999999987</v>
      </c>
      <c r="AQ22" s="108">
        <v>-4204.6970000000201</v>
      </c>
      <c r="AR22" s="129">
        <v>-9703.3100000000632</v>
      </c>
      <c r="AS22" s="108">
        <v>-4590.6640000000189</v>
      </c>
      <c r="AT22" s="108">
        <v>-6149.0370000000084</v>
      </c>
      <c r="AU22" s="108">
        <v>-7789.0480000000389</v>
      </c>
      <c r="AV22" s="129">
        <v>-18528.749000000065</v>
      </c>
      <c r="AW22" s="108">
        <v>-5176.1719999999787</v>
      </c>
      <c r="AX22" s="108">
        <v>-6025.1449999999732</v>
      </c>
      <c r="AY22" s="108">
        <v>-9207.472999999989</v>
      </c>
      <c r="AZ22" s="129">
        <v>-20408.789999999943</v>
      </c>
      <c r="BA22" s="129">
        <v>-57865.890000000116</v>
      </c>
      <c r="BB22" s="108">
        <v>-5448.4319999999607</v>
      </c>
      <c r="BC22" s="108">
        <v>-5453.6039999999794</v>
      </c>
      <c r="BD22" s="108">
        <v>-4204.0190000000493</v>
      </c>
      <c r="BE22" s="129">
        <v>-15106.054999999993</v>
      </c>
      <c r="BF22" s="108">
        <v>-8443.6730000000043</v>
      </c>
      <c r="BG22" s="108">
        <v>-11763.358000000009</v>
      </c>
      <c r="BH22" s="108">
        <v>-8696.6650000000209</v>
      </c>
      <c r="BI22" s="129">
        <v>-28903.696000000033</v>
      </c>
      <c r="BJ22" s="108">
        <v>-7490.597000000047</v>
      </c>
      <c r="BK22" s="108">
        <v>-9319.0099999999893</v>
      </c>
      <c r="BL22" s="108">
        <v>-13355.463000000007</v>
      </c>
      <c r="BM22" s="129">
        <v>-30165.070000000051</v>
      </c>
      <c r="BN22" s="108">
        <v>-11052.690000000044</v>
      </c>
      <c r="BO22" s="108">
        <v>-8374.40600000005</v>
      </c>
      <c r="BP22" s="108">
        <v>-11509.277000000044</v>
      </c>
      <c r="BQ22" s="129">
        <v>-30936.373000000141</v>
      </c>
      <c r="BR22" s="129">
        <v>-105111.19400000024</v>
      </c>
      <c r="BS22" s="108">
        <v>-3671.3489999999911</v>
      </c>
      <c r="BT22" s="108">
        <v>-9840.9080000000031</v>
      </c>
      <c r="BU22" s="108">
        <v>-5458.1989999999805</v>
      </c>
      <c r="BV22" s="129">
        <v>-18970.45599999998</v>
      </c>
      <c r="BW22" s="108">
        <v>-8566.9290000000274</v>
      </c>
      <c r="BX22" s="108">
        <v>-11344.974999999968</v>
      </c>
      <c r="BY22" s="108">
        <v>-8953.766000000016</v>
      </c>
      <c r="BZ22" s="129">
        <v>-28865.670000000009</v>
      </c>
      <c r="CA22" s="108">
        <v>-9682.9600000000373</v>
      </c>
      <c r="CB22" s="108">
        <v>-5949.1819999999998</v>
      </c>
      <c r="CC22" s="108">
        <v>-6370.3430000000062</v>
      </c>
      <c r="CD22" s="129">
        <v>-22002.485000000044</v>
      </c>
      <c r="CE22" s="108">
        <v>-107.55399999997098</v>
      </c>
      <c r="CF22" s="108">
        <v>2152.997000000003</v>
      </c>
      <c r="CG22" s="108">
        <v>-8209.7059999999892</v>
      </c>
      <c r="CH22" s="129">
        <v>-6164.2629999999554</v>
      </c>
      <c r="CI22" s="129">
        <v>-76002.874000000011</v>
      </c>
      <c r="CJ22" s="108">
        <v>-2509.3590000000004</v>
      </c>
      <c r="CK22" s="108">
        <v>-4535.2589999999964</v>
      </c>
      <c r="CL22" s="108">
        <v>-5829.9319999999989</v>
      </c>
      <c r="CM22" s="129">
        <v>-12874.549999999988</v>
      </c>
      <c r="CN22" s="108">
        <v>-13279.081999999997</v>
      </c>
      <c r="CO22" s="108">
        <v>-5736.4670000000078</v>
      </c>
      <c r="CP22" s="108">
        <v>-17242.585999999996</v>
      </c>
      <c r="CQ22" s="129">
        <v>-36258.134999999995</v>
      </c>
      <c r="CR22" s="108">
        <v>-4020.469000000001</v>
      </c>
      <c r="CS22" s="108">
        <v>-5824.3389999999981</v>
      </c>
      <c r="CT22" s="108">
        <v>-7965.0160000000014</v>
      </c>
      <c r="CU22" s="129">
        <v>-17809.824000000001</v>
      </c>
      <c r="CV22" s="108">
        <v>-4907.7900000000045</v>
      </c>
      <c r="CW22" s="108">
        <v>-2171.2990000000063</v>
      </c>
      <c r="CX22" s="108">
        <v>-7203.7170000000006</v>
      </c>
      <c r="CY22" s="129">
        <v>-14282.806000000004</v>
      </c>
      <c r="CZ22" s="129">
        <v>-81225.314999999944</v>
      </c>
    </row>
    <row r="23" spans="2:104" ht="18" customHeight="1" x14ac:dyDescent="0.2">
      <c r="B23" s="510" t="s">
        <v>70</v>
      </c>
      <c r="C23" s="504">
        <v>107.76038540708399</v>
      </c>
      <c r="D23" s="504">
        <v>75.623364013892385</v>
      </c>
      <c r="E23" s="504">
        <v>309.85053077661394</v>
      </c>
      <c r="F23" s="506">
        <v>182.26953009399975</v>
      </c>
      <c r="G23" s="504">
        <v>56.369732732918756</v>
      </c>
      <c r="H23" s="504">
        <v>59.189466301162817</v>
      </c>
      <c r="I23" s="504">
        <v>67.704292731191018</v>
      </c>
      <c r="J23" s="506">
        <v>62.472365030058455</v>
      </c>
      <c r="K23" s="504">
        <v>124.40016475918128</v>
      </c>
      <c r="L23" s="504">
        <v>61.897564574958288</v>
      </c>
      <c r="M23" s="504">
        <v>60.239584950428636</v>
      </c>
      <c r="N23" s="506">
        <v>77.815342894006861</v>
      </c>
      <c r="O23" s="504">
        <v>94.464565263412396</v>
      </c>
      <c r="P23" s="504">
        <v>115.87654010208495</v>
      </c>
      <c r="Q23" s="504">
        <v>111.66757891700918</v>
      </c>
      <c r="R23" s="506">
        <v>106.12080305469223</v>
      </c>
      <c r="S23" s="506">
        <v>99.97337820782765</v>
      </c>
      <c r="T23" s="504">
        <v>167.06147088340987</v>
      </c>
      <c r="U23" s="504">
        <v>170.18172825919265</v>
      </c>
      <c r="V23" s="504">
        <v>15.312374208260701</v>
      </c>
      <c r="W23" s="506">
        <v>46.514551192004944</v>
      </c>
      <c r="X23" s="504">
        <v>92.114877645979561</v>
      </c>
      <c r="Y23" s="504">
        <v>186.22959199566554</v>
      </c>
      <c r="Z23" s="504">
        <v>136.22451909611252</v>
      </c>
      <c r="AA23" s="506">
        <v>135.66022526299673</v>
      </c>
      <c r="AB23" s="504">
        <v>98.55427981218547</v>
      </c>
      <c r="AC23" s="504">
        <v>51.861452620445661</v>
      </c>
      <c r="AD23" s="504">
        <v>78.547852684611314</v>
      </c>
      <c r="AE23" s="506">
        <v>71.822533699689032</v>
      </c>
      <c r="AF23" s="504">
        <v>98.544176816981278</v>
      </c>
      <c r="AG23" s="504">
        <v>128.10023060820902</v>
      </c>
      <c r="AH23" s="504">
        <v>62.384319768345023</v>
      </c>
      <c r="AI23" s="506">
        <v>93.150541816377853</v>
      </c>
      <c r="AJ23" s="506">
        <v>73.347528373342314</v>
      </c>
      <c r="AK23" s="504">
        <v>69.258353383400078</v>
      </c>
      <c r="AL23" s="504">
        <v>76.965146446870648</v>
      </c>
      <c r="AM23" s="504">
        <v>67.851942415887663</v>
      </c>
      <c r="AN23" s="506">
        <v>71.095604568070996</v>
      </c>
      <c r="AO23" s="504">
        <v>62.584093483497362</v>
      </c>
      <c r="AP23" s="504">
        <v>92.266259780194389</v>
      </c>
      <c r="AQ23" s="504">
        <v>69.415763342270822</v>
      </c>
      <c r="AR23" s="506">
        <v>74.0725882345521</v>
      </c>
      <c r="AS23" s="504">
        <v>68.428417906571724</v>
      </c>
      <c r="AT23" s="504">
        <v>52.720932775245309</v>
      </c>
      <c r="AU23" s="504">
        <v>55.313713981190695</v>
      </c>
      <c r="AV23" s="506">
        <v>58.803798995300596</v>
      </c>
      <c r="AW23" s="504">
        <v>65.372393616637112</v>
      </c>
      <c r="AX23" s="504">
        <v>66.690825602612136</v>
      </c>
      <c r="AY23" s="504">
        <v>51.96301879830979</v>
      </c>
      <c r="AZ23" s="506">
        <v>60.905787495205701</v>
      </c>
      <c r="BA23" s="506">
        <v>65.250213739576083</v>
      </c>
      <c r="BB23" s="504">
        <v>60.989099938531375</v>
      </c>
      <c r="BC23" s="504">
        <v>64.2313725315298</v>
      </c>
      <c r="BD23" s="504">
        <v>76.676782779776303</v>
      </c>
      <c r="BE23" s="506">
        <v>68.02163944451425</v>
      </c>
      <c r="BF23" s="504">
        <v>61.932009125490616</v>
      </c>
      <c r="BG23" s="504">
        <v>50.31045411221595</v>
      </c>
      <c r="BH23" s="504">
        <v>53.431086303387254</v>
      </c>
      <c r="BI23" s="506">
        <v>55.20823701042643</v>
      </c>
      <c r="BJ23" s="504">
        <v>59.889961605597186</v>
      </c>
      <c r="BK23" s="504">
        <v>51.052491117735869</v>
      </c>
      <c r="BL23" s="504">
        <v>40.423662071351266</v>
      </c>
      <c r="BM23" s="506">
        <v>49.83465847800781</v>
      </c>
      <c r="BN23" s="504">
        <v>46.186155066511247</v>
      </c>
      <c r="BO23" s="504">
        <v>57.825250189547873</v>
      </c>
      <c r="BP23" s="504">
        <v>47.835459349417818</v>
      </c>
      <c r="BQ23" s="506">
        <v>50.468997033619132</v>
      </c>
      <c r="BR23" s="506">
        <v>55.149171814393824</v>
      </c>
      <c r="BS23" s="504">
        <v>75.228978597807426</v>
      </c>
      <c r="BT23" s="504">
        <v>46.045109583017627</v>
      </c>
      <c r="BU23" s="504">
        <v>69.701246194822403</v>
      </c>
      <c r="BV23" s="506">
        <v>62.857564199264779</v>
      </c>
      <c r="BW23" s="504">
        <v>53.413904871025188</v>
      </c>
      <c r="BX23" s="504">
        <v>47.853213896935451</v>
      </c>
      <c r="BY23" s="504">
        <v>54.544625662620469</v>
      </c>
      <c r="BZ23" s="506">
        <v>51.764517114618201</v>
      </c>
      <c r="CA23" s="504">
        <v>49.321728486335772</v>
      </c>
      <c r="CB23" s="504">
        <v>56.501089486783407</v>
      </c>
      <c r="CC23" s="504">
        <v>64.143202649004806</v>
      </c>
      <c r="CD23" s="506">
        <v>56.473318586049004</v>
      </c>
      <c r="CE23" s="504">
        <v>99.344895512740919</v>
      </c>
      <c r="CF23" s="504">
        <v>112.27479594904948</v>
      </c>
      <c r="CG23" s="504">
        <v>54.61671503577756</v>
      </c>
      <c r="CH23" s="506">
        <v>88.156474425858562</v>
      </c>
      <c r="CI23" s="506">
        <v>64.403976064152772</v>
      </c>
      <c r="CJ23" s="504">
        <v>84.724608385921599</v>
      </c>
      <c r="CK23" s="504">
        <v>75.195083492354684</v>
      </c>
      <c r="CL23" s="504">
        <v>69.042502643896697</v>
      </c>
      <c r="CM23" s="506">
        <v>75.954846797324862</v>
      </c>
      <c r="CN23" s="504">
        <v>52.862105203932529</v>
      </c>
      <c r="CO23" s="504">
        <v>69.872049089016144</v>
      </c>
      <c r="CP23" s="504">
        <v>41.884828488718846</v>
      </c>
      <c r="CQ23" s="506">
        <v>52.838470803059991</v>
      </c>
      <c r="CR23" s="504">
        <v>81.459634446932085</v>
      </c>
      <c r="CS23" s="504">
        <v>66.915405844362411</v>
      </c>
      <c r="CT23" s="504">
        <v>65.281929130033134</v>
      </c>
      <c r="CU23" s="506">
        <v>71.381254420703868</v>
      </c>
      <c r="CV23" s="504">
        <v>76.996009658714527</v>
      </c>
      <c r="CW23" s="504">
        <v>88.661090529637946</v>
      </c>
      <c r="CX23" s="504">
        <v>60.525906110982106</v>
      </c>
      <c r="CY23" s="506">
        <v>75.681738676973936</v>
      </c>
      <c r="CZ23" s="506">
        <v>67.689280305049266</v>
      </c>
    </row>
    <row r="24" spans="2:104" ht="3.6" customHeight="1" x14ac:dyDescent="0.2">
      <c r="B24" s="505"/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7"/>
      <c r="Y24" s="517"/>
      <c r="Z24" s="517"/>
      <c r="AA24" s="517"/>
      <c r="AB24" s="517"/>
      <c r="AC24" s="517"/>
      <c r="AD24" s="517"/>
      <c r="AE24" s="517"/>
      <c r="AF24" s="517"/>
      <c r="AG24" s="517"/>
      <c r="AH24" s="517"/>
      <c r="AI24" s="517"/>
      <c r="AJ24" s="517"/>
      <c r="AK24" s="504"/>
      <c r="AL24" s="504"/>
      <c r="AM24" s="504"/>
      <c r="AN24" s="506"/>
      <c r="AO24" s="504"/>
      <c r="AP24" s="504"/>
      <c r="AQ24" s="504"/>
      <c r="AR24" s="506"/>
      <c r="AS24" s="504"/>
      <c r="AT24" s="504"/>
      <c r="AU24" s="504"/>
      <c r="AV24" s="506"/>
      <c r="AW24" s="504"/>
      <c r="AX24" s="504"/>
      <c r="AY24" s="504"/>
      <c r="AZ24" s="506"/>
      <c r="BA24" s="506"/>
      <c r="BB24" s="504"/>
      <c r="BC24" s="504"/>
      <c r="BD24" s="504"/>
      <c r="BE24" s="506"/>
      <c r="BF24" s="504"/>
      <c r="BG24" s="504"/>
      <c r="BH24" s="504"/>
      <c r="BI24" s="506"/>
      <c r="BJ24" s="504"/>
      <c r="BK24" s="504"/>
      <c r="BL24" s="504"/>
      <c r="BM24" s="506"/>
      <c r="BN24" s="504"/>
      <c r="BO24" s="504"/>
      <c r="BP24" s="504"/>
      <c r="BQ24" s="506"/>
      <c r="BR24" s="506"/>
      <c r="BS24" s="504"/>
      <c r="BT24" s="504"/>
      <c r="BU24" s="504"/>
      <c r="BV24" s="506"/>
      <c r="BW24" s="504"/>
      <c r="BX24" s="504"/>
      <c r="BY24" s="504"/>
      <c r="BZ24" s="506"/>
      <c r="CA24" s="504"/>
      <c r="CB24" s="504"/>
      <c r="CC24" s="504"/>
      <c r="CD24" s="506"/>
      <c r="CE24" s="504"/>
      <c r="CF24" s="504"/>
      <c r="CG24" s="504"/>
      <c r="CH24" s="506"/>
      <c r="CI24" s="506"/>
      <c r="CJ24" s="504"/>
      <c r="CK24" s="504"/>
      <c r="CL24" s="504"/>
      <c r="CM24" s="506"/>
      <c r="CN24" s="504"/>
      <c r="CO24" s="504"/>
      <c r="CP24" s="504"/>
      <c r="CQ24" s="506"/>
      <c r="CR24" s="504"/>
      <c r="CS24" s="504"/>
      <c r="CT24" s="504"/>
      <c r="CU24" s="506"/>
      <c r="CV24" s="504"/>
      <c r="CW24" s="504"/>
      <c r="CX24" s="504"/>
      <c r="CY24" s="506"/>
      <c r="CZ24" s="506"/>
    </row>
    <row r="25" spans="2:104" ht="18" customHeight="1" x14ac:dyDescent="0.2">
      <c r="B25" s="507" t="s">
        <v>73</v>
      </c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129"/>
      <c r="AL25" s="129"/>
      <c r="AM25" s="129"/>
      <c r="AN25" s="129"/>
      <c r="AO25" s="504"/>
      <c r="AP25" s="504"/>
      <c r="AQ25" s="504"/>
      <c r="AR25" s="129"/>
      <c r="AS25" s="504"/>
      <c r="AT25" s="504"/>
      <c r="AU25" s="504"/>
      <c r="AV25" s="506"/>
      <c r="AW25" s="504"/>
      <c r="AX25" s="504"/>
      <c r="AY25" s="504"/>
      <c r="AZ25" s="506"/>
      <c r="BA25" s="129"/>
      <c r="BB25" s="129"/>
      <c r="BC25" s="129"/>
      <c r="BD25" s="129"/>
      <c r="BE25" s="129"/>
      <c r="BF25" s="504"/>
      <c r="BG25" s="504"/>
      <c r="BH25" s="504"/>
      <c r="BI25" s="129"/>
      <c r="BJ25" s="504"/>
      <c r="BK25" s="504"/>
      <c r="BL25" s="504"/>
      <c r="BM25" s="506"/>
      <c r="BN25" s="504"/>
      <c r="BO25" s="504"/>
      <c r="BP25" s="504"/>
      <c r="BQ25" s="506"/>
      <c r="BR25" s="129"/>
      <c r="BS25" s="129"/>
      <c r="BT25" s="129"/>
      <c r="BU25" s="129"/>
      <c r="BV25" s="129"/>
      <c r="BW25" s="504"/>
      <c r="BX25" s="504"/>
      <c r="BY25" s="504"/>
      <c r="BZ25" s="129"/>
      <c r="CA25" s="504"/>
      <c r="CB25" s="504"/>
      <c r="CC25" s="504"/>
      <c r="CD25" s="506"/>
      <c r="CE25" s="504"/>
      <c r="CF25" s="504"/>
      <c r="CG25" s="504"/>
      <c r="CH25" s="506"/>
      <c r="CI25" s="129"/>
      <c r="CJ25" s="129"/>
      <c r="CK25" s="129"/>
      <c r="CL25" s="129"/>
      <c r="CM25" s="129"/>
      <c r="CN25" s="504"/>
      <c r="CO25" s="504"/>
      <c r="CP25" s="504"/>
      <c r="CQ25" s="129"/>
      <c r="CR25" s="504"/>
      <c r="CS25" s="504"/>
      <c r="CT25" s="504"/>
      <c r="CU25" s="506"/>
      <c r="CV25" s="504"/>
      <c r="CW25" s="504"/>
      <c r="CX25" s="504"/>
      <c r="CY25" s="506"/>
      <c r="CZ25" s="129"/>
    </row>
    <row r="26" spans="2:104" ht="18" customHeight="1" x14ac:dyDescent="0.2">
      <c r="B26" s="508" t="s">
        <v>67</v>
      </c>
      <c r="C26" s="108">
        <v>8847.34</v>
      </c>
      <c r="D26" s="108">
        <v>10124.438999999991</v>
      </c>
      <c r="E26" s="108">
        <v>9728.5659999999989</v>
      </c>
      <c r="F26" s="129">
        <v>28700.34499999999</v>
      </c>
      <c r="G26" s="108">
        <v>9661.8840000000073</v>
      </c>
      <c r="H26" s="108">
        <v>13335.097000000011</v>
      </c>
      <c r="I26" s="108">
        <v>8983.99</v>
      </c>
      <c r="J26" s="129">
        <v>31980.97100000002</v>
      </c>
      <c r="K26" s="108">
        <v>11254.335999999998</v>
      </c>
      <c r="L26" s="108">
        <v>8326.3429999999971</v>
      </c>
      <c r="M26" s="108">
        <v>8672.3070000000007</v>
      </c>
      <c r="N26" s="129">
        <v>28252.985999999997</v>
      </c>
      <c r="O26" s="108">
        <v>14408.099999999999</v>
      </c>
      <c r="P26" s="108">
        <v>10333.809000000003</v>
      </c>
      <c r="Q26" s="108">
        <v>11613.937999999998</v>
      </c>
      <c r="R26" s="129">
        <v>36355.846999999994</v>
      </c>
      <c r="S26" s="129">
        <v>125290.149</v>
      </c>
      <c r="T26" s="108">
        <v>9240.8950000000059</v>
      </c>
      <c r="U26" s="108">
        <v>8544.5479999999952</v>
      </c>
      <c r="V26" s="108">
        <v>14075.803000000004</v>
      </c>
      <c r="W26" s="129">
        <v>31861.246000000003</v>
      </c>
      <c r="X26" s="108">
        <v>9871.190000000006</v>
      </c>
      <c r="Y26" s="108">
        <v>16011.216000000002</v>
      </c>
      <c r="Z26" s="108">
        <v>7818.6820000000062</v>
      </c>
      <c r="AA26" s="129">
        <v>33701.088000000018</v>
      </c>
      <c r="AB26" s="108">
        <v>13442.852000000004</v>
      </c>
      <c r="AC26" s="108">
        <v>9886.0459999999948</v>
      </c>
      <c r="AD26" s="108">
        <v>9607.0669999999973</v>
      </c>
      <c r="AE26" s="129">
        <v>32935.964999999997</v>
      </c>
      <c r="AF26" s="108">
        <v>12231.250000000002</v>
      </c>
      <c r="AG26" s="108">
        <v>12626.426000000003</v>
      </c>
      <c r="AH26" s="108">
        <v>11204.480000000005</v>
      </c>
      <c r="AI26" s="129">
        <v>36062.15600000001</v>
      </c>
      <c r="AJ26" s="129">
        <v>134560.45500000002</v>
      </c>
      <c r="AK26" s="108">
        <v>8774.913999999997</v>
      </c>
      <c r="AL26" s="108">
        <v>10864.498000000007</v>
      </c>
      <c r="AM26" s="108">
        <v>15428.058000000001</v>
      </c>
      <c r="AN26" s="129">
        <v>35067.47</v>
      </c>
      <c r="AO26" s="108">
        <v>12118.043999999993</v>
      </c>
      <c r="AP26" s="108">
        <v>10715.945000000005</v>
      </c>
      <c r="AQ26" s="108">
        <v>13397.085999999999</v>
      </c>
      <c r="AR26" s="129">
        <v>36231.074999999997</v>
      </c>
      <c r="AS26" s="108">
        <v>16272.457</v>
      </c>
      <c r="AT26" s="108">
        <v>12654.660999999998</v>
      </c>
      <c r="AU26" s="108">
        <v>14573.047999999993</v>
      </c>
      <c r="AV26" s="129">
        <v>43500.16599999999</v>
      </c>
      <c r="AW26" s="108">
        <v>18182.412</v>
      </c>
      <c r="AX26" s="108">
        <v>18761.557999999997</v>
      </c>
      <c r="AY26" s="108">
        <v>14828.520000000002</v>
      </c>
      <c r="AZ26" s="129">
        <v>51772.490000000005</v>
      </c>
      <c r="BA26" s="129">
        <v>166571.20099999997</v>
      </c>
      <c r="BB26" s="108">
        <v>16860.946000000007</v>
      </c>
      <c r="BC26" s="108">
        <v>16364.485000000101</v>
      </c>
      <c r="BD26" s="108">
        <v>18509.808000000005</v>
      </c>
      <c r="BE26" s="129">
        <v>51735.239000000111</v>
      </c>
      <c r="BF26" s="108">
        <v>15665.12600000004</v>
      </c>
      <c r="BG26" s="108">
        <v>19027.597000000071</v>
      </c>
      <c r="BH26" s="108">
        <v>17853.32700000003</v>
      </c>
      <c r="BI26" s="129">
        <v>52546.050000000148</v>
      </c>
      <c r="BJ26" s="108">
        <v>21024.497000000087</v>
      </c>
      <c r="BK26" s="108">
        <v>21287.651999999987</v>
      </c>
      <c r="BL26" s="108">
        <v>26734.010000000068</v>
      </c>
      <c r="BM26" s="129">
        <v>69046.159000000145</v>
      </c>
      <c r="BN26" s="108">
        <v>20981.500999999993</v>
      </c>
      <c r="BO26" s="108">
        <v>21935.580000000056</v>
      </c>
      <c r="BP26" s="108">
        <v>17370.908000000069</v>
      </c>
      <c r="BQ26" s="129">
        <v>60287.989000000118</v>
      </c>
      <c r="BR26" s="129">
        <v>233615.4370000005</v>
      </c>
      <c r="BS26" s="108">
        <v>20015.380000000005</v>
      </c>
      <c r="BT26" s="108">
        <v>19372.905000000028</v>
      </c>
      <c r="BU26" s="108">
        <v>25151.348000000049</v>
      </c>
      <c r="BV26" s="129">
        <v>64539.633000000082</v>
      </c>
      <c r="BW26" s="108">
        <v>16811.624999999989</v>
      </c>
      <c r="BX26" s="108">
        <v>20969.875000000113</v>
      </c>
      <c r="BY26" s="108">
        <v>17291.725000000024</v>
      </c>
      <c r="BZ26" s="129">
        <v>55073.225000000122</v>
      </c>
      <c r="CA26" s="108">
        <v>18648.073000000022</v>
      </c>
      <c r="CB26" s="108">
        <v>14421.526000000043</v>
      </c>
      <c r="CC26" s="108">
        <v>11437.23100000004</v>
      </c>
      <c r="CD26" s="129">
        <v>44506.830000000104</v>
      </c>
      <c r="CE26" s="108">
        <v>17905.974000000042</v>
      </c>
      <c r="CF26" s="108">
        <v>20246.922000000079</v>
      </c>
      <c r="CG26" s="108">
        <v>17861.096000000027</v>
      </c>
      <c r="CH26" s="129">
        <v>56013.992000000151</v>
      </c>
      <c r="CI26" s="129">
        <v>220133.68000000046</v>
      </c>
      <c r="CJ26" s="108">
        <v>12947.413000000002</v>
      </c>
      <c r="CK26" s="108">
        <v>14780.284000000007</v>
      </c>
      <c r="CL26" s="108">
        <v>14598.234000000004</v>
      </c>
      <c r="CM26" s="129">
        <v>42325.931000000011</v>
      </c>
      <c r="CN26" s="108">
        <v>19557.375</v>
      </c>
      <c r="CO26" s="108">
        <v>16295.182000000001</v>
      </c>
      <c r="CP26" s="108">
        <v>17203.69999999999</v>
      </c>
      <c r="CQ26" s="129">
        <v>53056.256999999991</v>
      </c>
      <c r="CR26" s="108">
        <v>18703.701000000012</v>
      </c>
      <c r="CS26" s="108">
        <v>16112.420999999998</v>
      </c>
      <c r="CT26" s="108">
        <v>17177.770000000004</v>
      </c>
      <c r="CU26" s="129">
        <v>51993.892000000014</v>
      </c>
      <c r="CV26" s="108">
        <v>19342.120999999999</v>
      </c>
      <c r="CW26" s="108">
        <v>19143.189000000006</v>
      </c>
      <c r="CX26" s="108">
        <v>19515.769000000004</v>
      </c>
      <c r="CY26" s="129">
        <v>58001.079000000012</v>
      </c>
      <c r="CZ26" s="129">
        <v>205377.15900000001</v>
      </c>
    </row>
    <row r="27" spans="2:104" ht="18" customHeight="1" x14ac:dyDescent="0.2">
      <c r="B27" s="508" t="s">
        <v>68</v>
      </c>
      <c r="C27" s="108">
        <v>2006.7039999999993</v>
      </c>
      <c r="D27" s="108">
        <v>1772.7029999999997</v>
      </c>
      <c r="E27" s="108">
        <v>4028.3450000000012</v>
      </c>
      <c r="F27" s="129">
        <v>7807.7520000000004</v>
      </c>
      <c r="G27" s="108">
        <v>1876.9980000000007</v>
      </c>
      <c r="H27" s="108">
        <v>2744.8049999999998</v>
      </c>
      <c r="I27" s="108">
        <v>2767.4349999999999</v>
      </c>
      <c r="J27" s="129">
        <v>7389.2380000000012</v>
      </c>
      <c r="K27" s="108">
        <v>2095.7110000000002</v>
      </c>
      <c r="L27" s="108">
        <v>1543.4580000000001</v>
      </c>
      <c r="M27" s="108">
        <v>2066.5350000000003</v>
      </c>
      <c r="N27" s="129">
        <v>5705.7040000000006</v>
      </c>
      <c r="O27" s="108">
        <v>1953.9060000000004</v>
      </c>
      <c r="P27" s="108">
        <v>2456.369999999999</v>
      </c>
      <c r="Q27" s="108">
        <v>1052.952</v>
      </c>
      <c r="R27" s="129">
        <v>5463.2280000000001</v>
      </c>
      <c r="S27" s="129">
        <v>26365.921999999999</v>
      </c>
      <c r="T27" s="108">
        <v>6897.7750000000015</v>
      </c>
      <c r="U27" s="108">
        <v>2659.9249999999993</v>
      </c>
      <c r="V27" s="108">
        <v>60848.328999999991</v>
      </c>
      <c r="W27" s="129">
        <v>70406.028999999995</v>
      </c>
      <c r="X27" s="108">
        <v>6432.7220000000016</v>
      </c>
      <c r="Y27" s="108">
        <v>7476.7619999999997</v>
      </c>
      <c r="Z27" s="108">
        <v>6726.4079999999967</v>
      </c>
      <c r="AA27" s="129">
        <v>20635.891999999996</v>
      </c>
      <c r="AB27" s="108">
        <v>5256.1059999999998</v>
      </c>
      <c r="AC27" s="108">
        <v>4178.8470000000007</v>
      </c>
      <c r="AD27" s="108">
        <v>2893.4120000000003</v>
      </c>
      <c r="AE27" s="129">
        <v>12328.365000000002</v>
      </c>
      <c r="AF27" s="108">
        <v>6895.8389999999981</v>
      </c>
      <c r="AG27" s="108">
        <v>4358.6580000000004</v>
      </c>
      <c r="AH27" s="108">
        <v>4732.9640000000018</v>
      </c>
      <c r="AI27" s="129">
        <v>15987.461000000001</v>
      </c>
      <c r="AJ27" s="129">
        <v>119357.74699999997</v>
      </c>
      <c r="AK27" s="108">
        <v>2671.835</v>
      </c>
      <c r="AL27" s="108">
        <v>1429.4020000000005</v>
      </c>
      <c r="AM27" s="108">
        <v>3656.8580000000006</v>
      </c>
      <c r="AN27" s="129">
        <v>7758.0950000000012</v>
      </c>
      <c r="AO27" s="108">
        <v>1786.143</v>
      </c>
      <c r="AP27" s="108">
        <v>2856.3249999999998</v>
      </c>
      <c r="AQ27" s="108">
        <v>2221.6429999999996</v>
      </c>
      <c r="AR27" s="129">
        <v>6864.110999999999</v>
      </c>
      <c r="AS27" s="108">
        <v>2824.8350000000005</v>
      </c>
      <c r="AT27" s="108">
        <v>3625.376999999999</v>
      </c>
      <c r="AU27" s="108">
        <v>6447.2400000000034</v>
      </c>
      <c r="AV27" s="129">
        <v>12897.452000000003</v>
      </c>
      <c r="AW27" s="108">
        <v>46818.447</v>
      </c>
      <c r="AX27" s="108">
        <v>4698.3970000000008</v>
      </c>
      <c r="AY27" s="108">
        <v>2633.2340000000008</v>
      </c>
      <c r="AZ27" s="129">
        <v>54150.078000000001</v>
      </c>
      <c r="BA27" s="129">
        <v>81669.736000000004</v>
      </c>
      <c r="BB27" s="108">
        <v>4914.4350000000013</v>
      </c>
      <c r="BC27" s="108">
        <v>4135.2709999999952</v>
      </c>
      <c r="BD27" s="108">
        <v>3623.782999999999</v>
      </c>
      <c r="BE27" s="129">
        <v>12673.488999999996</v>
      </c>
      <c r="BF27" s="108">
        <v>5669.7570000000032</v>
      </c>
      <c r="BG27" s="108">
        <v>2555.7779999999989</v>
      </c>
      <c r="BH27" s="108">
        <v>3586.5470000000041</v>
      </c>
      <c r="BI27" s="129">
        <v>11812.082000000006</v>
      </c>
      <c r="BJ27" s="108">
        <v>6062.0179999999991</v>
      </c>
      <c r="BK27" s="108">
        <v>6246.9000000000042</v>
      </c>
      <c r="BL27" s="108">
        <v>53594.062000000093</v>
      </c>
      <c r="BM27" s="129">
        <v>65902.980000000098</v>
      </c>
      <c r="BN27" s="108">
        <v>4238.8270000000075</v>
      </c>
      <c r="BO27" s="108">
        <v>6564.9519999999984</v>
      </c>
      <c r="BP27" s="108">
        <v>9253.8830000000071</v>
      </c>
      <c r="BQ27" s="129">
        <v>20057.662000000011</v>
      </c>
      <c r="BR27" s="129">
        <v>110446.21300000011</v>
      </c>
      <c r="BS27" s="108">
        <v>5369.2910000000065</v>
      </c>
      <c r="BT27" s="108">
        <v>9830.6189999999915</v>
      </c>
      <c r="BU27" s="108">
        <v>6701.9519999999966</v>
      </c>
      <c r="BV27" s="129">
        <v>21901.861999999994</v>
      </c>
      <c r="BW27" s="108">
        <v>4178.2239999999974</v>
      </c>
      <c r="BX27" s="108">
        <v>3378.9719999999988</v>
      </c>
      <c r="BY27" s="108">
        <v>7957.018</v>
      </c>
      <c r="BZ27" s="129">
        <v>15514.213999999996</v>
      </c>
      <c r="CA27" s="108">
        <v>4981.3460000000005</v>
      </c>
      <c r="CB27" s="108">
        <v>5060.1000000000085</v>
      </c>
      <c r="CC27" s="108">
        <v>3341.773000000002</v>
      </c>
      <c r="CD27" s="129">
        <v>13383.219000000012</v>
      </c>
      <c r="CE27" s="108">
        <v>4072.3980000000029</v>
      </c>
      <c r="CF27" s="108">
        <v>4094.2530000000029</v>
      </c>
      <c r="CG27" s="108">
        <v>2579.8190000000004</v>
      </c>
      <c r="CH27" s="129">
        <v>10746.470000000005</v>
      </c>
      <c r="CI27" s="129">
        <v>61545.764999999999</v>
      </c>
      <c r="CJ27" s="108">
        <v>2536.9009999999994</v>
      </c>
      <c r="CK27" s="108">
        <v>4421.1380000000017</v>
      </c>
      <c r="CL27" s="108">
        <v>4041.0360000000001</v>
      </c>
      <c r="CM27" s="129">
        <v>10999.075000000001</v>
      </c>
      <c r="CN27" s="108">
        <v>3909.5289999999982</v>
      </c>
      <c r="CO27" s="108">
        <v>5429.744999999999</v>
      </c>
      <c r="CP27" s="108">
        <v>3772.65</v>
      </c>
      <c r="CQ27" s="129">
        <v>13111.923999999997</v>
      </c>
      <c r="CR27" s="108">
        <v>3572.0390000000002</v>
      </c>
      <c r="CS27" s="108">
        <v>4050.7480000000005</v>
      </c>
      <c r="CT27" s="108">
        <v>5111.9849999999997</v>
      </c>
      <c r="CU27" s="129">
        <v>12734.772000000001</v>
      </c>
      <c r="CV27" s="108">
        <v>5336.7330000000011</v>
      </c>
      <c r="CW27" s="108">
        <v>5489.1040000000003</v>
      </c>
      <c r="CX27" s="108">
        <v>4108.3779999999997</v>
      </c>
      <c r="CY27" s="129">
        <v>14934.215</v>
      </c>
      <c r="CZ27" s="129">
        <v>51779.985999999997</v>
      </c>
    </row>
    <row r="28" spans="2:104" ht="18" customHeight="1" x14ac:dyDescent="0.2">
      <c r="B28" s="508" t="s">
        <v>69</v>
      </c>
      <c r="C28" s="108">
        <v>6840.6360000000004</v>
      </c>
      <c r="D28" s="108">
        <v>8351.7359999999917</v>
      </c>
      <c r="E28" s="108">
        <v>5700.2209999999977</v>
      </c>
      <c r="F28" s="129">
        <v>20892.59299999999</v>
      </c>
      <c r="G28" s="108">
        <v>7784.8860000000068</v>
      </c>
      <c r="H28" s="108">
        <v>10590.29200000001</v>
      </c>
      <c r="I28" s="108">
        <v>6216.5550000000003</v>
      </c>
      <c r="J28" s="129">
        <v>24591.733000000018</v>
      </c>
      <c r="K28" s="108">
        <v>9158.6249999999964</v>
      </c>
      <c r="L28" s="108">
        <v>6782.8849999999966</v>
      </c>
      <c r="M28" s="108">
        <v>6605.7720000000008</v>
      </c>
      <c r="N28" s="129">
        <v>22547.281999999996</v>
      </c>
      <c r="O28" s="108">
        <v>12454.193999999998</v>
      </c>
      <c r="P28" s="108">
        <v>7877.4390000000039</v>
      </c>
      <c r="Q28" s="108">
        <v>10560.985999999999</v>
      </c>
      <c r="R28" s="129">
        <v>30892.618999999995</v>
      </c>
      <c r="S28" s="129">
        <v>98924.227000000014</v>
      </c>
      <c r="T28" s="108">
        <v>2343.1200000000044</v>
      </c>
      <c r="U28" s="108">
        <v>5884.622999999996</v>
      </c>
      <c r="V28" s="108">
        <v>-46772.525999999983</v>
      </c>
      <c r="W28" s="129">
        <v>-38544.782999999996</v>
      </c>
      <c r="X28" s="108">
        <v>3438.4680000000044</v>
      </c>
      <c r="Y28" s="108">
        <v>8534.4540000000015</v>
      </c>
      <c r="Z28" s="108">
        <v>1092.2740000000094</v>
      </c>
      <c r="AA28" s="129">
        <v>13065.196000000022</v>
      </c>
      <c r="AB28" s="108">
        <v>8186.7460000000046</v>
      </c>
      <c r="AC28" s="108">
        <v>5707.1989999999942</v>
      </c>
      <c r="AD28" s="108">
        <v>6713.654999999997</v>
      </c>
      <c r="AE28" s="129">
        <v>20607.599999999995</v>
      </c>
      <c r="AF28" s="108">
        <v>5335.4110000000037</v>
      </c>
      <c r="AG28" s="108">
        <v>8267.7680000000037</v>
      </c>
      <c r="AH28" s="108">
        <v>6471.5160000000033</v>
      </c>
      <c r="AI28" s="129">
        <v>20074.695000000007</v>
      </c>
      <c r="AJ28" s="129">
        <v>15202.708000000042</v>
      </c>
      <c r="AK28" s="108">
        <v>6103.078999999997</v>
      </c>
      <c r="AL28" s="108">
        <v>9435.0960000000068</v>
      </c>
      <c r="AM28" s="108">
        <v>11771.2</v>
      </c>
      <c r="AN28" s="129">
        <v>27309.375</v>
      </c>
      <c r="AO28" s="108">
        <v>10331.900999999993</v>
      </c>
      <c r="AP28" s="108">
        <v>7859.6200000000053</v>
      </c>
      <c r="AQ28" s="108">
        <v>11175.442999999999</v>
      </c>
      <c r="AR28" s="129">
        <v>29366.964</v>
      </c>
      <c r="AS28" s="108">
        <v>13447.621999999999</v>
      </c>
      <c r="AT28" s="108">
        <v>9029.2839999999997</v>
      </c>
      <c r="AU28" s="108">
        <v>8125.80799999999</v>
      </c>
      <c r="AV28" s="129">
        <v>30602.713999999985</v>
      </c>
      <c r="AW28" s="108">
        <v>-28636.035</v>
      </c>
      <c r="AX28" s="108">
        <v>14063.160999999996</v>
      </c>
      <c r="AY28" s="108">
        <v>12195.286000000002</v>
      </c>
      <c r="AZ28" s="129">
        <v>-2377.5879999999961</v>
      </c>
      <c r="BA28" s="129">
        <v>84901.464999999967</v>
      </c>
      <c r="BB28" s="108">
        <v>11946.511000000006</v>
      </c>
      <c r="BC28" s="108">
        <v>12229.214000000105</v>
      </c>
      <c r="BD28" s="108">
        <v>14886.025000000005</v>
      </c>
      <c r="BE28" s="129">
        <v>39061.750000000116</v>
      </c>
      <c r="BF28" s="108">
        <v>9995.369000000037</v>
      </c>
      <c r="BG28" s="108">
        <v>16471.819000000072</v>
      </c>
      <c r="BH28" s="108">
        <v>14266.780000000026</v>
      </c>
      <c r="BI28" s="129">
        <v>40733.968000000139</v>
      </c>
      <c r="BJ28" s="108">
        <v>14962.479000000087</v>
      </c>
      <c r="BK28" s="108">
        <v>15040.751999999982</v>
      </c>
      <c r="BL28" s="108">
        <v>-26860.052000000025</v>
      </c>
      <c r="BM28" s="129">
        <v>3143.1790000000474</v>
      </c>
      <c r="BN28" s="108">
        <v>16742.673999999985</v>
      </c>
      <c r="BO28" s="108">
        <v>15370.628000000059</v>
      </c>
      <c r="BP28" s="108">
        <v>8117.0250000000615</v>
      </c>
      <c r="BQ28" s="129">
        <v>40230.327000000107</v>
      </c>
      <c r="BR28" s="129">
        <v>123169.22400000039</v>
      </c>
      <c r="BS28" s="108">
        <v>14646.088999999998</v>
      </c>
      <c r="BT28" s="108">
        <v>9542.2860000000364</v>
      </c>
      <c r="BU28" s="108">
        <v>18449.396000000052</v>
      </c>
      <c r="BV28" s="129">
        <v>42637.771000000088</v>
      </c>
      <c r="BW28" s="108">
        <v>12633.400999999991</v>
      </c>
      <c r="BX28" s="108">
        <v>17590.903000000115</v>
      </c>
      <c r="BY28" s="108">
        <v>9334.707000000024</v>
      </c>
      <c r="BZ28" s="129">
        <v>39559.01100000013</v>
      </c>
      <c r="CA28" s="108">
        <v>13666.727000000021</v>
      </c>
      <c r="CB28" s="108">
        <v>9361.4260000000359</v>
      </c>
      <c r="CC28" s="108">
        <v>8095.4580000000378</v>
      </c>
      <c r="CD28" s="129">
        <v>31123.611000000092</v>
      </c>
      <c r="CE28" s="108">
        <v>13833.576000000039</v>
      </c>
      <c r="CF28" s="108">
        <v>16152.669000000076</v>
      </c>
      <c r="CG28" s="108">
        <v>15281.277000000027</v>
      </c>
      <c r="CH28" s="129">
        <v>45267.522000000143</v>
      </c>
      <c r="CI28" s="129">
        <v>158587.91500000044</v>
      </c>
      <c r="CJ28" s="108">
        <v>10410.512000000002</v>
      </c>
      <c r="CK28" s="108">
        <v>10359.146000000004</v>
      </c>
      <c r="CL28" s="108">
        <v>10557.198000000004</v>
      </c>
      <c r="CM28" s="129">
        <v>31326.856000000011</v>
      </c>
      <c r="CN28" s="108">
        <v>15647.846000000001</v>
      </c>
      <c r="CO28" s="108">
        <v>10865.437000000002</v>
      </c>
      <c r="CP28" s="108">
        <v>13431.04999999999</v>
      </c>
      <c r="CQ28" s="129">
        <v>39944.332999999991</v>
      </c>
      <c r="CR28" s="108">
        <v>15131.662000000011</v>
      </c>
      <c r="CS28" s="108">
        <v>12061.672999999999</v>
      </c>
      <c r="CT28" s="108">
        <v>12065.785000000003</v>
      </c>
      <c r="CU28" s="129">
        <v>39259.12000000001</v>
      </c>
      <c r="CV28" s="108">
        <v>14005.387999999999</v>
      </c>
      <c r="CW28" s="108">
        <v>13654.085000000006</v>
      </c>
      <c r="CX28" s="108">
        <v>15407.391000000003</v>
      </c>
      <c r="CY28" s="129">
        <v>43066.864000000016</v>
      </c>
      <c r="CZ28" s="129">
        <v>153597.17300000001</v>
      </c>
    </row>
    <row r="29" spans="2:104" ht="18" customHeight="1" x14ac:dyDescent="0.2">
      <c r="B29" s="510" t="s">
        <v>70</v>
      </c>
      <c r="C29" s="504">
        <v>440.88913960404739</v>
      </c>
      <c r="D29" s="504">
        <v>571.13002008796695</v>
      </c>
      <c r="E29" s="504">
        <v>241.50280077798692</v>
      </c>
      <c r="F29" s="506">
        <v>367.58781528921503</v>
      </c>
      <c r="G29" s="504">
        <v>514.7519603110926</v>
      </c>
      <c r="H29" s="504">
        <v>485.83039596619841</v>
      </c>
      <c r="I29" s="504">
        <v>324.63237618950399</v>
      </c>
      <c r="J29" s="506">
        <v>432.80472221898947</v>
      </c>
      <c r="K29" s="504">
        <v>537.0175563329102</v>
      </c>
      <c r="L29" s="504">
        <v>539.46028981676193</v>
      </c>
      <c r="M29" s="504">
        <v>419.65449411696386</v>
      </c>
      <c r="N29" s="506">
        <v>495.17090266161705</v>
      </c>
      <c r="O29" s="504">
        <v>737.39985444540298</v>
      </c>
      <c r="P29" s="504">
        <v>420.69431722419699</v>
      </c>
      <c r="Q29" s="504">
        <v>1102.9883603431115</v>
      </c>
      <c r="R29" s="506">
        <v>665.46457515593329</v>
      </c>
      <c r="S29" s="506">
        <v>475.19729823975058</v>
      </c>
      <c r="T29" s="504">
        <v>133.96921471054077</v>
      </c>
      <c r="U29" s="504">
        <v>321.23266633457706</v>
      </c>
      <c r="V29" s="504">
        <v>23.132604019413591</v>
      </c>
      <c r="W29" s="506">
        <v>45.253576224274781</v>
      </c>
      <c r="X29" s="504">
        <v>153.4527685169669</v>
      </c>
      <c r="Y29" s="504">
        <v>214.14639117842728</v>
      </c>
      <c r="Z29" s="504">
        <v>116.23859272289177</v>
      </c>
      <c r="AA29" s="506">
        <v>163.31296946116998</v>
      </c>
      <c r="AB29" s="504">
        <v>255.7568663950081</v>
      </c>
      <c r="AC29" s="504">
        <v>236.57353332151172</v>
      </c>
      <c r="AD29" s="504">
        <v>332.03245856449053</v>
      </c>
      <c r="AE29" s="506">
        <v>267.15598540439055</v>
      </c>
      <c r="AF29" s="504">
        <v>177.37145545306387</v>
      </c>
      <c r="AG29" s="504">
        <v>289.68609145291975</v>
      </c>
      <c r="AH29" s="504">
        <v>236.73283802707991</v>
      </c>
      <c r="AI29" s="506">
        <v>225.56524766502952</v>
      </c>
      <c r="AJ29" s="506">
        <v>112.73709363833757</v>
      </c>
      <c r="AK29" s="504">
        <v>328.42275065638398</v>
      </c>
      <c r="AL29" s="504">
        <v>760.07295358478609</v>
      </c>
      <c r="AM29" s="504">
        <v>421.89382251101898</v>
      </c>
      <c r="AN29" s="506">
        <v>452.01135072463012</v>
      </c>
      <c r="AO29" s="504">
        <v>678.44758230443995</v>
      </c>
      <c r="AP29" s="504">
        <v>375.16546611467555</v>
      </c>
      <c r="AQ29" s="504">
        <v>603.02604873960411</v>
      </c>
      <c r="AR29" s="506">
        <v>527.83346597978971</v>
      </c>
      <c r="AS29" s="504">
        <v>576.04982237900617</v>
      </c>
      <c r="AT29" s="504">
        <v>349.05779454109188</v>
      </c>
      <c r="AU29" s="504">
        <v>226.03545082857138</v>
      </c>
      <c r="AV29" s="506">
        <v>337.2772079322333</v>
      </c>
      <c r="AW29" s="504">
        <v>38.835999835705785</v>
      </c>
      <c r="AX29" s="504">
        <v>399.31827812762509</v>
      </c>
      <c r="AY29" s="504">
        <v>563.12959653414771</v>
      </c>
      <c r="AZ29" s="506">
        <v>95.609262095615094</v>
      </c>
      <c r="BA29" s="506">
        <v>203.95707046242927</v>
      </c>
      <c r="BB29" s="504">
        <v>343.09022298595875</v>
      </c>
      <c r="BC29" s="504">
        <v>395.72944554299147</v>
      </c>
      <c r="BD29" s="504">
        <v>510.78687658725732</v>
      </c>
      <c r="BE29" s="506">
        <v>408.21622995845991</v>
      </c>
      <c r="BF29" s="504">
        <v>276.29272295091363</v>
      </c>
      <c r="BG29" s="504">
        <v>744.49334018839193</v>
      </c>
      <c r="BH29" s="504">
        <v>497.78594843452515</v>
      </c>
      <c r="BI29" s="506">
        <v>444.85002728562267</v>
      </c>
      <c r="BJ29" s="504">
        <v>346.82340105225836</v>
      </c>
      <c r="BK29" s="504">
        <v>340.77145464150175</v>
      </c>
      <c r="BL29" s="504">
        <v>49.88241048047454</v>
      </c>
      <c r="BM29" s="506">
        <v>104.76940344731003</v>
      </c>
      <c r="BN29" s="504">
        <v>494.98365939444938</v>
      </c>
      <c r="BO29" s="504">
        <v>334.13161284347643</v>
      </c>
      <c r="BP29" s="504">
        <v>187.7148003708287</v>
      </c>
      <c r="BQ29" s="506">
        <v>300.57336194019064</v>
      </c>
      <c r="BR29" s="506">
        <v>211.51964440826981</v>
      </c>
      <c r="BS29" s="504">
        <v>372.77510196411373</v>
      </c>
      <c r="BT29" s="504">
        <v>197.066990389924</v>
      </c>
      <c r="BU29" s="504">
        <v>375.28391728260755</v>
      </c>
      <c r="BV29" s="506">
        <v>294.67646632053521</v>
      </c>
      <c r="BW29" s="504">
        <v>402.36294176664529</v>
      </c>
      <c r="BX29" s="504">
        <v>620.59925326401401</v>
      </c>
      <c r="BY29" s="504">
        <v>217.31413702972677</v>
      </c>
      <c r="BZ29" s="506">
        <v>354.98559578977142</v>
      </c>
      <c r="CA29" s="504">
        <v>374.35811525639895</v>
      </c>
      <c r="CB29" s="504">
        <v>285.00476275172468</v>
      </c>
      <c r="CC29" s="504">
        <v>342.25038624706207</v>
      </c>
      <c r="CD29" s="506">
        <v>332.55698797128002</v>
      </c>
      <c r="CE29" s="504">
        <v>439.69115985225483</v>
      </c>
      <c r="CF29" s="504">
        <v>494.52053891149535</v>
      </c>
      <c r="CG29" s="504">
        <v>692.33911371301724</v>
      </c>
      <c r="CH29" s="506">
        <v>521.23154859223655</v>
      </c>
      <c r="CI29" s="506">
        <v>357.67478070993263</v>
      </c>
      <c r="CJ29" s="504">
        <v>510.3633527678063</v>
      </c>
      <c r="CK29" s="504">
        <v>334.30949226194707</v>
      </c>
      <c r="CL29" s="504">
        <v>361.24978842059323</v>
      </c>
      <c r="CM29" s="506">
        <v>384.81355023036036</v>
      </c>
      <c r="CN29" s="504">
        <v>500.24887908492326</v>
      </c>
      <c r="CO29" s="504">
        <v>300.10952632213861</v>
      </c>
      <c r="CP29" s="504">
        <v>456.01102673187251</v>
      </c>
      <c r="CQ29" s="506">
        <v>404.64127918984281</v>
      </c>
      <c r="CR29" s="504">
        <v>523.61413187258063</v>
      </c>
      <c r="CS29" s="504">
        <v>397.76409196523696</v>
      </c>
      <c r="CT29" s="504">
        <v>336.02935063385371</v>
      </c>
      <c r="CU29" s="506">
        <v>408.28286521344876</v>
      </c>
      <c r="CV29" s="504">
        <v>362.43373989292695</v>
      </c>
      <c r="CW29" s="504">
        <v>348.74888506393768</v>
      </c>
      <c r="CX29" s="504">
        <v>475.02369548274299</v>
      </c>
      <c r="CY29" s="506">
        <v>388.37715273283538</v>
      </c>
      <c r="CZ29" s="506">
        <v>396.63424976592313</v>
      </c>
    </row>
    <row r="30" spans="2:104" ht="3.6" customHeight="1" x14ac:dyDescent="0.2">
      <c r="B30" s="505"/>
      <c r="C30" s="517"/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/>
      <c r="AA30" s="517"/>
      <c r="AB30" s="517"/>
      <c r="AC30" s="517"/>
      <c r="AD30" s="517"/>
      <c r="AE30" s="517"/>
      <c r="AF30" s="517"/>
      <c r="AG30" s="517"/>
      <c r="AH30" s="517"/>
      <c r="AI30" s="517"/>
      <c r="AJ30" s="517"/>
      <c r="AK30" s="504"/>
      <c r="AL30" s="504"/>
      <c r="AM30" s="504"/>
      <c r="AN30" s="506"/>
      <c r="AO30" s="504"/>
      <c r="AP30" s="504"/>
      <c r="AQ30" s="504"/>
      <c r="AR30" s="506"/>
      <c r="AS30" s="504"/>
      <c r="AT30" s="504"/>
      <c r="AU30" s="504"/>
      <c r="AV30" s="506"/>
      <c r="AW30" s="504"/>
      <c r="AX30" s="504"/>
      <c r="AY30" s="504"/>
      <c r="AZ30" s="506"/>
      <c r="BA30" s="506"/>
      <c r="BB30" s="504"/>
      <c r="BC30" s="504"/>
      <c r="BD30" s="504"/>
      <c r="BE30" s="506"/>
      <c r="BF30" s="504"/>
      <c r="BG30" s="504"/>
      <c r="BH30" s="504"/>
      <c r="BI30" s="506"/>
      <c r="BJ30" s="504"/>
      <c r="BK30" s="504"/>
      <c r="BL30" s="504"/>
      <c r="BM30" s="506"/>
      <c r="BN30" s="504"/>
      <c r="BO30" s="504"/>
      <c r="BP30" s="504"/>
      <c r="BQ30" s="506"/>
      <c r="BR30" s="506"/>
      <c r="BS30" s="504"/>
      <c r="BT30" s="504"/>
      <c r="BU30" s="504"/>
      <c r="BV30" s="506"/>
      <c r="BW30" s="504"/>
      <c r="BX30" s="504"/>
      <c r="BY30" s="504"/>
      <c r="BZ30" s="506"/>
      <c r="CA30" s="504"/>
      <c r="CB30" s="504"/>
      <c r="CC30" s="504"/>
      <c r="CD30" s="506"/>
      <c r="CE30" s="504"/>
      <c r="CF30" s="504"/>
      <c r="CG30" s="504"/>
      <c r="CH30" s="506"/>
      <c r="CI30" s="506"/>
      <c r="CJ30" s="504"/>
      <c r="CK30" s="504"/>
      <c r="CL30" s="504"/>
      <c r="CM30" s="506"/>
      <c r="CN30" s="504"/>
      <c r="CO30" s="504"/>
      <c r="CP30" s="504"/>
      <c r="CQ30" s="506"/>
      <c r="CR30" s="504"/>
      <c r="CS30" s="504"/>
      <c r="CT30" s="504"/>
      <c r="CU30" s="506"/>
      <c r="CV30" s="504"/>
      <c r="CW30" s="504"/>
      <c r="CX30" s="504"/>
      <c r="CY30" s="506"/>
      <c r="CZ30" s="506"/>
    </row>
    <row r="31" spans="2:104" ht="18" customHeight="1" x14ac:dyDescent="0.2">
      <c r="B31" s="507" t="s">
        <v>74</v>
      </c>
      <c r="C31" s="518"/>
      <c r="D31" s="518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18"/>
      <c r="AE31" s="518"/>
      <c r="AF31" s="518"/>
      <c r="AG31" s="518"/>
      <c r="AH31" s="518"/>
      <c r="AI31" s="518"/>
      <c r="AJ31" s="518"/>
      <c r="AK31" s="129"/>
      <c r="AL31" s="129"/>
      <c r="AM31" s="129"/>
      <c r="AN31" s="129"/>
      <c r="AO31" s="504"/>
      <c r="AP31" s="504"/>
      <c r="AQ31" s="504"/>
      <c r="AR31" s="129"/>
      <c r="AS31" s="504"/>
      <c r="AT31" s="504"/>
      <c r="AU31" s="504"/>
      <c r="AV31" s="506"/>
      <c r="AW31" s="504"/>
      <c r="AX31" s="504"/>
      <c r="AY31" s="504"/>
      <c r="AZ31" s="506"/>
      <c r="BA31" s="129"/>
      <c r="BB31" s="129"/>
      <c r="BC31" s="129"/>
      <c r="BD31" s="129"/>
      <c r="BE31" s="129"/>
      <c r="BF31" s="504"/>
      <c r="BG31" s="504"/>
      <c r="BH31" s="504"/>
      <c r="BI31" s="129"/>
      <c r="BJ31" s="504"/>
      <c r="BK31" s="504"/>
      <c r="BL31" s="504"/>
      <c r="BM31" s="506"/>
      <c r="BN31" s="504"/>
      <c r="BO31" s="504"/>
      <c r="BP31" s="504"/>
      <c r="BQ31" s="506"/>
      <c r="BR31" s="129"/>
      <c r="BS31" s="129"/>
      <c r="BT31" s="129"/>
      <c r="BU31" s="129"/>
      <c r="BV31" s="129"/>
      <c r="BW31" s="504"/>
      <c r="BX31" s="504"/>
      <c r="BY31" s="504"/>
      <c r="BZ31" s="129"/>
      <c r="CA31" s="504"/>
      <c r="CB31" s="504"/>
      <c r="CC31" s="504"/>
      <c r="CD31" s="506"/>
      <c r="CE31" s="504"/>
      <c r="CF31" s="504"/>
      <c r="CG31" s="504"/>
      <c r="CH31" s="506"/>
      <c r="CI31" s="129"/>
      <c r="CJ31" s="129"/>
      <c r="CK31" s="129"/>
      <c r="CL31" s="129"/>
      <c r="CM31" s="129"/>
      <c r="CN31" s="504"/>
      <c r="CO31" s="504"/>
      <c r="CP31" s="504"/>
      <c r="CQ31" s="129"/>
      <c r="CR31" s="504"/>
      <c r="CS31" s="504"/>
      <c r="CT31" s="504"/>
      <c r="CU31" s="506"/>
      <c r="CV31" s="504"/>
      <c r="CW31" s="504"/>
      <c r="CX31" s="504"/>
      <c r="CY31" s="506"/>
      <c r="CZ31" s="129"/>
    </row>
    <row r="32" spans="2:104" ht="18" customHeight="1" x14ac:dyDescent="0.2">
      <c r="B32" s="508" t="s">
        <v>67</v>
      </c>
      <c r="C32" s="108">
        <v>8450.7500000000018</v>
      </c>
      <c r="D32" s="108">
        <v>9742.3169999999882</v>
      </c>
      <c r="E32" s="108">
        <v>9289.8730000000014</v>
      </c>
      <c r="F32" s="129">
        <v>27482.939999999988</v>
      </c>
      <c r="G32" s="108">
        <v>9328.9800000000087</v>
      </c>
      <c r="H32" s="108">
        <v>12979.726000000006</v>
      </c>
      <c r="I32" s="108">
        <v>8664.5700000000033</v>
      </c>
      <c r="J32" s="129">
        <v>30973.276000000016</v>
      </c>
      <c r="K32" s="108">
        <v>10830.360999999997</v>
      </c>
      <c r="L32" s="108">
        <v>8027.4839999999976</v>
      </c>
      <c r="M32" s="108">
        <v>8081.8310000000029</v>
      </c>
      <c r="N32" s="129">
        <v>26939.675999999996</v>
      </c>
      <c r="O32" s="108">
        <v>13712.310000000001</v>
      </c>
      <c r="P32" s="108">
        <v>9776.4790000000012</v>
      </c>
      <c r="Q32" s="108">
        <v>10650.388999999996</v>
      </c>
      <c r="R32" s="129">
        <v>34139.178</v>
      </c>
      <c r="S32" s="129">
        <v>119535.07000000002</v>
      </c>
      <c r="T32" s="108">
        <v>8931.1700000000037</v>
      </c>
      <c r="U32" s="108">
        <v>8282.2109999999957</v>
      </c>
      <c r="V32" s="108">
        <v>13689.030000000002</v>
      </c>
      <c r="W32" s="129">
        <v>30902.411000000004</v>
      </c>
      <c r="X32" s="108">
        <v>9684.8590000000058</v>
      </c>
      <c r="Y32" s="108">
        <v>15264.132000000001</v>
      </c>
      <c r="Z32" s="108">
        <v>7313.4350000000004</v>
      </c>
      <c r="AA32" s="129">
        <v>32262.42600000001</v>
      </c>
      <c r="AB32" s="108">
        <v>12716.544000000004</v>
      </c>
      <c r="AC32" s="108">
        <v>9566.0749999999935</v>
      </c>
      <c r="AD32" s="108">
        <v>9322.0799999999963</v>
      </c>
      <c r="AE32" s="129">
        <v>31604.698999999993</v>
      </c>
      <c r="AF32" s="108">
        <v>11619.622000000003</v>
      </c>
      <c r="AG32" s="108">
        <v>11318.764999999999</v>
      </c>
      <c r="AH32" s="108">
        <v>10571.683000000003</v>
      </c>
      <c r="AI32" s="129">
        <v>33510.070000000007</v>
      </c>
      <c r="AJ32" s="129">
        <v>128279.60600000003</v>
      </c>
      <c r="AK32" s="108">
        <v>8519.4139999999989</v>
      </c>
      <c r="AL32" s="108">
        <v>10291.915000000028</v>
      </c>
      <c r="AM32" s="108">
        <v>14845.908000000021</v>
      </c>
      <c r="AN32" s="129">
        <v>33657.237000000052</v>
      </c>
      <c r="AO32" s="108">
        <v>11403.099999999973</v>
      </c>
      <c r="AP32" s="108">
        <v>10195.430000000002</v>
      </c>
      <c r="AQ32" s="108">
        <v>12668.234000000037</v>
      </c>
      <c r="AR32" s="129">
        <v>34266.76400000001</v>
      </c>
      <c r="AS32" s="108">
        <v>15397.19200000001</v>
      </c>
      <c r="AT32" s="108">
        <v>12031.125999999998</v>
      </c>
      <c r="AU32" s="108">
        <v>13988.465999999989</v>
      </c>
      <c r="AV32" s="129">
        <v>41416.784</v>
      </c>
      <c r="AW32" s="108">
        <v>17353.12100000001</v>
      </c>
      <c r="AX32" s="108">
        <v>17715.711000000032</v>
      </c>
      <c r="AY32" s="108">
        <v>14152.561999999991</v>
      </c>
      <c r="AZ32" s="129">
        <v>49221.394000000029</v>
      </c>
      <c r="BA32" s="129">
        <v>158562.17900000012</v>
      </c>
      <c r="BB32" s="108">
        <v>16472.819000000007</v>
      </c>
      <c r="BC32" s="108">
        <v>15590.951000000101</v>
      </c>
      <c r="BD32" s="108">
        <v>17795.688000000006</v>
      </c>
      <c r="BE32" s="129">
        <v>49859.458000000108</v>
      </c>
      <c r="BF32" s="108">
        <v>15013.835000000041</v>
      </c>
      <c r="BG32" s="108">
        <v>18054.438000000071</v>
      </c>
      <c r="BH32" s="108">
        <v>17203.105000000029</v>
      </c>
      <c r="BI32" s="129">
        <v>50271.37800000015</v>
      </c>
      <c r="BJ32" s="108">
        <v>20322.242000000086</v>
      </c>
      <c r="BK32" s="108">
        <v>20780.269999999986</v>
      </c>
      <c r="BL32" s="108">
        <v>26231.336000000068</v>
      </c>
      <c r="BM32" s="129">
        <v>67333.848000000144</v>
      </c>
      <c r="BN32" s="108">
        <v>20512.430999999993</v>
      </c>
      <c r="BO32" s="108">
        <v>21089.648000000056</v>
      </c>
      <c r="BP32" s="108">
        <v>17105.00500000007</v>
      </c>
      <c r="BQ32" s="129">
        <v>58707.084000000119</v>
      </c>
      <c r="BR32" s="129">
        <v>226171.76800000053</v>
      </c>
      <c r="BS32" s="108">
        <v>19729.087000000007</v>
      </c>
      <c r="BT32" s="108">
        <v>19122.595000000027</v>
      </c>
      <c r="BU32" s="108">
        <v>24819.55100000005</v>
      </c>
      <c r="BV32" s="129">
        <v>63671.23300000008</v>
      </c>
      <c r="BW32" s="108">
        <v>16508.757999999991</v>
      </c>
      <c r="BX32" s="108">
        <v>20408.007000000114</v>
      </c>
      <c r="BY32" s="108">
        <v>15755.325000000024</v>
      </c>
      <c r="BZ32" s="129">
        <v>52672.09000000012</v>
      </c>
      <c r="CA32" s="108">
        <v>17777.301000000021</v>
      </c>
      <c r="CB32" s="108">
        <v>13651.327000000045</v>
      </c>
      <c r="CC32" s="108">
        <v>11299.74800000004</v>
      </c>
      <c r="CD32" s="129">
        <v>42728.376000000106</v>
      </c>
      <c r="CE32" s="108">
        <v>16948.165000000041</v>
      </c>
      <c r="CF32" s="108">
        <v>19449.316000000079</v>
      </c>
      <c r="CG32" s="108">
        <v>17547.266000000025</v>
      </c>
      <c r="CH32" s="129">
        <v>53944.747000000149</v>
      </c>
      <c r="CI32" s="129">
        <v>213016.44600000046</v>
      </c>
      <c r="CJ32" s="108">
        <v>12810.710000000003</v>
      </c>
      <c r="CK32" s="108">
        <v>14346.830000000007</v>
      </c>
      <c r="CL32" s="108">
        <v>14172.038000000004</v>
      </c>
      <c r="CM32" s="129">
        <v>41329.578000000009</v>
      </c>
      <c r="CN32" s="108">
        <v>18955.186000000002</v>
      </c>
      <c r="CO32" s="108">
        <v>15673.727000000001</v>
      </c>
      <c r="CP32" s="108">
        <v>16941.77299999999</v>
      </c>
      <c r="CQ32" s="129">
        <v>51570.685999999987</v>
      </c>
      <c r="CR32" s="108">
        <v>17923.198000000011</v>
      </c>
      <c r="CS32" s="108">
        <v>15360.298999999999</v>
      </c>
      <c r="CT32" s="108">
        <v>16238.100000000004</v>
      </c>
      <c r="CU32" s="129">
        <v>49521.597000000016</v>
      </c>
      <c r="CV32" s="108">
        <v>18545.668999999998</v>
      </c>
      <c r="CW32" s="108">
        <v>17614.929000000007</v>
      </c>
      <c r="CX32" s="108">
        <v>18982.701000000005</v>
      </c>
      <c r="CY32" s="129">
        <v>55143.299000000014</v>
      </c>
      <c r="CZ32" s="129">
        <v>197565.16</v>
      </c>
    </row>
    <row r="33" spans="1:104" ht="18" customHeight="1" x14ac:dyDescent="0.2">
      <c r="B33" s="508" t="s">
        <v>68</v>
      </c>
      <c r="C33" s="108">
        <v>1750.4099999999999</v>
      </c>
      <c r="D33" s="108">
        <v>1488.0220000000002</v>
      </c>
      <c r="E33" s="108">
        <v>2724.0950000000016</v>
      </c>
      <c r="F33" s="129">
        <v>5962.5270000000019</v>
      </c>
      <c r="G33" s="108">
        <v>1664.5900000000004</v>
      </c>
      <c r="H33" s="108">
        <v>2422.8879999999995</v>
      </c>
      <c r="I33" s="108">
        <v>1362.4210000000003</v>
      </c>
      <c r="J33" s="129">
        <v>5449.8990000000003</v>
      </c>
      <c r="K33" s="108">
        <v>1562.1040000000007</v>
      </c>
      <c r="L33" s="108">
        <v>1188.2839999999999</v>
      </c>
      <c r="M33" s="108">
        <v>1243.0259999999996</v>
      </c>
      <c r="N33" s="129">
        <v>3993.4140000000007</v>
      </c>
      <c r="O33" s="108">
        <v>1494.9670000000001</v>
      </c>
      <c r="P33" s="108">
        <v>2012.568</v>
      </c>
      <c r="Q33" s="108">
        <v>577.38700000000017</v>
      </c>
      <c r="R33" s="129">
        <v>4084.922</v>
      </c>
      <c r="S33" s="129">
        <v>19490.761999999999</v>
      </c>
      <c r="T33" s="108">
        <v>6648.6440000000002</v>
      </c>
      <c r="U33" s="108">
        <v>2474.0569999999998</v>
      </c>
      <c r="V33" s="108">
        <v>4140.2129999999997</v>
      </c>
      <c r="W33" s="129">
        <v>13262.914000000001</v>
      </c>
      <c r="X33" s="108">
        <v>5896.7000000000007</v>
      </c>
      <c r="Y33" s="108">
        <v>7083.28</v>
      </c>
      <c r="Z33" s="108">
        <v>6432.6029999999982</v>
      </c>
      <c r="AA33" s="129">
        <v>19412.582999999999</v>
      </c>
      <c r="AB33" s="108">
        <v>4998.76</v>
      </c>
      <c r="AC33" s="108">
        <v>4005.9179999999997</v>
      </c>
      <c r="AD33" s="108">
        <v>2614.5890000000004</v>
      </c>
      <c r="AE33" s="129">
        <v>11619.267</v>
      </c>
      <c r="AF33" s="108">
        <v>6648.7</v>
      </c>
      <c r="AG33" s="108">
        <v>4065.4219999999996</v>
      </c>
      <c r="AH33" s="108">
        <v>4289.3620000000001</v>
      </c>
      <c r="AI33" s="129">
        <v>15003.484</v>
      </c>
      <c r="AJ33" s="129">
        <v>59298.247999999992</v>
      </c>
      <c r="AK33" s="108">
        <v>2627.0789999999997</v>
      </c>
      <c r="AL33" s="108">
        <v>1358.1910000000003</v>
      </c>
      <c r="AM33" s="108">
        <v>3521.8079999999986</v>
      </c>
      <c r="AN33" s="129">
        <v>7507.0779999999986</v>
      </c>
      <c r="AO33" s="108">
        <v>1715.2300000000009</v>
      </c>
      <c r="AP33" s="108">
        <v>2724.7459999999996</v>
      </c>
      <c r="AQ33" s="108">
        <v>2080.7759999999998</v>
      </c>
      <c r="AR33" s="129">
        <v>6520.7520000000004</v>
      </c>
      <c r="AS33" s="108">
        <v>2755.9200000000005</v>
      </c>
      <c r="AT33" s="108">
        <v>3475.849000000002</v>
      </c>
      <c r="AU33" s="108">
        <v>6346.2750000000051</v>
      </c>
      <c r="AV33" s="129">
        <v>12578.044000000007</v>
      </c>
      <c r="AW33" s="108">
        <v>46725.430999999968</v>
      </c>
      <c r="AX33" s="108">
        <v>4595.354000000003</v>
      </c>
      <c r="AY33" s="108">
        <v>2503.5360000000005</v>
      </c>
      <c r="AZ33" s="129">
        <v>53824.320999999974</v>
      </c>
      <c r="BA33" s="129">
        <v>80430.194999999992</v>
      </c>
      <c r="BB33" s="108">
        <v>4880.8650000000016</v>
      </c>
      <c r="BC33" s="108">
        <v>4058.0329999999954</v>
      </c>
      <c r="BD33" s="108">
        <v>3456.7369999999992</v>
      </c>
      <c r="BE33" s="129">
        <v>12395.634999999997</v>
      </c>
      <c r="BF33" s="108">
        <v>5612.4150000000036</v>
      </c>
      <c r="BG33" s="108">
        <v>2405.637999999999</v>
      </c>
      <c r="BH33" s="108">
        <v>3418.2380000000039</v>
      </c>
      <c r="BI33" s="129">
        <v>11436.291000000005</v>
      </c>
      <c r="BJ33" s="108">
        <v>5960.7419999999993</v>
      </c>
      <c r="BK33" s="108">
        <v>6109.5320000000038</v>
      </c>
      <c r="BL33" s="108">
        <v>53512.63700000009</v>
      </c>
      <c r="BM33" s="129">
        <v>65582.911000000095</v>
      </c>
      <c r="BN33" s="108">
        <v>4152.0500000000075</v>
      </c>
      <c r="BO33" s="108">
        <v>6334.2519999999986</v>
      </c>
      <c r="BP33" s="108">
        <v>9118.722000000007</v>
      </c>
      <c r="BQ33" s="129">
        <v>19605.024000000012</v>
      </c>
      <c r="BR33" s="129">
        <v>109019.86100000009</v>
      </c>
      <c r="BS33" s="108">
        <v>5272.8800000000065</v>
      </c>
      <c r="BT33" s="108">
        <v>9781.5209999999915</v>
      </c>
      <c r="BU33" s="108">
        <v>6493.3219999999965</v>
      </c>
      <c r="BV33" s="129">
        <v>21547.722999999994</v>
      </c>
      <c r="BW33" s="108">
        <v>3797.9009999999976</v>
      </c>
      <c r="BX33" s="108">
        <v>3270.8979999999988</v>
      </c>
      <c r="BY33" s="108">
        <v>7593.3469999999998</v>
      </c>
      <c r="BZ33" s="129">
        <v>14662.145999999997</v>
      </c>
      <c r="CA33" s="108">
        <v>4843.5110000000004</v>
      </c>
      <c r="CB33" s="108">
        <v>4956.7050000000081</v>
      </c>
      <c r="CC33" s="108">
        <v>3270.974000000002</v>
      </c>
      <c r="CD33" s="129">
        <v>13071.190000000011</v>
      </c>
      <c r="CE33" s="108">
        <v>3937.575000000003</v>
      </c>
      <c r="CF33" s="108">
        <v>3886.220000000003</v>
      </c>
      <c r="CG33" s="108">
        <v>2503.1500000000005</v>
      </c>
      <c r="CH33" s="129">
        <v>10326.945000000005</v>
      </c>
      <c r="CI33" s="129">
        <v>59608.004000000008</v>
      </c>
      <c r="CJ33" s="108">
        <v>2478.3449999999993</v>
      </c>
      <c r="CK33" s="108">
        <v>4346.9170000000013</v>
      </c>
      <c r="CL33" s="108">
        <v>3969.1860000000001</v>
      </c>
      <c r="CM33" s="129">
        <v>10794.448</v>
      </c>
      <c r="CN33" s="108">
        <v>3826.989999999998</v>
      </c>
      <c r="CO33" s="108">
        <v>5278.0489999999991</v>
      </c>
      <c r="CP33" s="108">
        <v>3683.587</v>
      </c>
      <c r="CQ33" s="129">
        <v>12788.625999999997</v>
      </c>
      <c r="CR33" s="108">
        <v>3501.1400000000003</v>
      </c>
      <c r="CS33" s="108">
        <v>3925.0810000000006</v>
      </c>
      <c r="CT33" s="108">
        <v>4479.6709999999994</v>
      </c>
      <c r="CU33" s="129">
        <v>11905.892</v>
      </c>
      <c r="CV33" s="108">
        <v>5233.0100000000011</v>
      </c>
      <c r="CW33" s="108">
        <v>5274.7830000000004</v>
      </c>
      <c r="CX33" s="108">
        <v>4057.2239999999997</v>
      </c>
      <c r="CY33" s="129">
        <v>14565.017</v>
      </c>
      <c r="CZ33" s="129">
        <v>50053.983</v>
      </c>
    </row>
    <row r="34" spans="1:104" ht="18" customHeight="1" x14ac:dyDescent="0.2">
      <c r="B34" s="508" t="s">
        <v>69</v>
      </c>
      <c r="C34" s="108">
        <v>6700.340000000002</v>
      </c>
      <c r="D34" s="108">
        <v>8254.2949999999873</v>
      </c>
      <c r="E34" s="108">
        <v>6565.7780000000002</v>
      </c>
      <c r="F34" s="129">
        <v>21520.412999999986</v>
      </c>
      <c r="G34" s="108">
        <v>7664.3900000000085</v>
      </c>
      <c r="H34" s="108">
        <v>10556.838000000007</v>
      </c>
      <c r="I34" s="108">
        <v>7302.1490000000031</v>
      </c>
      <c r="J34" s="129">
        <v>25523.377000000015</v>
      </c>
      <c r="K34" s="108">
        <v>9268.256999999996</v>
      </c>
      <c r="L34" s="108">
        <v>6839.199999999998</v>
      </c>
      <c r="M34" s="108">
        <v>6838.805000000003</v>
      </c>
      <c r="N34" s="129">
        <v>22946.261999999995</v>
      </c>
      <c r="O34" s="108">
        <v>12217.343000000001</v>
      </c>
      <c r="P34" s="108">
        <v>7763.911000000001</v>
      </c>
      <c r="Q34" s="108">
        <v>10073.001999999995</v>
      </c>
      <c r="R34" s="129">
        <v>30054.256000000001</v>
      </c>
      <c r="S34" s="129">
        <v>100044.30800000002</v>
      </c>
      <c r="T34" s="108">
        <v>2282.5260000000035</v>
      </c>
      <c r="U34" s="108">
        <v>5808.1539999999959</v>
      </c>
      <c r="V34" s="108">
        <v>9548.8170000000027</v>
      </c>
      <c r="W34" s="129">
        <v>17639.497000000003</v>
      </c>
      <c r="X34" s="108">
        <v>3788.1590000000051</v>
      </c>
      <c r="Y34" s="108">
        <v>8180.8520000000017</v>
      </c>
      <c r="Z34" s="108">
        <v>880.83200000000215</v>
      </c>
      <c r="AA34" s="129">
        <v>12849.843000000012</v>
      </c>
      <c r="AB34" s="108">
        <v>7717.7840000000033</v>
      </c>
      <c r="AC34" s="108">
        <v>5560.1569999999938</v>
      </c>
      <c r="AD34" s="108">
        <v>6707.4909999999963</v>
      </c>
      <c r="AE34" s="129">
        <v>19985.431999999993</v>
      </c>
      <c r="AF34" s="108">
        <v>4970.9220000000032</v>
      </c>
      <c r="AG34" s="108">
        <v>7253.3429999999998</v>
      </c>
      <c r="AH34" s="108">
        <v>6282.3210000000026</v>
      </c>
      <c r="AI34" s="129">
        <v>18506.586000000007</v>
      </c>
      <c r="AJ34" s="129">
        <v>68981.358000000037</v>
      </c>
      <c r="AK34" s="108">
        <v>5892.3349999999991</v>
      </c>
      <c r="AL34" s="108">
        <v>8933.7240000000274</v>
      </c>
      <c r="AM34" s="108">
        <v>11324.100000000022</v>
      </c>
      <c r="AN34" s="129">
        <v>26150.159000000054</v>
      </c>
      <c r="AO34" s="108">
        <v>9687.8699999999717</v>
      </c>
      <c r="AP34" s="108">
        <v>7470.6840000000029</v>
      </c>
      <c r="AQ34" s="108">
        <v>10587.458000000037</v>
      </c>
      <c r="AR34" s="129">
        <v>27746.01200000001</v>
      </c>
      <c r="AS34" s="108">
        <v>12641.27200000001</v>
      </c>
      <c r="AT34" s="108">
        <v>8555.2769999999964</v>
      </c>
      <c r="AU34" s="108">
        <v>7642.1909999999843</v>
      </c>
      <c r="AV34" s="129">
        <v>28838.739999999991</v>
      </c>
      <c r="AW34" s="108">
        <v>-29372.309999999958</v>
      </c>
      <c r="AX34" s="108">
        <v>13120.357000000029</v>
      </c>
      <c r="AY34" s="108">
        <v>11649.025999999991</v>
      </c>
      <c r="AZ34" s="129">
        <v>-4602.9269999999451</v>
      </c>
      <c r="BA34" s="129">
        <v>78131.984000000128</v>
      </c>
      <c r="BB34" s="108">
        <v>11591.954000000005</v>
      </c>
      <c r="BC34" s="108">
        <v>11532.918000000105</v>
      </c>
      <c r="BD34" s="108">
        <v>14338.951000000006</v>
      </c>
      <c r="BE34" s="129">
        <v>37463.823000000113</v>
      </c>
      <c r="BF34" s="108">
        <v>9401.4200000000383</v>
      </c>
      <c r="BG34" s="108">
        <v>15648.800000000072</v>
      </c>
      <c r="BH34" s="108">
        <v>13784.867000000024</v>
      </c>
      <c r="BI34" s="129">
        <v>38835.087000000145</v>
      </c>
      <c r="BJ34" s="108">
        <v>14361.500000000087</v>
      </c>
      <c r="BK34" s="108">
        <v>14670.737999999983</v>
      </c>
      <c r="BL34" s="108">
        <v>-27281.301000000021</v>
      </c>
      <c r="BM34" s="129">
        <v>1750.937000000049</v>
      </c>
      <c r="BN34" s="108">
        <v>16360.380999999987</v>
      </c>
      <c r="BO34" s="108">
        <v>14755.396000000057</v>
      </c>
      <c r="BP34" s="108">
        <v>7986.2830000000631</v>
      </c>
      <c r="BQ34" s="129">
        <v>39102.060000000107</v>
      </c>
      <c r="BR34" s="129">
        <v>117151.90700000044</v>
      </c>
      <c r="BS34" s="108">
        <v>14456.207</v>
      </c>
      <c r="BT34" s="108">
        <v>9341.0740000000351</v>
      </c>
      <c r="BU34" s="108">
        <v>18326.229000000054</v>
      </c>
      <c r="BV34" s="129">
        <v>42123.510000000082</v>
      </c>
      <c r="BW34" s="108">
        <v>12710.856999999993</v>
      </c>
      <c r="BX34" s="108">
        <v>17137.109000000117</v>
      </c>
      <c r="BY34" s="108">
        <v>8161.9780000000246</v>
      </c>
      <c r="BZ34" s="129">
        <v>38009.94400000012</v>
      </c>
      <c r="CA34" s="108">
        <v>12933.790000000021</v>
      </c>
      <c r="CB34" s="108">
        <v>8694.6220000000358</v>
      </c>
      <c r="CC34" s="108">
        <v>8028.7740000000376</v>
      </c>
      <c r="CD34" s="129">
        <v>29657.186000000096</v>
      </c>
      <c r="CE34" s="108">
        <v>13010.590000000038</v>
      </c>
      <c r="CF34" s="108">
        <v>15563.096000000076</v>
      </c>
      <c r="CG34" s="108">
        <v>15044.116000000024</v>
      </c>
      <c r="CH34" s="129">
        <v>43617.802000000142</v>
      </c>
      <c r="CI34" s="129">
        <v>153408.44200000045</v>
      </c>
      <c r="CJ34" s="108">
        <v>10332.365000000003</v>
      </c>
      <c r="CK34" s="108">
        <v>9999.9130000000059</v>
      </c>
      <c r="CL34" s="108">
        <v>10202.852000000004</v>
      </c>
      <c r="CM34" s="129">
        <v>30535.130000000008</v>
      </c>
      <c r="CN34" s="108">
        <v>15128.196000000004</v>
      </c>
      <c r="CO34" s="108">
        <v>10395.678000000002</v>
      </c>
      <c r="CP34" s="108">
        <v>13258.185999999991</v>
      </c>
      <c r="CQ34" s="129">
        <v>38782.05999999999</v>
      </c>
      <c r="CR34" s="108">
        <v>14422.058000000012</v>
      </c>
      <c r="CS34" s="108">
        <v>11435.217999999999</v>
      </c>
      <c r="CT34" s="108">
        <v>11758.429000000004</v>
      </c>
      <c r="CU34" s="129">
        <v>37615.705000000016</v>
      </c>
      <c r="CV34" s="108">
        <v>13312.658999999996</v>
      </c>
      <c r="CW34" s="108">
        <v>12340.146000000008</v>
      </c>
      <c r="CX34" s="108">
        <v>14925.477000000004</v>
      </c>
      <c r="CY34" s="129">
        <v>40578.282000000014</v>
      </c>
      <c r="CZ34" s="129">
        <v>147511.177</v>
      </c>
    </row>
    <row r="35" spans="1:104" ht="18" customHeight="1" x14ac:dyDescent="0.2">
      <c r="B35" s="511" t="s">
        <v>70</v>
      </c>
      <c r="C35" s="504">
        <v>482.78688992864545</v>
      </c>
      <c r="D35" s="504">
        <v>654.71592489895897</v>
      </c>
      <c r="E35" s="504">
        <v>341.02602882792252</v>
      </c>
      <c r="F35" s="506">
        <v>460.92772410087167</v>
      </c>
      <c r="G35" s="504">
        <v>560.43710463237232</v>
      </c>
      <c r="H35" s="504">
        <v>535.71300035329773</v>
      </c>
      <c r="I35" s="504">
        <v>635.96861762993967</v>
      </c>
      <c r="J35" s="506">
        <v>568.32752313391529</v>
      </c>
      <c r="K35" s="504">
        <v>693.31881872141628</v>
      </c>
      <c r="L35" s="504">
        <v>675.55264566383107</v>
      </c>
      <c r="M35" s="504">
        <v>650.17393039244598</v>
      </c>
      <c r="N35" s="506">
        <v>674.60263323562219</v>
      </c>
      <c r="O35" s="504">
        <v>917.23161782166437</v>
      </c>
      <c r="P35" s="504">
        <v>485.77136275643858</v>
      </c>
      <c r="Q35" s="504">
        <v>1844.5841350775115</v>
      </c>
      <c r="R35" s="506">
        <v>835.73634943335514</v>
      </c>
      <c r="S35" s="506">
        <v>613.29090160764372</v>
      </c>
      <c r="T35" s="504">
        <v>134.33069961333476</v>
      </c>
      <c r="U35" s="504">
        <v>334.76233571013103</v>
      </c>
      <c r="V35" s="504">
        <v>330.63588757390028</v>
      </c>
      <c r="W35" s="506">
        <v>232.99865323713931</v>
      </c>
      <c r="X35" s="504">
        <v>164.24201672121703</v>
      </c>
      <c r="Y35" s="504">
        <v>215.49525078777069</v>
      </c>
      <c r="Z35" s="504">
        <v>113.69324362159459</v>
      </c>
      <c r="AA35" s="506">
        <v>166.19337055764299</v>
      </c>
      <c r="AB35" s="504">
        <v>254.39396970448675</v>
      </c>
      <c r="AC35" s="504">
        <v>238.79857251196839</v>
      </c>
      <c r="AD35" s="504">
        <v>356.54093243718205</v>
      </c>
      <c r="AE35" s="506">
        <v>272.00251960816456</v>
      </c>
      <c r="AF35" s="504">
        <v>174.76532254425683</v>
      </c>
      <c r="AG35" s="504">
        <v>278.41550028508726</v>
      </c>
      <c r="AH35" s="504">
        <v>246.46283060277966</v>
      </c>
      <c r="AI35" s="506">
        <v>223.34859023410831</v>
      </c>
      <c r="AJ35" s="506">
        <v>216.32950437254075</v>
      </c>
      <c r="AK35" s="504">
        <v>324.29226528779679</v>
      </c>
      <c r="AL35" s="504">
        <v>757.76639662610239</v>
      </c>
      <c r="AM35" s="504">
        <v>421.54223058156566</v>
      </c>
      <c r="AN35" s="506">
        <v>448.3400465534001</v>
      </c>
      <c r="AO35" s="504">
        <v>664.81463127393795</v>
      </c>
      <c r="AP35" s="504">
        <v>374.17909779480374</v>
      </c>
      <c r="AQ35" s="504">
        <v>608.82257388589824</v>
      </c>
      <c r="AR35" s="506">
        <v>525.50325483931931</v>
      </c>
      <c r="AS35" s="504">
        <v>558.69517257395012</v>
      </c>
      <c r="AT35" s="504">
        <v>346.13488675716326</v>
      </c>
      <c r="AU35" s="504">
        <v>220.42010470709158</v>
      </c>
      <c r="AV35" s="506">
        <v>329.27841562646762</v>
      </c>
      <c r="AW35" s="504">
        <v>37.138493168741498</v>
      </c>
      <c r="AX35" s="504">
        <v>385.51352082995174</v>
      </c>
      <c r="AY35" s="504">
        <v>565.30291555623671</v>
      </c>
      <c r="AZ35" s="506">
        <v>91.448239542120845</v>
      </c>
      <c r="BA35" s="506">
        <v>197.14260173060646</v>
      </c>
      <c r="BB35" s="504">
        <v>337.49794349976901</v>
      </c>
      <c r="BC35" s="504">
        <v>384.19970956372509</v>
      </c>
      <c r="BD35" s="504">
        <v>514.8117429818933</v>
      </c>
      <c r="BE35" s="506">
        <v>402.23399608007276</v>
      </c>
      <c r="BF35" s="504">
        <v>267.51113379890887</v>
      </c>
      <c r="BG35" s="504">
        <v>750.50518822865615</v>
      </c>
      <c r="BH35" s="504">
        <v>503.27405522962437</v>
      </c>
      <c r="BI35" s="506">
        <v>439.57763928882298</v>
      </c>
      <c r="BJ35" s="504">
        <v>340.93476953037202</v>
      </c>
      <c r="BK35" s="504">
        <v>340.12867106678499</v>
      </c>
      <c r="BL35" s="504">
        <v>49.018956027153031</v>
      </c>
      <c r="BM35" s="506">
        <v>102.66980677329198</v>
      </c>
      <c r="BN35" s="504">
        <v>494.03140617285334</v>
      </c>
      <c r="BO35" s="504">
        <v>332.94614739041106</v>
      </c>
      <c r="BP35" s="504">
        <v>187.58116543085814</v>
      </c>
      <c r="BQ35" s="506">
        <v>299.44918200559243</v>
      </c>
      <c r="BR35" s="506">
        <v>207.45923350608595</v>
      </c>
      <c r="BS35" s="504">
        <v>374.16150187373847</v>
      </c>
      <c r="BT35" s="504">
        <v>195.49715223225553</v>
      </c>
      <c r="BU35" s="504">
        <v>382.23194537403293</v>
      </c>
      <c r="BV35" s="506">
        <v>295.4893795506843</v>
      </c>
      <c r="BW35" s="504">
        <v>434.68110411514152</v>
      </c>
      <c r="BX35" s="504">
        <v>623.92673204728862</v>
      </c>
      <c r="BY35" s="504">
        <v>207.48854227259764</v>
      </c>
      <c r="BZ35" s="506">
        <v>359.23861350173524</v>
      </c>
      <c r="CA35" s="504">
        <v>367.03335658781452</v>
      </c>
      <c r="CB35" s="504">
        <v>275.41132667770268</v>
      </c>
      <c r="CC35" s="504">
        <v>345.45514577615205</v>
      </c>
      <c r="CD35" s="506">
        <v>326.88971700357865</v>
      </c>
      <c r="CE35" s="504">
        <v>430.42138879894418</v>
      </c>
      <c r="CF35" s="504">
        <v>500.46873311341261</v>
      </c>
      <c r="CG35" s="504">
        <v>701.00737071290257</v>
      </c>
      <c r="CH35" s="506">
        <v>522.3688806321727</v>
      </c>
      <c r="CI35" s="506">
        <v>357.36215223713987</v>
      </c>
      <c r="CJ35" s="504">
        <v>516.90583837197835</v>
      </c>
      <c r="CK35" s="504">
        <v>330.04609933891084</v>
      </c>
      <c r="CL35" s="504">
        <v>357.05149620098433</v>
      </c>
      <c r="CM35" s="506">
        <v>382.87810548533849</v>
      </c>
      <c r="CN35" s="504">
        <v>495.30273138942124</v>
      </c>
      <c r="CO35" s="504">
        <v>296.96061935006674</v>
      </c>
      <c r="CP35" s="504">
        <v>459.92596346984584</v>
      </c>
      <c r="CQ35" s="506">
        <v>403.25431363775908</v>
      </c>
      <c r="CR35" s="504">
        <v>511.92463026328596</v>
      </c>
      <c r="CS35" s="504">
        <v>391.33712145048719</v>
      </c>
      <c r="CT35" s="504">
        <v>362.48420921982898</v>
      </c>
      <c r="CU35" s="506">
        <v>415.94193026444401</v>
      </c>
      <c r="CV35" s="504">
        <v>354.39773667545052</v>
      </c>
      <c r="CW35" s="504">
        <v>333.94604100301393</v>
      </c>
      <c r="CX35" s="504">
        <v>467.87411786975542</v>
      </c>
      <c r="CY35" s="506">
        <v>378.60099305067763</v>
      </c>
      <c r="CZ35" s="506">
        <v>394.7041736918319</v>
      </c>
    </row>
    <row r="36" spans="1:104" s="469" customFormat="1" ht="3" customHeight="1" x14ac:dyDescent="0.15">
      <c r="A36" s="6"/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  <c r="AO36" s="513"/>
      <c r="AP36" s="513"/>
      <c r="AQ36" s="513"/>
      <c r="AR36" s="513"/>
      <c r="AS36" s="513"/>
      <c r="AT36" s="513"/>
      <c r="AU36" s="513"/>
      <c r="AV36" s="513"/>
      <c r="AW36" s="513"/>
      <c r="AX36" s="513"/>
      <c r="AY36" s="513"/>
      <c r="AZ36" s="513"/>
      <c r="BA36" s="513"/>
      <c r="BB36" s="512"/>
      <c r="BC36" s="512"/>
      <c r="BD36" s="512"/>
      <c r="BE36" s="512"/>
      <c r="BF36" s="513"/>
      <c r="BG36" s="513"/>
      <c r="BH36" s="513"/>
      <c r="BI36" s="513"/>
      <c r="BJ36" s="513"/>
      <c r="BK36" s="513"/>
      <c r="BL36" s="513"/>
      <c r="BM36" s="513"/>
      <c r="BN36" s="513"/>
      <c r="BO36" s="513"/>
      <c r="BP36" s="513"/>
      <c r="BQ36" s="513"/>
      <c r="BR36" s="513"/>
      <c r="BS36" s="512"/>
      <c r="BT36" s="512"/>
      <c r="BU36" s="512"/>
      <c r="BV36" s="512"/>
      <c r="BW36" s="513"/>
      <c r="BX36" s="513"/>
      <c r="BY36" s="513"/>
      <c r="BZ36" s="513"/>
      <c r="CA36" s="513"/>
      <c r="CB36" s="513"/>
      <c r="CC36" s="513"/>
      <c r="CD36" s="513"/>
      <c r="CE36" s="513"/>
      <c r="CF36" s="513"/>
      <c r="CG36" s="513"/>
      <c r="CH36" s="513"/>
      <c r="CI36" s="513"/>
      <c r="CJ36" s="512"/>
      <c r="CK36" s="512"/>
      <c r="CL36" s="512"/>
      <c r="CM36" s="512"/>
      <c r="CN36" s="513"/>
      <c r="CO36" s="513"/>
      <c r="CP36" s="513"/>
      <c r="CQ36" s="513"/>
      <c r="CR36" s="513"/>
      <c r="CS36" s="513"/>
      <c r="CT36" s="513"/>
      <c r="CU36" s="513"/>
      <c r="CV36" s="513"/>
      <c r="CW36" s="513"/>
      <c r="CX36" s="513"/>
      <c r="CY36" s="513"/>
      <c r="CZ36" s="513"/>
    </row>
    <row r="37" spans="1:104" x14ac:dyDescent="0.2">
      <c r="AL37" s="496"/>
      <c r="BC37" s="496"/>
    </row>
    <row r="38" spans="1:104" s="6" customFormat="1" ht="12" customHeight="1" x14ac:dyDescent="0.15">
      <c r="B38" s="522" t="s">
        <v>40</v>
      </c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2"/>
      <c r="AL38" s="522"/>
      <c r="AM38" s="522"/>
      <c r="AN38" s="522"/>
      <c r="AO38" s="522"/>
      <c r="AP38" s="522"/>
      <c r="AQ38" s="522"/>
      <c r="AR38" s="522"/>
      <c r="AS38" s="522"/>
      <c r="AT38" s="522"/>
      <c r="AU38" s="522"/>
      <c r="AV38" s="522"/>
      <c r="AW38" s="522"/>
      <c r="AX38" s="522"/>
      <c r="AY38" s="522"/>
      <c r="AZ38" s="522"/>
      <c r="BA38" s="522"/>
    </row>
    <row r="39" spans="1:104" s="6" customFormat="1" ht="12" customHeight="1" x14ac:dyDescent="0.1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104" s="6" customFormat="1" ht="12.75" customHeight="1" x14ac:dyDescent="0.2">
      <c r="B40" s="211" t="s">
        <v>5</v>
      </c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</row>
    <row r="41" spans="1:104" x14ac:dyDescent="0.2">
      <c r="BB41" s="509"/>
      <c r="BC41" s="509"/>
      <c r="BD41" s="509"/>
      <c r="BE41" s="509"/>
      <c r="BF41" s="509"/>
      <c r="BG41" s="509"/>
      <c r="BH41" s="509"/>
      <c r="BI41" s="509"/>
      <c r="BJ41" s="509"/>
      <c r="BK41" s="509"/>
      <c r="BL41" s="509"/>
      <c r="BM41" s="509"/>
      <c r="BN41" s="509"/>
      <c r="BO41" s="509"/>
      <c r="BP41" s="509"/>
      <c r="BQ41" s="509"/>
      <c r="BR41" s="509"/>
    </row>
    <row r="42" spans="1:104" x14ac:dyDescent="0.2">
      <c r="BB42" s="504"/>
      <c r="BC42" s="504"/>
      <c r="BD42" s="504"/>
      <c r="BE42" s="504"/>
      <c r="BF42" s="504"/>
      <c r="BG42" s="504"/>
      <c r="BH42" s="504"/>
      <c r="BI42" s="504"/>
      <c r="BJ42" s="504"/>
      <c r="BK42" s="504"/>
      <c r="BL42" s="504"/>
      <c r="BM42" s="504"/>
      <c r="BN42" s="504"/>
      <c r="BO42" s="504"/>
      <c r="BP42" s="504"/>
      <c r="BQ42" s="504"/>
      <c r="BR42" s="504"/>
    </row>
  </sheetData>
  <mergeCells count="8">
    <mergeCell ref="CJ4:CZ4"/>
    <mergeCell ref="B1:BR1"/>
    <mergeCell ref="B4:B5"/>
    <mergeCell ref="BS4:CI4"/>
    <mergeCell ref="BB4:BR4"/>
    <mergeCell ref="AK4:BA4"/>
    <mergeCell ref="T4:AJ4"/>
    <mergeCell ref="C4:S4"/>
  </mergeCells>
  <hyperlinks>
    <hyperlink ref="B40" location="Indice!A1" display="Indice!A1" xr:uid="{2555E504-B147-4E7A-BD88-AE134DB54B16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132"/>
  <sheetViews>
    <sheetView zoomScaleNormal="100" workbookViewId="0">
      <pane xSplit="2" ySplit="4" topLeftCell="C5" activePane="bottomRight" state="frozen"/>
      <selection pane="topRight" sqref="A1:XFD1"/>
      <selection pane="bottomLeft" sqref="A1:XFD1"/>
      <selection pane="bottomRight" activeCell="B1" sqref="B1"/>
    </sheetView>
  </sheetViews>
  <sheetFormatPr defaultColWidth="9.140625" defaultRowHeight="12.75" x14ac:dyDescent="0.25"/>
  <cols>
    <col min="1" max="1" width="6.7109375" style="161" customWidth="1"/>
    <col min="2" max="2" width="36.7109375" style="161" customWidth="1"/>
    <col min="3" max="19" width="9.7109375" style="161" customWidth="1"/>
    <col min="20" max="20" width="6.7109375" style="161" customWidth="1"/>
    <col min="21" max="16384" width="9.140625" style="161"/>
  </cols>
  <sheetData>
    <row r="1" spans="2:19" s="181" customFormat="1" ht="18" customHeight="1" x14ac:dyDescent="0.2">
      <c r="B1" s="182" t="s">
        <v>75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2:19" s="181" customFormat="1" ht="15" customHeight="1" x14ac:dyDescent="0.2"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spans="2:19" s="181" customFormat="1" ht="15" customHeight="1" x14ac:dyDescent="0.2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O3" s="153"/>
      <c r="P3" s="153"/>
      <c r="Q3" s="153"/>
      <c r="R3" s="632" t="s">
        <v>76</v>
      </c>
      <c r="S3" s="632"/>
    </row>
    <row r="4" spans="2:19" s="171" customFormat="1" ht="33" customHeight="1" x14ac:dyDescent="0.25">
      <c r="B4" s="220" t="s">
        <v>77</v>
      </c>
      <c r="C4" s="531">
        <v>1988</v>
      </c>
      <c r="D4" s="531">
        <v>1989</v>
      </c>
      <c r="E4" s="531">
        <v>1990</v>
      </c>
      <c r="F4" s="531">
        <v>1991</v>
      </c>
      <c r="G4" s="531">
        <v>1992</v>
      </c>
      <c r="H4" s="531">
        <v>1993</v>
      </c>
      <c r="I4" s="531">
        <v>1994</v>
      </c>
      <c r="J4" s="531">
        <v>1995</v>
      </c>
      <c r="K4" s="531">
        <v>1996</v>
      </c>
      <c r="L4" s="531">
        <v>1997</v>
      </c>
      <c r="M4" s="531">
        <v>1998</v>
      </c>
      <c r="N4" s="531">
        <v>1999</v>
      </c>
      <c r="O4" s="531">
        <v>2000</v>
      </c>
      <c r="P4" s="531">
        <v>2001</v>
      </c>
      <c r="Q4" s="531">
        <v>2002</v>
      </c>
      <c r="R4" s="531">
        <v>2003</v>
      </c>
      <c r="S4" s="220">
        <v>2004</v>
      </c>
    </row>
    <row r="5" spans="2:19" s="171" customFormat="1" ht="9.75" customHeigh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O5" s="183"/>
      <c r="P5" s="183"/>
      <c r="Q5" s="183"/>
      <c r="R5" s="183"/>
      <c r="S5" s="183"/>
    </row>
    <row r="6" spans="2:19" s="171" customFormat="1" ht="26.25" customHeight="1" x14ac:dyDescent="0.25">
      <c r="B6" s="156" t="s">
        <v>66</v>
      </c>
      <c r="C6" s="155">
        <v>27162.476999999999</v>
      </c>
      <c r="D6" s="155">
        <v>28901.493999999999</v>
      </c>
      <c r="E6" s="155">
        <v>32310.564999999999</v>
      </c>
      <c r="F6" s="155">
        <v>38378.332999999999</v>
      </c>
      <c r="G6" s="155">
        <v>20386.773000000001</v>
      </c>
      <c r="H6" s="155">
        <v>26110.681</v>
      </c>
      <c r="I6" s="155">
        <v>75270.017999999996</v>
      </c>
      <c r="J6" s="155">
        <v>22415.795000000006</v>
      </c>
      <c r="K6" s="155">
        <v>31925.678</v>
      </c>
      <c r="L6" s="155">
        <v>25953.767</v>
      </c>
      <c r="M6" s="155">
        <v>18169.244999999999</v>
      </c>
      <c r="N6" s="155">
        <v>17275.648000000001</v>
      </c>
      <c r="O6" s="157">
        <v>18717.238000000001</v>
      </c>
      <c r="P6" s="157">
        <v>21193.868999999999</v>
      </c>
      <c r="Q6" s="157">
        <v>27639.034</v>
      </c>
      <c r="R6" s="157">
        <v>36546.792000000001</v>
      </c>
      <c r="S6" s="157">
        <v>41264.152999999998</v>
      </c>
    </row>
    <row r="7" spans="2:19" s="171" customFormat="1" ht="3.75" customHeight="1" x14ac:dyDescent="0.25"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O7" s="185"/>
      <c r="P7" s="185"/>
      <c r="Q7" s="185"/>
      <c r="R7" s="185"/>
      <c r="S7" s="185"/>
    </row>
    <row r="8" spans="2:19" s="171" customFormat="1" ht="16.350000000000001" customHeight="1" x14ac:dyDescent="0.25">
      <c r="B8" s="186" t="s">
        <v>78</v>
      </c>
      <c r="C8" s="157">
        <v>302.86500000000001</v>
      </c>
      <c r="D8" s="157">
        <v>571.69399999999996</v>
      </c>
      <c r="E8" s="157">
        <v>622.89200000000005</v>
      </c>
      <c r="F8" s="157">
        <v>2955.5320000000002</v>
      </c>
      <c r="G8" s="157">
        <v>1123.482</v>
      </c>
      <c r="H8" s="157">
        <v>749.70100000000002</v>
      </c>
      <c r="I8" s="157">
        <v>435.51900000000001</v>
      </c>
      <c r="J8" s="157">
        <v>1212.8</v>
      </c>
      <c r="K8" s="157">
        <v>13034.42</v>
      </c>
      <c r="L8" s="157">
        <v>2975.1010000000001</v>
      </c>
      <c r="M8" s="157">
        <v>2307.14</v>
      </c>
      <c r="N8" s="157">
        <v>4640.3050000000003</v>
      </c>
      <c r="O8" s="157">
        <v>6873.19</v>
      </c>
      <c r="P8" s="157">
        <v>8242.7780000000002</v>
      </c>
      <c r="Q8" s="157">
        <v>9402.7060000000001</v>
      </c>
      <c r="R8" s="157">
        <v>14940.343999999999</v>
      </c>
      <c r="S8" s="157">
        <v>13814.165000000001</v>
      </c>
    </row>
    <row r="9" spans="2:19" s="171" customFormat="1" ht="16.350000000000001" customHeight="1" x14ac:dyDescent="0.25">
      <c r="B9" s="160" t="s">
        <v>79</v>
      </c>
      <c r="C9" s="151" t="s">
        <v>10</v>
      </c>
      <c r="D9" s="151">
        <v>122.65300000000001</v>
      </c>
      <c r="E9" s="151">
        <v>303.95499999999998</v>
      </c>
      <c r="F9" s="151" t="s">
        <v>10</v>
      </c>
      <c r="G9" s="151">
        <v>1061.748</v>
      </c>
      <c r="H9" s="151">
        <v>298.22800000000001</v>
      </c>
      <c r="I9" s="151">
        <v>183.346</v>
      </c>
      <c r="J9" s="151">
        <v>813.69600000000003</v>
      </c>
      <c r="K9" s="151">
        <v>12940.907999999999</v>
      </c>
      <c r="L9" s="151">
        <v>2575.66</v>
      </c>
      <c r="M9" s="151">
        <v>1715.3219999999999</v>
      </c>
      <c r="N9" s="151">
        <v>3867.4630000000002</v>
      </c>
      <c r="O9" s="151">
        <v>6527.9</v>
      </c>
      <c r="P9" s="151">
        <v>7810.1679999999997</v>
      </c>
      <c r="Q9" s="151" t="s">
        <v>10</v>
      </c>
      <c r="R9" s="151">
        <v>14883.648999999999</v>
      </c>
      <c r="S9" s="151">
        <v>13754.976000000001</v>
      </c>
    </row>
    <row r="10" spans="2:19" s="171" customFormat="1" ht="16.350000000000001" customHeight="1" x14ac:dyDescent="0.25">
      <c r="B10" s="187" t="s">
        <v>80</v>
      </c>
      <c r="C10" s="151" t="s">
        <v>10</v>
      </c>
      <c r="D10" s="151" t="s">
        <v>10</v>
      </c>
      <c r="E10" s="151" t="s">
        <v>10</v>
      </c>
      <c r="F10" s="151">
        <v>743.96600000000001</v>
      </c>
      <c r="G10" s="151">
        <v>990.50800000000004</v>
      </c>
      <c r="H10" s="151">
        <v>232.196</v>
      </c>
      <c r="I10" s="151">
        <v>85.971999999999994</v>
      </c>
      <c r="J10" s="151">
        <v>737.02599999999995</v>
      </c>
      <c r="K10" s="151">
        <v>12821.781999999999</v>
      </c>
      <c r="L10" s="151">
        <v>2267.0479999999998</v>
      </c>
      <c r="M10" s="151">
        <v>844.27</v>
      </c>
      <c r="N10" s="151">
        <v>1370.654</v>
      </c>
      <c r="O10" s="151">
        <v>4047.8919999999998</v>
      </c>
      <c r="P10" s="151">
        <v>5211.2139999999999</v>
      </c>
      <c r="Q10" s="151">
        <v>6513.1270000000004</v>
      </c>
      <c r="R10" s="151">
        <v>11845.919</v>
      </c>
      <c r="S10" s="151">
        <v>10707.972</v>
      </c>
    </row>
    <row r="11" spans="2:19" s="171" customFormat="1" ht="16.350000000000001" customHeight="1" x14ac:dyDescent="0.25">
      <c r="B11" s="187" t="s">
        <v>81</v>
      </c>
      <c r="C11" s="151">
        <v>0</v>
      </c>
      <c r="D11" s="151" t="s">
        <v>10</v>
      </c>
      <c r="E11" s="151" t="s">
        <v>10</v>
      </c>
      <c r="F11" s="151" t="s">
        <v>10</v>
      </c>
      <c r="G11" s="151" t="s">
        <v>10</v>
      </c>
      <c r="H11" s="151" t="s">
        <v>10</v>
      </c>
      <c r="I11" s="151" t="s">
        <v>10</v>
      </c>
      <c r="J11" s="151">
        <v>57.203000000000003</v>
      </c>
      <c r="K11" s="151" t="s">
        <v>10</v>
      </c>
      <c r="L11" s="151">
        <v>192.65100000000001</v>
      </c>
      <c r="M11" s="151">
        <v>453.40100000000001</v>
      </c>
      <c r="N11" s="151">
        <v>1191.33</v>
      </c>
      <c r="O11" s="151">
        <v>1535.8910000000001</v>
      </c>
      <c r="P11" s="151">
        <v>1668.712</v>
      </c>
      <c r="Q11" s="151">
        <v>2220.8339999999998</v>
      </c>
      <c r="R11" s="151">
        <v>2459.7310000000002</v>
      </c>
      <c r="S11" s="151">
        <v>2309.1410000000001</v>
      </c>
    </row>
    <row r="12" spans="2:19" s="171" customFormat="1" ht="16.350000000000001" customHeight="1" x14ac:dyDescent="0.25">
      <c r="B12" s="187" t="s">
        <v>82</v>
      </c>
      <c r="C12" s="151">
        <v>0</v>
      </c>
      <c r="D12" s="151">
        <v>0</v>
      </c>
      <c r="E12" s="151" t="s">
        <v>10</v>
      </c>
      <c r="F12" s="151">
        <v>0</v>
      </c>
      <c r="G12" s="151">
        <v>0</v>
      </c>
      <c r="H12" s="151" t="s">
        <v>10</v>
      </c>
      <c r="I12" s="151" t="s">
        <v>10</v>
      </c>
      <c r="J12" s="151" t="s">
        <v>10</v>
      </c>
      <c r="K12" s="151" t="s">
        <v>10</v>
      </c>
      <c r="L12" s="151" t="s">
        <v>10</v>
      </c>
      <c r="M12" s="151" t="s">
        <v>10</v>
      </c>
      <c r="N12" s="151" t="s">
        <v>10</v>
      </c>
      <c r="O12" s="151" t="s">
        <v>10</v>
      </c>
      <c r="P12" s="151" t="s">
        <v>10</v>
      </c>
      <c r="Q12" s="151" t="s">
        <v>10</v>
      </c>
      <c r="R12" s="151">
        <v>25.382000000000001</v>
      </c>
      <c r="S12" s="151">
        <v>0</v>
      </c>
    </row>
    <row r="13" spans="2:19" s="171" customFormat="1" ht="16.350000000000001" customHeight="1" x14ac:dyDescent="0.25">
      <c r="B13" s="187" t="s">
        <v>83</v>
      </c>
      <c r="C13" s="151">
        <v>0</v>
      </c>
      <c r="D13" s="151" t="s">
        <v>10</v>
      </c>
      <c r="E13" s="151" t="s">
        <v>10</v>
      </c>
      <c r="F13" s="151">
        <v>0</v>
      </c>
      <c r="G13" s="151" t="s">
        <v>10</v>
      </c>
      <c r="H13" s="151" t="s">
        <v>10</v>
      </c>
      <c r="I13" s="151">
        <v>61.795000000000002</v>
      </c>
      <c r="J13" s="151" t="s">
        <v>10</v>
      </c>
      <c r="K13" s="151" t="s">
        <v>10</v>
      </c>
      <c r="L13" s="151">
        <v>96.158000000000001</v>
      </c>
      <c r="M13" s="151">
        <v>378.98700000000002</v>
      </c>
      <c r="N13" s="151">
        <v>1198.194</v>
      </c>
      <c r="O13" s="151">
        <v>730.87</v>
      </c>
      <c r="P13" s="151">
        <v>851.00400000000002</v>
      </c>
      <c r="Q13" s="151">
        <v>560.43299999999999</v>
      </c>
      <c r="R13" s="151">
        <v>427.13799999999998</v>
      </c>
      <c r="S13" s="151">
        <v>673.03</v>
      </c>
    </row>
    <row r="14" spans="2:19" s="171" customFormat="1" ht="16.350000000000001" customHeight="1" x14ac:dyDescent="0.25">
      <c r="B14" s="187" t="s">
        <v>84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  <c r="H14" s="151" t="s">
        <v>10</v>
      </c>
      <c r="I14" s="151" t="s">
        <v>10</v>
      </c>
      <c r="J14" s="151" t="s">
        <v>10</v>
      </c>
      <c r="K14" s="151" t="s">
        <v>10</v>
      </c>
      <c r="L14" s="151" t="s">
        <v>10</v>
      </c>
      <c r="M14" s="151" t="s">
        <v>10</v>
      </c>
      <c r="N14" s="151">
        <v>104.741</v>
      </c>
      <c r="O14" s="151" t="s">
        <v>10</v>
      </c>
      <c r="P14" s="151" t="s">
        <v>10</v>
      </c>
      <c r="Q14" s="151" t="s">
        <v>10</v>
      </c>
      <c r="R14" s="151">
        <v>125.479</v>
      </c>
      <c r="S14" s="151" t="s">
        <v>10</v>
      </c>
    </row>
    <row r="15" spans="2:19" s="171" customFormat="1" ht="16.350000000000001" customHeight="1" x14ac:dyDescent="0.25">
      <c r="B15" s="160" t="s">
        <v>85</v>
      </c>
      <c r="C15" s="151">
        <v>58.128</v>
      </c>
      <c r="D15" s="151">
        <v>26.620999999999999</v>
      </c>
      <c r="E15" s="151" t="s">
        <v>10</v>
      </c>
      <c r="F15" s="151">
        <v>1983.097</v>
      </c>
      <c r="G15" s="151">
        <v>7.6580000000000004</v>
      </c>
      <c r="H15" s="151">
        <v>6.8410000000000002</v>
      </c>
      <c r="I15" s="151">
        <v>17.266999999999999</v>
      </c>
      <c r="J15" s="151">
        <v>32.115000000000002</v>
      </c>
      <c r="K15" s="151">
        <v>20.498999999999999</v>
      </c>
      <c r="L15" s="151">
        <v>356.56</v>
      </c>
      <c r="M15" s="151">
        <v>522.6</v>
      </c>
      <c r="N15" s="151">
        <v>616.49900000000002</v>
      </c>
      <c r="O15" s="151">
        <v>344.988</v>
      </c>
      <c r="P15" s="151">
        <v>393.988</v>
      </c>
      <c r="Q15" s="151" t="s">
        <v>10</v>
      </c>
      <c r="R15" s="151" t="s">
        <v>10</v>
      </c>
      <c r="S15" s="151">
        <v>31.738</v>
      </c>
    </row>
    <row r="16" spans="2:19" s="171" customFormat="1" ht="16.350000000000001" customHeight="1" x14ac:dyDescent="0.25">
      <c r="B16" s="160" t="s">
        <v>86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</row>
    <row r="17" spans="2:19" s="171" customFormat="1" ht="16.350000000000001" customHeight="1" x14ac:dyDescent="0.25">
      <c r="B17" s="160" t="s">
        <v>87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</row>
    <row r="18" spans="2:19" s="171" customFormat="1" ht="16.350000000000001" customHeight="1" x14ac:dyDescent="0.25">
      <c r="B18" s="160" t="s">
        <v>88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</row>
    <row r="19" spans="2:19" s="171" customFormat="1" ht="16.350000000000001" customHeight="1" x14ac:dyDescent="0.25">
      <c r="B19" s="160" t="s">
        <v>89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 t="s">
        <v>10</v>
      </c>
      <c r="Q19" s="151">
        <v>0</v>
      </c>
      <c r="R19" s="151">
        <v>0</v>
      </c>
      <c r="S19" s="151">
        <v>0</v>
      </c>
    </row>
    <row r="20" spans="2:19" s="171" customFormat="1" ht="16.350000000000001" customHeight="1" x14ac:dyDescent="0.25">
      <c r="B20" s="160" t="s">
        <v>90</v>
      </c>
      <c r="C20" s="151">
        <v>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 t="s">
        <v>10</v>
      </c>
      <c r="O20" s="151">
        <v>0</v>
      </c>
      <c r="P20" s="151">
        <v>0</v>
      </c>
      <c r="Q20" s="151">
        <v>0</v>
      </c>
      <c r="R20" s="151" t="s">
        <v>10</v>
      </c>
      <c r="S20" s="151" t="s">
        <v>10</v>
      </c>
    </row>
    <row r="21" spans="2:19" s="171" customFormat="1" ht="16.350000000000001" customHeight="1" x14ac:dyDescent="0.25">
      <c r="B21" s="160" t="s">
        <v>91</v>
      </c>
      <c r="C21" s="151">
        <v>0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 s="151">
        <v>0</v>
      </c>
      <c r="R21" s="151">
        <v>0</v>
      </c>
      <c r="S21" s="151">
        <v>0</v>
      </c>
    </row>
    <row r="22" spans="2:19" s="171" customFormat="1" ht="16.350000000000001" customHeight="1" x14ac:dyDescent="0.25">
      <c r="B22" s="160" t="s">
        <v>92</v>
      </c>
      <c r="C22" s="151" t="s">
        <v>10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 t="s">
        <v>10</v>
      </c>
      <c r="J22" s="151" t="s">
        <v>10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 t="s">
        <v>10</v>
      </c>
      <c r="Q22" s="151">
        <v>0</v>
      </c>
      <c r="R22" s="151">
        <v>0</v>
      </c>
      <c r="S22" s="151">
        <v>0</v>
      </c>
    </row>
    <row r="23" spans="2:19" s="171" customFormat="1" ht="16.350000000000001" customHeight="1" x14ac:dyDescent="0.25">
      <c r="B23" s="160" t="s">
        <v>93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</row>
    <row r="24" spans="2:19" s="171" customFormat="1" ht="16.350000000000001" customHeight="1" x14ac:dyDescent="0.25">
      <c r="B24" s="160" t="s">
        <v>94</v>
      </c>
      <c r="C24" s="188">
        <v>0</v>
      </c>
      <c r="D24" s="188">
        <v>0</v>
      </c>
      <c r="E24" s="188">
        <v>0</v>
      </c>
      <c r="F24" s="188">
        <v>0</v>
      </c>
      <c r="G24" s="188">
        <v>0</v>
      </c>
      <c r="H24" s="188">
        <v>0</v>
      </c>
      <c r="I24" s="188">
        <v>0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51" t="s">
        <v>10</v>
      </c>
    </row>
    <row r="25" spans="2:19" s="171" customFormat="1" ht="16.350000000000001" customHeight="1" x14ac:dyDescent="0.25">
      <c r="B25" s="160" t="s">
        <v>95</v>
      </c>
      <c r="C25" s="151">
        <v>236.57</v>
      </c>
      <c r="D25" s="151">
        <v>422.42</v>
      </c>
      <c r="E25" s="151">
        <v>310.95999999999998</v>
      </c>
      <c r="F25" s="151" t="s">
        <v>10</v>
      </c>
      <c r="G25" s="151">
        <v>54.076000000000001</v>
      </c>
      <c r="H25" s="151">
        <v>444.63200000000001</v>
      </c>
      <c r="I25" s="151" t="s">
        <v>10</v>
      </c>
      <c r="J25" s="151" t="s">
        <v>10</v>
      </c>
      <c r="K25" s="151">
        <v>73.013000000000005</v>
      </c>
      <c r="L25" s="151">
        <v>42.881</v>
      </c>
      <c r="M25" s="151" t="s">
        <v>10</v>
      </c>
      <c r="N25" s="151" t="s">
        <v>10</v>
      </c>
      <c r="O25" s="151" t="s">
        <v>10</v>
      </c>
      <c r="P25" s="151">
        <v>31.018000000000001</v>
      </c>
      <c r="Q25" s="151">
        <v>0</v>
      </c>
      <c r="R25" s="151">
        <v>0</v>
      </c>
      <c r="S25" s="151">
        <v>18.399999999999999</v>
      </c>
    </row>
    <row r="26" spans="2:19" s="171" customFormat="1" ht="16.350000000000001" customHeight="1" x14ac:dyDescent="0.25">
      <c r="B26" s="186" t="s">
        <v>96</v>
      </c>
      <c r="C26" s="157">
        <v>3123.538</v>
      </c>
      <c r="D26" s="157">
        <v>3089.598</v>
      </c>
      <c r="E26" s="157">
        <v>2772.018</v>
      </c>
      <c r="F26" s="157">
        <v>2143.0039999999999</v>
      </c>
      <c r="G26" s="157">
        <v>2062.9920000000002</v>
      </c>
      <c r="H26" s="157">
        <v>2825.1709999999998</v>
      </c>
      <c r="I26" s="157">
        <v>55154.086000000003</v>
      </c>
      <c r="J26" s="157">
        <v>2330.69</v>
      </c>
      <c r="K26" s="157">
        <v>1839.74</v>
      </c>
      <c r="L26" s="157">
        <v>6116.9049999999997</v>
      </c>
      <c r="M26" s="157">
        <v>2276.1759999999999</v>
      </c>
      <c r="N26" s="157">
        <v>2519.308</v>
      </c>
      <c r="O26" s="157">
        <v>4107.5479999999998</v>
      </c>
      <c r="P26" s="157">
        <v>2891.6849999999999</v>
      </c>
      <c r="Q26" s="157">
        <v>2861.402</v>
      </c>
      <c r="R26" s="157">
        <v>2159.0990000000002</v>
      </c>
      <c r="S26" s="157">
        <v>3059.1880000000001</v>
      </c>
    </row>
    <row r="27" spans="2:19" s="171" customFormat="1" ht="16.350000000000001" customHeight="1" x14ac:dyDescent="0.25">
      <c r="B27" s="160" t="s">
        <v>97</v>
      </c>
      <c r="C27" s="151" t="s">
        <v>10</v>
      </c>
      <c r="D27" s="151" t="s">
        <v>10</v>
      </c>
      <c r="E27" s="151" t="s">
        <v>10</v>
      </c>
      <c r="F27" s="151">
        <v>0</v>
      </c>
      <c r="G27" s="151">
        <v>0</v>
      </c>
      <c r="H27" s="151" t="s">
        <v>10</v>
      </c>
      <c r="I27" s="151" t="s">
        <v>10</v>
      </c>
      <c r="J27" s="151" t="s">
        <v>10</v>
      </c>
      <c r="K27" s="151">
        <v>11.519</v>
      </c>
      <c r="L27" s="151">
        <v>3983.5459999999998</v>
      </c>
      <c r="M27" s="151">
        <v>59.534999999999997</v>
      </c>
      <c r="N27" s="151">
        <v>21.106999999999999</v>
      </c>
      <c r="O27" s="151" t="s">
        <v>10</v>
      </c>
      <c r="P27" s="151">
        <v>252.828</v>
      </c>
      <c r="Q27" s="151">
        <v>139.63300000000001</v>
      </c>
      <c r="R27" s="151">
        <v>68.552999999999997</v>
      </c>
      <c r="S27" s="151">
        <v>75.372</v>
      </c>
    </row>
    <row r="28" spans="2:19" s="171" customFormat="1" ht="16.350000000000001" customHeight="1" x14ac:dyDescent="0.25">
      <c r="B28" s="160" t="s">
        <v>98</v>
      </c>
      <c r="C28" s="151">
        <v>229.57</v>
      </c>
      <c r="D28" s="151">
        <v>296.05900000000003</v>
      </c>
      <c r="E28" s="151">
        <v>161.85300000000001</v>
      </c>
      <c r="F28" s="151">
        <v>237.07900000000001</v>
      </c>
      <c r="G28" s="151">
        <v>90.23</v>
      </c>
      <c r="H28" s="151">
        <v>154.755</v>
      </c>
      <c r="I28" s="151">
        <v>228.20599999999999</v>
      </c>
      <c r="J28" s="151">
        <v>164.595</v>
      </c>
      <c r="K28" s="151">
        <v>188.68199999999999</v>
      </c>
      <c r="L28" s="151">
        <v>200.43299999999999</v>
      </c>
      <c r="M28" s="151">
        <v>138.92500000000001</v>
      </c>
      <c r="N28" s="151">
        <v>288.23399999999998</v>
      </c>
      <c r="O28" s="151">
        <v>259.26900000000001</v>
      </c>
      <c r="P28" s="151">
        <v>339.43599999999998</v>
      </c>
      <c r="Q28" s="151">
        <v>341.233</v>
      </c>
      <c r="R28" s="151">
        <v>211.14500000000001</v>
      </c>
      <c r="S28" s="151">
        <v>260.90499999999997</v>
      </c>
    </row>
    <row r="29" spans="2:19" s="171" customFormat="1" ht="16.350000000000001" customHeight="1" x14ac:dyDescent="0.25">
      <c r="B29" s="160" t="s">
        <v>99</v>
      </c>
      <c r="C29" s="151">
        <v>0</v>
      </c>
      <c r="D29" s="151">
        <v>0</v>
      </c>
      <c r="E29" s="151">
        <v>0</v>
      </c>
      <c r="F29" s="151" t="s">
        <v>10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1" t="s">
        <v>10</v>
      </c>
      <c r="N29" s="151">
        <v>0</v>
      </c>
      <c r="O29" s="151" t="s">
        <v>10</v>
      </c>
      <c r="P29" s="151" t="s">
        <v>10</v>
      </c>
      <c r="Q29" s="151" t="s">
        <v>10</v>
      </c>
      <c r="R29" s="151" t="s">
        <v>10</v>
      </c>
      <c r="S29" s="151">
        <v>0</v>
      </c>
    </row>
    <row r="30" spans="2:19" s="171" customFormat="1" ht="16.350000000000001" customHeight="1" x14ac:dyDescent="0.25">
      <c r="B30" s="160" t="s">
        <v>100</v>
      </c>
      <c r="C30" s="151">
        <v>0</v>
      </c>
      <c r="D30" s="151" t="s">
        <v>10</v>
      </c>
      <c r="E30" s="151">
        <v>0</v>
      </c>
      <c r="F30" s="151">
        <v>0</v>
      </c>
      <c r="G30" s="151">
        <v>0</v>
      </c>
      <c r="H30" s="151" t="s">
        <v>10</v>
      </c>
      <c r="I30" s="151">
        <v>0</v>
      </c>
      <c r="J30" s="151">
        <v>0</v>
      </c>
      <c r="K30" s="151" t="s">
        <v>10</v>
      </c>
      <c r="L30" s="151">
        <v>0</v>
      </c>
      <c r="M30" s="151" t="s">
        <v>10</v>
      </c>
      <c r="N30" s="151" t="s">
        <v>10</v>
      </c>
      <c r="O30" s="151" t="s">
        <v>10</v>
      </c>
      <c r="P30" s="151" t="s">
        <v>10</v>
      </c>
      <c r="Q30" s="151">
        <v>0</v>
      </c>
      <c r="R30" s="151" t="s">
        <v>10</v>
      </c>
      <c r="S30" s="151" t="s">
        <v>10</v>
      </c>
    </row>
    <row r="31" spans="2:19" s="171" customFormat="1" ht="16.350000000000001" customHeight="1" x14ac:dyDescent="0.25">
      <c r="B31" s="160" t="s">
        <v>101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 t="s">
        <v>10</v>
      </c>
      <c r="O31" s="151">
        <v>0</v>
      </c>
      <c r="P31" s="151">
        <v>0</v>
      </c>
      <c r="Q31" s="151">
        <v>0</v>
      </c>
      <c r="R31" s="151" t="s">
        <v>10</v>
      </c>
      <c r="S31" s="151" t="s">
        <v>10</v>
      </c>
    </row>
    <row r="32" spans="2:19" s="171" customFormat="1" ht="16.350000000000001" customHeight="1" x14ac:dyDescent="0.25">
      <c r="B32" s="160" t="s">
        <v>102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0</v>
      </c>
      <c r="Q32" s="151">
        <v>0</v>
      </c>
      <c r="R32" s="151">
        <v>0</v>
      </c>
      <c r="S32" s="151">
        <v>0</v>
      </c>
    </row>
    <row r="33" spans="2:19" s="171" customFormat="1" ht="16.350000000000001" customHeight="1" x14ac:dyDescent="0.25">
      <c r="B33" s="160" t="s">
        <v>103</v>
      </c>
      <c r="C33" s="151">
        <v>0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0</v>
      </c>
      <c r="S33" s="151">
        <v>0</v>
      </c>
    </row>
    <row r="34" spans="2:19" s="171" customFormat="1" ht="16.350000000000001" customHeight="1" x14ac:dyDescent="0.25">
      <c r="B34" s="160" t="s">
        <v>104</v>
      </c>
      <c r="C34" s="151">
        <v>2749.105</v>
      </c>
      <c r="D34" s="151">
        <v>2591.0239999999999</v>
      </c>
      <c r="E34" s="151">
        <v>2439.047</v>
      </c>
      <c r="F34" s="151">
        <v>1740.44</v>
      </c>
      <c r="G34" s="151">
        <v>1937.4870000000001</v>
      </c>
      <c r="H34" s="151">
        <v>2463.6019999999999</v>
      </c>
      <c r="I34" s="151">
        <v>54679.447999999997</v>
      </c>
      <c r="J34" s="151">
        <v>2117.127</v>
      </c>
      <c r="K34" s="151">
        <v>1506.027</v>
      </c>
      <c r="L34" s="151">
        <v>1596.85</v>
      </c>
      <c r="M34" s="151">
        <v>1896.73</v>
      </c>
      <c r="N34" s="151">
        <v>2030.4929999999999</v>
      </c>
      <c r="O34" s="151">
        <v>2276.4780000000001</v>
      </c>
      <c r="P34" s="151">
        <v>1831.405</v>
      </c>
      <c r="Q34" s="151">
        <v>2114.0390000000002</v>
      </c>
      <c r="R34" s="151">
        <v>1437.377</v>
      </c>
      <c r="S34" s="151">
        <v>2067.0839999999998</v>
      </c>
    </row>
    <row r="35" spans="2:19" s="171" customFormat="1" ht="16.350000000000001" customHeight="1" x14ac:dyDescent="0.25">
      <c r="B35" s="160" t="s">
        <v>105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 t="s">
        <v>10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 t="s">
        <v>10</v>
      </c>
      <c r="P35" s="151">
        <v>0</v>
      </c>
      <c r="Q35" s="151" t="s">
        <v>10</v>
      </c>
      <c r="R35" s="151" t="s">
        <v>10</v>
      </c>
      <c r="S35" s="151" t="s">
        <v>10</v>
      </c>
    </row>
    <row r="36" spans="2:19" s="171" customFormat="1" ht="16.350000000000001" customHeight="1" x14ac:dyDescent="0.25">
      <c r="B36" s="160" t="s">
        <v>106</v>
      </c>
      <c r="C36" s="151">
        <v>0</v>
      </c>
      <c r="D36" s="151">
        <v>0</v>
      </c>
      <c r="E36" s="151">
        <v>0</v>
      </c>
      <c r="F36" s="151" t="s">
        <v>10</v>
      </c>
      <c r="G36" s="151">
        <v>0</v>
      </c>
      <c r="H36" s="151">
        <v>0</v>
      </c>
      <c r="I36" s="151">
        <v>0</v>
      </c>
      <c r="J36" s="151" t="s">
        <v>10</v>
      </c>
      <c r="K36" s="151" t="s">
        <v>10</v>
      </c>
      <c r="L36" s="151">
        <v>0</v>
      </c>
      <c r="M36" s="151" t="s">
        <v>10</v>
      </c>
      <c r="N36" s="151">
        <v>0</v>
      </c>
      <c r="O36" s="151" t="s">
        <v>10</v>
      </c>
      <c r="P36" s="151">
        <v>0</v>
      </c>
      <c r="Q36" s="151">
        <v>0</v>
      </c>
      <c r="R36" s="151">
        <v>0</v>
      </c>
      <c r="S36" s="151">
        <v>0</v>
      </c>
    </row>
    <row r="37" spans="2:19" s="171" customFormat="1" ht="16.350000000000001" customHeight="1" x14ac:dyDescent="0.25">
      <c r="B37" s="160" t="s">
        <v>107</v>
      </c>
      <c r="C37" s="151">
        <v>0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151">
        <v>0</v>
      </c>
      <c r="J37" s="151" t="s">
        <v>10</v>
      </c>
      <c r="K37" s="151">
        <v>0</v>
      </c>
      <c r="L37" s="151">
        <v>0</v>
      </c>
      <c r="M37" s="151" t="s">
        <v>10</v>
      </c>
      <c r="N37" s="151">
        <v>0</v>
      </c>
      <c r="O37" s="151">
        <v>0</v>
      </c>
      <c r="P37" s="151" t="s">
        <v>10</v>
      </c>
      <c r="Q37" s="151">
        <v>0</v>
      </c>
      <c r="R37" s="151">
        <v>0</v>
      </c>
      <c r="S37" s="151">
        <v>0</v>
      </c>
    </row>
    <row r="38" spans="2:19" s="189" customFormat="1" ht="16.350000000000001" customHeight="1" x14ac:dyDescent="0.25">
      <c r="B38" s="160" t="s">
        <v>108</v>
      </c>
      <c r="C38" s="151">
        <v>0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  <c r="J38" s="151">
        <v>0</v>
      </c>
      <c r="K38" s="151">
        <v>0</v>
      </c>
      <c r="L38" s="151" t="s">
        <v>10</v>
      </c>
      <c r="M38" s="151" t="s">
        <v>10</v>
      </c>
      <c r="N38" s="151" t="s">
        <v>10</v>
      </c>
      <c r="O38" s="151" t="s">
        <v>10</v>
      </c>
      <c r="P38" s="151" t="s">
        <v>10</v>
      </c>
      <c r="Q38" s="151">
        <v>0</v>
      </c>
      <c r="R38" s="151">
        <v>0</v>
      </c>
      <c r="S38" s="151">
        <v>0</v>
      </c>
    </row>
    <row r="39" spans="2:19" s="189" customFormat="1" ht="16.350000000000001" customHeight="1" x14ac:dyDescent="0.25">
      <c r="B39" s="160" t="s">
        <v>109</v>
      </c>
      <c r="C39" s="151">
        <v>0</v>
      </c>
      <c r="D39" s="151" t="s">
        <v>10</v>
      </c>
      <c r="E39" s="151" t="s">
        <v>10</v>
      </c>
      <c r="F39" s="151" t="s">
        <v>10</v>
      </c>
      <c r="G39" s="151">
        <v>0</v>
      </c>
      <c r="H39" s="151" t="s">
        <v>10</v>
      </c>
      <c r="I39" s="151" t="s">
        <v>10</v>
      </c>
      <c r="J39" s="151" t="s">
        <v>10</v>
      </c>
      <c r="K39" s="151" t="s">
        <v>10</v>
      </c>
      <c r="L39" s="151">
        <v>257.05399999999997</v>
      </c>
      <c r="M39" s="151">
        <v>23.335000000000001</v>
      </c>
      <c r="N39" s="151">
        <v>60.121000000000002</v>
      </c>
      <c r="O39" s="151">
        <v>165.911</v>
      </c>
      <c r="P39" s="151">
        <v>210.27799999999999</v>
      </c>
      <c r="Q39" s="151">
        <v>134.596</v>
      </c>
      <c r="R39" s="151">
        <v>100.6</v>
      </c>
      <c r="S39" s="151" t="s">
        <v>10</v>
      </c>
    </row>
    <row r="40" spans="2:19" s="171" customFormat="1" ht="16.350000000000001" customHeight="1" x14ac:dyDescent="0.25">
      <c r="B40" s="160" t="s">
        <v>110</v>
      </c>
      <c r="C40" s="151" t="s">
        <v>10</v>
      </c>
      <c r="D40" s="151">
        <v>195.25299999999999</v>
      </c>
      <c r="E40" s="151">
        <v>157.73500000000001</v>
      </c>
      <c r="F40" s="151">
        <v>140.059</v>
      </c>
      <c r="G40" s="151">
        <v>35.274999999999999</v>
      </c>
      <c r="H40" s="151">
        <v>65.037999999999997</v>
      </c>
      <c r="I40" s="151">
        <v>102.989</v>
      </c>
      <c r="J40" s="151">
        <v>34.088000000000001</v>
      </c>
      <c r="K40" s="151">
        <v>128.85300000000001</v>
      </c>
      <c r="L40" s="151">
        <v>28.021000000000008</v>
      </c>
      <c r="M40" s="151">
        <v>33.606999999999999</v>
      </c>
      <c r="N40" s="151">
        <v>45.088000000000001</v>
      </c>
      <c r="O40" s="151">
        <v>303.26900000000001</v>
      </c>
      <c r="P40" s="151">
        <v>147.994</v>
      </c>
      <c r="Q40" s="151">
        <v>124.91500000000001</v>
      </c>
      <c r="R40" s="151">
        <v>105.619</v>
      </c>
      <c r="S40" s="151">
        <v>113.089</v>
      </c>
    </row>
    <row r="41" spans="2:19" s="171" customFormat="1" ht="16.350000000000001" customHeight="1" x14ac:dyDescent="0.25">
      <c r="B41" s="186" t="s">
        <v>111</v>
      </c>
      <c r="C41" s="157">
        <v>582.49699999999996</v>
      </c>
      <c r="D41" s="157">
        <v>874.14599999999996</v>
      </c>
      <c r="E41" s="157">
        <v>838.24699999999996</v>
      </c>
      <c r="F41" s="157">
        <v>1276.836</v>
      </c>
      <c r="G41" s="157">
        <v>531.19899999999996</v>
      </c>
      <c r="H41" s="157">
        <v>968.86599999999999</v>
      </c>
      <c r="I41" s="157">
        <v>1599.3889999999999</v>
      </c>
      <c r="J41" s="157">
        <v>2354.1320000000001</v>
      </c>
      <c r="K41" s="157">
        <v>1161.306</v>
      </c>
      <c r="L41" s="157">
        <v>2230.1840000000002</v>
      </c>
      <c r="M41" s="157">
        <v>1389.8710000000001</v>
      </c>
      <c r="N41" s="157">
        <v>1289.239</v>
      </c>
      <c r="O41" s="157">
        <v>1508.6010000000001</v>
      </c>
      <c r="P41" s="157" t="s">
        <v>10</v>
      </c>
      <c r="Q41" s="157" t="s">
        <v>10</v>
      </c>
      <c r="R41" s="157">
        <v>1153.5060000000001</v>
      </c>
      <c r="S41" s="157">
        <v>3062.5970000000002</v>
      </c>
    </row>
    <row r="42" spans="2:19" s="171" customFormat="1" ht="16.350000000000001" customHeight="1" x14ac:dyDescent="0.25">
      <c r="B42" s="160" t="s">
        <v>112</v>
      </c>
      <c r="C42" s="151" t="s">
        <v>10</v>
      </c>
      <c r="D42" s="151">
        <v>0</v>
      </c>
      <c r="E42" s="151">
        <v>0</v>
      </c>
      <c r="F42" s="151" t="s">
        <v>10</v>
      </c>
      <c r="G42" s="151">
        <v>0</v>
      </c>
      <c r="H42" s="151">
        <v>0</v>
      </c>
      <c r="I42" s="151">
        <v>0</v>
      </c>
      <c r="J42" s="151" t="s">
        <v>10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151">
        <v>0</v>
      </c>
      <c r="Q42" s="151">
        <v>0</v>
      </c>
      <c r="R42" s="151" t="s">
        <v>10</v>
      </c>
      <c r="S42" s="151">
        <v>0</v>
      </c>
    </row>
    <row r="43" spans="2:19" s="171" customFormat="1" ht="16.350000000000001" customHeight="1" x14ac:dyDescent="0.25">
      <c r="B43" s="160" t="s">
        <v>113</v>
      </c>
      <c r="C43" s="151">
        <v>0</v>
      </c>
      <c r="D43" s="151">
        <v>0</v>
      </c>
      <c r="E43" s="151" t="s">
        <v>10</v>
      </c>
      <c r="F43" s="151">
        <v>0</v>
      </c>
      <c r="G43" s="151">
        <v>0</v>
      </c>
      <c r="H43" s="151">
        <v>0</v>
      </c>
      <c r="I43" s="151">
        <v>0</v>
      </c>
      <c r="J43" s="151" t="s">
        <v>10</v>
      </c>
      <c r="K43" s="151">
        <v>0</v>
      </c>
      <c r="L43" s="151">
        <v>0</v>
      </c>
      <c r="M43" s="151">
        <v>0</v>
      </c>
      <c r="N43" s="151">
        <v>0</v>
      </c>
      <c r="O43" s="151" t="s">
        <v>10</v>
      </c>
      <c r="P43" s="151" t="s">
        <v>10</v>
      </c>
      <c r="Q43" s="151">
        <v>7.8609999999999998</v>
      </c>
      <c r="R43" s="151" t="s">
        <v>10</v>
      </c>
      <c r="S43" s="151" t="s">
        <v>10</v>
      </c>
    </row>
    <row r="44" spans="2:19" s="171" customFormat="1" ht="16.350000000000001" customHeight="1" x14ac:dyDescent="0.25">
      <c r="B44" s="160" t="s">
        <v>114</v>
      </c>
      <c r="C44" s="151">
        <v>0</v>
      </c>
      <c r="D44" s="151" t="s">
        <v>10</v>
      </c>
      <c r="E44" s="151">
        <v>0</v>
      </c>
      <c r="F44" s="151">
        <v>0</v>
      </c>
      <c r="G44" s="151">
        <v>0</v>
      </c>
      <c r="H44" s="151" t="s">
        <v>10</v>
      </c>
      <c r="I44" s="151">
        <v>0</v>
      </c>
      <c r="J44" s="151" t="s">
        <v>10</v>
      </c>
      <c r="K44" s="151" t="s">
        <v>10</v>
      </c>
      <c r="L44" s="151">
        <v>4.1660000000000004</v>
      </c>
      <c r="M44" s="151">
        <v>0</v>
      </c>
      <c r="N44" s="151">
        <v>0</v>
      </c>
      <c r="O44" s="151" t="s">
        <v>10</v>
      </c>
      <c r="P44" s="151" t="s">
        <v>10</v>
      </c>
      <c r="Q44" s="151" t="s">
        <v>10</v>
      </c>
      <c r="R44" s="151" t="s">
        <v>10</v>
      </c>
      <c r="S44" s="151" t="s">
        <v>10</v>
      </c>
    </row>
    <row r="45" spans="2:19" s="171" customFormat="1" ht="16.350000000000001" customHeight="1" x14ac:dyDescent="0.25">
      <c r="B45" s="160" t="s">
        <v>115</v>
      </c>
      <c r="C45" s="151">
        <v>0</v>
      </c>
      <c r="D45" s="151">
        <v>0</v>
      </c>
      <c r="E45" s="151" t="s">
        <v>10</v>
      </c>
      <c r="F45" s="151" t="s">
        <v>10</v>
      </c>
      <c r="G45" s="151">
        <v>0</v>
      </c>
      <c r="H45" s="151" t="s">
        <v>10</v>
      </c>
      <c r="I45" s="151">
        <v>0</v>
      </c>
      <c r="J45" s="151">
        <v>0</v>
      </c>
      <c r="K45" s="151">
        <v>0</v>
      </c>
      <c r="L45" s="151">
        <v>0</v>
      </c>
      <c r="M45" s="151" t="s">
        <v>10</v>
      </c>
      <c r="N45" s="151">
        <v>0</v>
      </c>
      <c r="O45" s="151">
        <v>0</v>
      </c>
      <c r="P45" s="151">
        <v>0</v>
      </c>
      <c r="Q45" s="151" t="s">
        <v>10</v>
      </c>
      <c r="R45" s="151">
        <v>0</v>
      </c>
      <c r="S45" s="151">
        <v>0</v>
      </c>
    </row>
    <row r="46" spans="2:19" s="171" customFormat="1" ht="16.350000000000001" customHeight="1" x14ac:dyDescent="0.25">
      <c r="B46" s="160" t="s">
        <v>116</v>
      </c>
      <c r="C46" s="151" t="s">
        <v>10</v>
      </c>
      <c r="D46" s="151" t="s">
        <v>10</v>
      </c>
      <c r="E46" s="151" t="s">
        <v>10</v>
      </c>
      <c r="F46" s="151" t="s">
        <v>10</v>
      </c>
      <c r="G46" s="151" t="s">
        <v>10</v>
      </c>
      <c r="H46" s="151">
        <v>0</v>
      </c>
      <c r="I46" s="151" t="s">
        <v>10</v>
      </c>
      <c r="J46" s="151" t="s">
        <v>10</v>
      </c>
      <c r="K46" s="151" t="s">
        <v>10</v>
      </c>
      <c r="L46" s="151" t="s">
        <v>10</v>
      </c>
      <c r="M46" s="151" t="s">
        <v>10</v>
      </c>
      <c r="N46" s="151" t="s">
        <v>10</v>
      </c>
      <c r="O46" s="151">
        <v>0</v>
      </c>
      <c r="P46" s="151" t="s">
        <v>10</v>
      </c>
      <c r="Q46" s="151" t="s">
        <v>10</v>
      </c>
      <c r="R46" s="151">
        <v>0</v>
      </c>
      <c r="S46" s="151">
        <v>0</v>
      </c>
    </row>
    <row r="47" spans="2:19" s="171" customFormat="1" ht="16.350000000000001" customHeight="1" x14ac:dyDescent="0.25">
      <c r="B47" s="160" t="s">
        <v>117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  <c r="J47" s="151">
        <v>0</v>
      </c>
      <c r="K47" s="151">
        <v>0</v>
      </c>
      <c r="L47" s="151" t="s">
        <v>10</v>
      </c>
      <c r="M47" s="151" t="s">
        <v>10</v>
      </c>
      <c r="N47" s="151" t="s">
        <v>10</v>
      </c>
      <c r="O47" s="151" t="s">
        <v>10</v>
      </c>
      <c r="P47" s="151" t="s">
        <v>10</v>
      </c>
      <c r="Q47" s="151">
        <v>0</v>
      </c>
      <c r="R47" s="151" t="s">
        <v>8</v>
      </c>
      <c r="S47" s="151">
        <v>0</v>
      </c>
    </row>
    <row r="48" spans="2:19" s="171" customFormat="1" ht="16.350000000000001" customHeight="1" x14ac:dyDescent="0.25">
      <c r="B48" s="160" t="s">
        <v>118</v>
      </c>
      <c r="C48" s="151">
        <v>0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 t="s">
        <v>10</v>
      </c>
      <c r="J48" s="151" t="s">
        <v>10</v>
      </c>
      <c r="K48" s="151" t="s">
        <v>10</v>
      </c>
      <c r="L48" s="151" t="s">
        <v>10</v>
      </c>
      <c r="M48" s="151">
        <v>4.9050000000000002</v>
      </c>
      <c r="N48" s="151" t="s">
        <v>10</v>
      </c>
      <c r="O48" s="151" t="s">
        <v>10</v>
      </c>
      <c r="P48" s="151" t="s">
        <v>10</v>
      </c>
      <c r="Q48" s="151" t="s">
        <v>10</v>
      </c>
      <c r="R48" s="151" t="s">
        <v>10</v>
      </c>
      <c r="S48" s="151" t="s">
        <v>10</v>
      </c>
    </row>
    <row r="49" spans="2:19" s="171" customFormat="1" ht="16.350000000000001" customHeight="1" x14ac:dyDescent="0.25">
      <c r="B49" s="160" t="s">
        <v>119</v>
      </c>
      <c r="C49" s="151">
        <v>496.87099999999998</v>
      </c>
      <c r="D49" s="151">
        <v>755.21900000000005</v>
      </c>
      <c r="E49" s="151">
        <v>722.40499999999997</v>
      </c>
      <c r="F49" s="151">
        <v>1181.086</v>
      </c>
      <c r="G49" s="151">
        <v>515.67499999999995</v>
      </c>
      <c r="H49" s="151">
        <v>876.80100000000004</v>
      </c>
      <c r="I49" s="151">
        <v>1557.557</v>
      </c>
      <c r="J49" s="151">
        <v>1051.5550000000001</v>
      </c>
      <c r="K49" s="151">
        <v>1131.066</v>
      </c>
      <c r="L49" s="151">
        <v>1373.9880000000001</v>
      </c>
      <c r="M49" s="151">
        <v>1250.6079999999999</v>
      </c>
      <c r="N49" s="151">
        <v>1232.7049999999999</v>
      </c>
      <c r="O49" s="151">
        <v>1374.9390000000001</v>
      </c>
      <c r="P49" s="151">
        <v>1372.521</v>
      </c>
      <c r="Q49" s="151">
        <v>1175.3679999999999</v>
      </c>
      <c r="R49" s="151">
        <v>1106.546</v>
      </c>
      <c r="S49" s="151">
        <v>1033.287</v>
      </c>
    </row>
    <row r="50" spans="2:19" s="189" customFormat="1" ht="16.350000000000001" customHeight="1" x14ac:dyDescent="0.25">
      <c r="B50" s="160" t="s">
        <v>120</v>
      </c>
      <c r="C50" s="151">
        <v>0</v>
      </c>
      <c r="D50" s="151">
        <v>0</v>
      </c>
      <c r="E50" s="151" t="s">
        <v>10</v>
      </c>
      <c r="F50" s="151">
        <v>0</v>
      </c>
      <c r="G50" s="151">
        <v>0</v>
      </c>
      <c r="H50" s="151">
        <v>0</v>
      </c>
      <c r="I50" s="151">
        <v>0</v>
      </c>
      <c r="J50" s="151">
        <v>0</v>
      </c>
      <c r="K50" s="151">
        <v>0</v>
      </c>
      <c r="L50" s="151" t="s">
        <v>10</v>
      </c>
      <c r="M50" s="151" t="s">
        <v>10</v>
      </c>
      <c r="N50" s="151">
        <v>0</v>
      </c>
      <c r="O50" s="151" t="s">
        <v>10</v>
      </c>
      <c r="P50" s="151">
        <v>0</v>
      </c>
      <c r="Q50" s="151">
        <v>0</v>
      </c>
      <c r="R50" s="151">
        <v>0</v>
      </c>
      <c r="S50" s="151" t="s">
        <v>10</v>
      </c>
    </row>
    <row r="51" spans="2:19" s="171" customFormat="1" ht="16.350000000000001" customHeight="1" x14ac:dyDescent="0.25">
      <c r="B51" s="160" t="s">
        <v>121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</row>
    <row r="52" spans="2:19" s="171" customFormat="1" ht="16.350000000000001" customHeight="1" x14ac:dyDescent="0.25">
      <c r="B52" s="160" t="s">
        <v>122</v>
      </c>
      <c r="C52" s="151" t="s">
        <v>10</v>
      </c>
      <c r="D52" s="151" t="s">
        <v>10</v>
      </c>
      <c r="E52" s="151" t="s">
        <v>10</v>
      </c>
      <c r="F52" s="151" t="s">
        <v>10</v>
      </c>
      <c r="G52" s="151" t="s">
        <v>10</v>
      </c>
      <c r="H52" s="151" t="s">
        <v>10</v>
      </c>
      <c r="I52" s="151" t="s">
        <v>10</v>
      </c>
      <c r="J52" s="151">
        <v>1169.6020000000001</v>
      </c>
      <c r="K52" s="151" t="s">
        <v>10</v>
      </c>
      <c r="L52" s="151" t="s">
        <v>10</v>
      </c>
      <c r="M52" s="151" t="s">
        <v>10</v>
      </c>
      <c r="N52" s="151" t="s">
        <v>10</v>
      </c>
      <c r="O52" s="151" t="s">
        <v>10</v>
      </c>
      <c r="P52" s="151" t="s">
        <v>10</v>
      </c>
      <c r="Q52" s="151" t="s">
        <v>10</v>
      </c>
      <c r="R52" s="151">
        <v>0</v>
      </c>
      <c r="S52" s="151" t="s">
        <v>10</v>
      </c>
    </row>
    <row r="53" spans="2:19" s="171" customFormat="1" ht="16.350000000000001" customHeight="1" x14ac:dyDescent="0.25">
      <c r="B53" s="160" t="s">
        <v>123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  <c r="Q53" s="151" t="s">
        <v>10</v>
      </c>
      <c r="R53" s="151">
        <v>0</v>
      </c>
      <c r="S53" s="151">
        <v>0</v>
      </c>
    </row>
    <row r="54" spans="2:19" s="171" customFormat="1" ht="16.350000000000001" customHeight="1" x14ac:dyDescent="0.25">
      <c r="B54" s="160" t="s">
        <v>124</v>
      </c>
      <c r="C54" s="151">
        <v>54.046000000000006</v>
      </c>
      <c r="D54" s="151">
        <v>95.567999999999998</v>
      </c>
      <c r="E54" s="151">
        <v>76.546999999999997</v>
      </c>
      <c r="F54" s="151">
        <v>46.714000000000006</v>
      </c>
      <c r="G54" s="151">
        <v>1.88</v>
      </c>
      <c r="H54" s="151">
        <v>65.454999999999998</v>
      </c>
      <c r="I54" s="151">
        <v>11.535</v>
      </c>
      <c r="J54" s="151">
        <v>31.270999999999997</v>
      </c>
      <c r="K54" s="151">
        <v>2.6520000000000001</v>
      </c>
      <c r="L54" s="151">
        <v>775.64599999999996</v>
      </c>
      <c r="M54" s="151">
        <v>42.381999999999998</v>
      </c>
      <c r="N54" s="151" t="s">
        <v>8</v>
      </c>
      <c r="O54" s="151">
        <v>0</v>
      </c>
      <c r="P54" s="151">
        <v>7.4570000000000007</v>
      </c>
      <c r="Q54" s="151">
        <v>9.3740000000000006</v>
      </c>
      <c r="R54" s="151">
        <v>11.756</v>
      </c>
      <c r="S54" s="151">
        <v>0</v>
      </c>
    </row>
    <row r="55" spans="2:19" s="171" customFormat="1" ht="16.350000000000001" customHeight="1" x14ac:dyDescent="0.25">
      <c r="B55" s="186" t="s">
        <v>125</v>
      </c>
      <c r="C55" s="157">
        <v>23068.108</v>
      </c>
      <c r="D55" s="157">
        <v>24272.7</v>
      </c>
      <c r="E55" s="157">
        <v>27851.316999999999</v>
      </c>
      <c r="F55" s="157">
        <v>31800.129000000001</v>
      </c>
      <c r="G55" s="157">
        <v>16520.776000000002</v>
      </c>
      <c r="H55" s="157">
        <v>21303.382000000001</v>
      </c>
      <c r="I55" s="157">
        <v>17977.113000000001</v>
      </c>
      <c r="J55" s="157">
        <v>16254.657999999999</v>
      </c>
      <c r="K55" s="157">
        <v>15485.034</v>
      </c>
      <c r="L55" s="157">
        <v>14054.929</v>
      </c>
      <c r="M55" s="157">
        <v>11506.919</v>
      </c>
      <c r="N55" s="157">
        <v>8617.11</v>
      </c>
      <c r="O55" s="157">
        <v>5932.9539999999997</v>
      </c>
      <c r="P55" s="157">
        <v>8296.6299999999992</v>
      </c>
      <c r="Q55" s="157">
        <v>13693.485000000001</v>
      </c>
      <c r="R55" s="157">
        <v>17820.690999999999</v>
      </c>
      <c r="S55" s="157">
        <v>20997.048999999999</v>
      </c>
    </row>
    <row r="56" spans="2:19" s="171" customFormat="1" ht="16.350000000000001" customHeight="1" x14ac:dyDescent="0.25">
      <c r="B56" s="160" t="s">
        <v>126</v>
      </c>
      <c r="C56" s="151">
        <v>20818.557000000001</v>
      </c>
      <c r="D56" s="151">
        <v>21843.895</v>
      </c>
      <c r="E56" s="151">
        <v>24968.306</v>
      </c>
      <c r="F56" s="151">
        <v>25774.488000000001</v>
      </c>
      <c r="G56" s="151">
        <v>14883.242</v>
      </c>
      <c r="H56" s="151">
        <v>19318.163</v>
      </c>
      <c r="I56" s="151">
        <v>15897.535</v>
      </c>
      <c r="J56" s="151">
        <v>15365.575000000001</v>
      </c>
      <c r="K56" s="151">
        <v>14996.102000000001</v>
      </c>
      <c r="L56" s="151">
        <v>12803.674000000001</v>
      </c>
      <c r="M56" s="151">
        <v>10649.874</v>
      </c>
      <c r="N56" s="151">
        <v>8312.3050000000003</v>
      </c>
      <c r="O56" s="151">
        <v>5259.1580000000004</v>
      </c>
      <c r="P56" s="151">
        <v>7953.6030000000001</v>
      </c>
      <c r="Q56" s="151">
        <v>13008.299000000001</v>
      </c>
      <c r="R56" s="151">
        <v>16761.508999999998</v>
      </c>
      <c r="S56" s="151">
        <v>19995.252</v>
      </c>
    </row>
    <row r="57" spans="2:19" s="171" customFormat="1" ht="16.350000000000001" customHeight="1" x14ac:dyDescent="0.25">
      <c r="B57" s="187" t="s">
        <v>127</v>
      </c>
      <c r="C57" s="151">
        <v>1054.0419999999999</v>
      </c>
      <c r="D57" s="151">
        <v>1274.4000000000001</v>
      </c>
      <c r="E57" s="151">
        <v>2203.92</v>
      </c>
      <c r="F57" s="151">
        <v>2315.8200000000002</v>
      </c>
      <c r="G57" s="151">
        <v>1258.819</v>
      </c>
      <c r="H57" s="151">
        <v>1669.2349999999999</v>
      </c>
      <c r="I57" s="151">
        <v>2159.3029999999999</v>
      </c>
      <c r="J57" s="151">
        <v>2075.752</v>
      </c>
      <c r="K57" s="151">
        <v>1967.9690000000001</v>
      </c>
      <c r="L57" s="151">
        <v>1743.5509999999999</v>
      </c>
      <c r="M57" s="151">
        <v>2033.896</v>
      </c>
      <c r="N57" s="151">
        <v>1146.223</v>
      </c>
      <c r="O57" s="151">
        <v>513.00599999999997</v>
      </c>
      <c r="P57" s="151">
        <v>2545.1709999999998</v>
      </c>
      <c r="Q57" s="151">
        <v>1206.2470000000001</v>
      </c>
      <c r="R57" s="151">
        <v>1345.8330000000001</v>
      </c>
      <c r="S57" s="151">
        <v>1601.0730000000001</v>
      </c>
    </row>
    <row r="58" spans="2:19" s="171" customFormat="1" ht="16.350000000000001" customHeight="1" x14ac:dyDescent="0.25">
      <c r="B58" s="187" t="s">
        <v>128</v>
      </c>
      <c r="C58" s="151">
        <v>70.042000000000002</v>
      </c>
      <c r="D58" s="151">
        <v>193.62899999999999</v>
      </c>
      <c r="E58" s="151">
        <v>176.97300000000001</v>
      </c>
      <c r="F58" s="151">
        <v>275.10899999999998</v>
      </c>
      <c r="G58" s="151">
        <v>74.396000000000001</v>
      </c>
      <c r="H58" s="151">
        <v>54.866</v>
      </c>
      <c r="I58" s="151">
        <v>99.454999999999998</v>
      </c>
      <c r="J58" s="151">
        <v>169.59700000000001</v>
      </c>
      <c r="K58" s="151">
        <v>125.214</v>
      </c>
      <c r="L58" s="151">
        <v>109.386</v>
      </c>
      <c r="M58" s="151">
        <v>128.881</v>
      </c>
      <c r="N58" s="151">
        <v>88.614000000000004</v>
      </c>
      <c r="O58" s="151">
        <v>35.636000000000003</v>
      </c>
      <c r="P58" s="151">
        <v>63.265999999999998</v>
      </c>
      <c r="Q58" s="151">
        <v>107.072</v>
      </c>
      <c r="R58" s="151">
        <v>157.06399999999999</v>
      </c>
      <c r="S58" s="151">
        <v>94.66</v>
      </c>
    </row>
    <row r="59" spans="2:19" s="171" customFormat="1" ht="16.350000000000001" customHeight="1" x14ac:dyDescent="0.25">
      <c r="B59" s="187" t="s">
        <v>129</v>
      </c>
      <c r="C59" s="151">
        <v>598.19600000000003</v>
      </c>
      <c r="D59" s="151">
        <v>467.09800000000001</v>
      </c>
      <c r="E59" s="151">
        <v>540.99599999999998</v>
      </c>
      <c r="F59" s="151">
        <v>486.12200000000001</v>
      </c>
      <c r="G59" s="151">
        <v>249.12299999999999</v>
      </c>
      <c r="H59" s="151">
        <v>362.79500000000002</v>
      </c>
      <c r="I59" s="151">
        <v>515.38099999999997</v>
      </c>
      <c r="J59" s="151">
        <v>448.73399999999998</v>
      </c>
      <c r="K59" s="151">
        <v>559.45500000000004</v>
      </c>
      <c r="L59" s="151">
        <v>466.93400000000003</v>
      </c>
      <c r="M59" s="151">
        <v>417.65100000000001</v>
      </c>
      <c r="N59" s="151">
        <v>268.83800000000002</v>
      </c>
      <c r="O59" s="151">
        <v>61.289000000000001</v>
      </c>
      <c r="P59" s="151">
        <v>312.10599999999999</v>
      </c>
      <c r="Q59" s="151">
        <v>140.565</v>
      </c>
      <c r="R59" s="151">
        <v>527.51300000000003</v>
      </c>
      <c r="S59" s="151">
        <v>686.10900000000004</v>
      </c>
    </row>
    <row r="60" spans="2:19" s="171" customFormat="1" ht="16.350000000000001" customHeight="1" x14ac:dyDescent="0.25">
      <c r="B60" s="187" t="s">
        <v>130</v>
      </c>
      <c r="C60" s="151">
        <v>1426.2470000000001</v>
      </c>
      <c r="D60" s="151">
        <v>1940.6610000000001</v>
      </c>
      <c r="E60" s="151">
        <v>2004.086</v>
      </c>
      <c r="F60" s="151">
        <v>2272.7919999999999</v>
      </c>
      <c r="G60" s="151">
        <v>766.95399999999995</v>
      </c>
      <c r="H60" s="151">
        <v>1283.357</v>
      </c>
      <c r="I60" s="151">
        <v>906.24599999999998</v>
      </c>
      <c r="J60" s="151">
        <v>691.81399999999996</v>
      </c>
      <c r="K60" s="151">
        <v>816.81600000000003</v>
      </c>
      <c r="L60" s="151">
        <v>730.01599999999996</v>
      </c>
      <c r="M60" s="151">
        <v>736.74400000000003</v>
      </c>
      <c r="N60" s="151">
        <v>719.38099999999997</v>
      </c>
      <c r="O60" s="151">
        <v>512.654</v>
      </c>
      <c r="P60" s="151">
        <v>446.91</v>
      </c>
      <c r="Q60" s="151">
        <v>382.75900000000001</v>
      </c>
      <c r="R60" s="151">
        <v>618.86599999999999</v>
      </c>
      <c r="S60" s="151">
        <v>738.48</v>
      </c>
    </row>
    <row r="61" spans="2:19" s="171" customFormat="1" ht="16.350000000000001" customHeight="1" x14ac:dyDescent="0.25">
      <c r="B61" s="187" t="s">
        <v>131</v>
      </c>
      <c r="C61" s="188" t="s">
        <v>6</v>
      </c>
      <c r="D61" s="188" t="s">
        <v>6</v>
      </c>
      <c r="E61" s="188" t="s">
        <v>6</v>
      </c>
      <c r="F61" s="151">
        <v>0</v>
      </c>
      <c r="G61" s="151">
        <v>0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  <c r="Q61" s="151">
        <v>67.325000000000003</v>
      </c>
      <c r="R61" s="151">
        <v>0</v>
      </c>
      <c r="S61" s="151">
        <v>0</v>
      </c>
    </row>
    <row r="62" spans="2:19" s="171" customFormat="1" ht="16.350000000000001" customHeight="1" x14ac:dyDescent="0.25">
      <c r="B62" s="187" t="s">
        <v>132</v>
      </c>
      <c r="C62" s="151">
        <v>316.70699999999999</v>
      </c>
      <c r="D62" s="151">
        <v>1302.895</v>
      </c>
      <c r="E62" s="151">
        <v>1709.2260000000001</v>
      </c>
      <c r="F62" s="151">
        <v>2227.2310000000002</v>
      </c>
      <c r="G62" s="151">
        <v>1496.5920000000001</v>
      </c>
      <c r="H62" s="151">
        <v>4771.7020000000002</v>
      </c>
      <c r="I62" s="151">
        <v>3880.634</v>
      </c>
      <c r="J62" s="151">
        <v>1453.6179999999999</v>
      </c>
      <c r="K62" s="151">
        <v>164.59299999999999</v>
      </c>
      <c r="L62" s="151">
        <v>177.09700000000001</v>
      </c>
      <c r="M62" s="151">
        <v>653.31200000000001</v>
      </c>
      <c r="N62" s="151">
        <v>832.69399999999996</v>
      </c>
      <c r="O62" s="151">
        <v>390.32900000000001</v>
      </c>
      <c r="P62" s="151">
        <v>246.58099999999999</v>
      </c>
      <c r="Q62" s="151">
        <v>3436.31</v>
      </c>
      <c r="R62" s="151">
        <v>4983.6540000000005</v>
      </c>
      <c r="S62" s="151">
        <v>3728.1120000000001</v>
      </c>
    </row>
    <row r="63" spans="2:19" s="171" customFormat="1" ht="16.350000000000001" customHeight="1" x14ac:dyDescent="0.25">
      <c r="B63" s="187" t="s">
        <v>133</v>
      </c>
      <c r="C63" s="151">
        <v>302.851</v>
      </c>
      <c r="D63" s="151">
        <v>250.74100000000001</v>
      </c>
      <c r="E63" s="151">
        <v>506.50900000000001</v>
      </c>
      <c r="F63" s="151">
        <v>548.15800000000002</v>
      </c>
      <c r="G63" s="151">
        <v>657.75400000000002</v>
      </c>
      <c r="H63" s="151">
        <v>981.66300000000001</v>
      </c>
      <c r="I63" s="151">
        <v>1159.1010000000001</v>
      </c>
      <c r="J63" s="151">
        <v>1450.3969999999999</v>
      </c>
      <c r="K63" s="151">
        <v>810.75699999999995</v>
      </c>
      <c r="L63" s="151">
        <v>592.31100000000004</v>
      </c>
      <c r="M63" s="151">
        <v>572.12599999999998</v>
      </c>
      <c r="N63" s="151">
        <v>444.51499999999999</v>
      </c>
      <c r="O63" s="151" t="s">
        <v>10</v>
      </c>
      <c r="P63" s="151">
        <v>286.95999999999998</v>
      </c>
      <c r="Q63" s="151">
        <v>314.39299999999997</v>
      </c>
      <c r="R63" s="151">
        <v>322.67099999999999</v>
      </c>
      <c r="S63" s="151">
        <v>312.43900000000002</v>
      </c>
    </row>
    <row r="64" spans="2:19" s="171" customFormat="1" ht="16.350000000000001" customHeight="1" x14ac:dyDescent="0.25">
      <c r="B64" s="187" t="s">
        <v>134</v>
      </c>
      <c r="C64" s="151">
        <v>2772.4450000000002</v>
      </c>
      <c r="D64" s="151">
        <v>3071.6379999999999</v>
      </c>
      <c r="E64" s="151">
        <v>3994.5479999999998</v>
      </c>
      <c r="F64" s="151">
        <v>3240.6379999999999</v>
      </c>
      <c r="G64" s="151">
        <v>2063.8319999999999</v>
      </c>
      <c r="H64" s="151">
        <v>2621.2979999999998</v>
      </c>
      <c r="I64" s="151">
        <v>2045.866</v>
      </c>
      <c r="J64" s="151">
        <v>2429.527</v>
      </c>
      <c r="K64" s="151">
        <v>2918.7579999999998</v>
      </c>
      <c r="L64" s="151">
        <v>2867.9180000000001</v>
      </c>
      <c r="M64" s="151">
        <v>1847.729</v>
      </c>
      <c r="N64" s="151">
        <v>1911.4380000000001</v>
      </c>
      <c r="O64" s="151">
        <v>1341.627</v>
      </c>
      <c r="P64" s="151">
        <v>1575.443</v>
      </c>
      <c r="Q64" s="151">
        <v>2427.7860000000001</v>
      </c>
      <c r="R64" s="151">
        <v>3340.3449999999998</v>
      </c>
      <c r="S64" s="151">
        <v>3842.4279999999999</v>
      </c>
    </row>
    <row r="65" spans="2:19" s="171" customFormat="1" ht="16.350000000000001" customHeight="1" x14ac:dyDescent="0.25">
      <c r="B65" s="187" t="s">
        <v>135</v>
      </c>
      <c r="C65" s="151">
        <v>31.317</v>
      </c>
      <c r="D65" s="151">
        <v>418.43799999999999</v>
      </c>
      <c r="E65" s="151">
        <v>303.40600000000001</v>
      </c>
      <c r="F65" s="151">
        <v>236.70400000000001</v>
      </c>
      <c r="G65" s="151">
        <v>183.37299999999999</v>
      </c>
      <c r="H65" s="151">
        <v>23.24</v>
      </c>
      <c r="I65" s="151">
        <v>46.017000000000003</v>
      </c>
      <c r="J65" s="151">
        <v>22.75</v>
      </c>
      <c r="K65" s="151">
        <v>15.997999999999999</v>
      </c>
      <c r="L65" s="151" t="s">
        <v>10</v>
      </c>
      <c r="M65" s="151" t="s">
        <v>10</v>
      </c>
      <c r="N65" s="151" t="s">
        <v>10</v>
      </c>
      <c r="O65" s="151" t="s">
        <v>10</v>
      </c>
      <c r="P65" s="151">
        <v>65.695999999999998</v>
      </c>
      <c r="Q65" s="151">
        <v>12.772</v>
      </c>
      <c r="R65" s="151" t="s">
        <v>10</v>
      </c>
      <c r="S65" s="151">
        <v>8.6229999999999993</v>
      </c>
    </row>
    <row r="66" spans="2:19" s="171" customFormat="1" ht="16.350000000000001" customHeight="1" x14ac:dyDescent="0.25">
      <c r="B66" s="187" t="s">
        <v>136</v>
      </c>
      <c r="C66" s="151">
        <v>0</v>
      </c>
      <c r="D66" s="151">
        <v>0</v>
      </c>
      <c r="E66" s="151">
        <v>0</v>
      </c>
      <c r="F66" s="151" t="s">
        <v>10</v>
      </c>
      <c r="G66" s="151">
        <v>0</v>
      </c>
      <c r="H66" s="151">
        <v>0</v>
      </c>
      <c r="I66" s="151">
        <v>0</v>
      </c>
      <c r="J66" s="151">
        <v>0</v>
      </c>
      <c r="K66" s="151">
        <v>0</v>
      </c>
      <c r="L66" s="151" t="s">
        <v>10</v>
      </c>
      <c r="M66" s="151" t="s">
        <v>10</v>
      </c>
      <c r="N66" s="151">
        <v>0</v>
      </c>
      <c r="O66" s="151">
        <v>0</v>
      </c>
      <c r="P66" s="151">
        <v>0</v>
      </c>
      <c r="Q66" s="151">
        <v>0</v>
      </c>
      <c r="R66" s="151">
        <v>14.103999999999999</v>
      </c>
      <c r="S66" s="151" t="s">
        <v>10</v>
      </c>
    </row>
    <row r="67" spans="2:19" s="171" customFormat="1" ht="16.350000000000001" customHeight="1" x14ac:dyDescent="0.25">
      <c r="B67" s="187" t="s">
        <v>137</v>
      </c>
      <c r="C67" s="151">
        <v>62.121000000000002</v>
      </c>
      <c r="D67" s="151" t="s">
        <v>10</v>
      </c>
      <c r="E67" s="151">
        <v>196.50200000000001</v>
      </c>
      <c r="F67" s="151">
        <v>56.328000000000003</v>
      </c>
      <c r="G67" s="151">
        <v>0</v>
      </c>
      <c r="H67" s="151">
        <v>13.634</v>
      </c>
      <c r="I67" s="151" t="s">
        <v>10</v>
      </c>
      <c r="J67" s="151">
        <v>68.322999999999993</v>
      </c>
      <c r="K67" s="151">
        <v>572.27499999999998</v>
      </c>
      <c r="L67" s="151">
        <v>28.437000000000001</v>
      </c>
      <c r="M67" s="151" t="s">
        <v>10</v>
      </c>
      <c r="N67" s="151">
        <v>61.338000000000001</v>
      </c>
      <c r="O67" s="151" t="s">
        <v>10</v>
      </c>
      <c r="P67" s="151" t="s">
        <v>10</v>
      </c>
      <c r="Q67" s="151">
        <v>20.478000000000002</v>
      </c>
      <c r="R67" s="151">
        <v>16.396999999999998</v>
      </c>
      <c r="S67" s="151" t="s">
        <v>10</v>
      </c>
    </row>
    <row r="68" spans="2:19" s="171" customFormat="1" ht="16.350000000000001" customHeight="1" x14ac:dyDescent="0.25">
      <c r="B68" s="187" t="s">
        <v>138</v>
      </c>
      <c r="C68" s="151">
        <v>6357.9089999999997</v>
      </c>
      <c r="D68" s="151">
        <v>5792.6880000000001</v>
      </c>
      <c r="E68" s="151">
        <v>5979.24</v>
      </c>
      <c r="F68" s="151">
        <v>6761.5330000000004</v>
      </c>
      <c r="G68" s="151">
        <v>6196.4009999999998</v>
      </c>
      <c r="H68" s="151">
        <v>4754.3310000000001</v>
      </c>
      <c r="I68" s="151">
        <v>2946.931</v>
      </c>
      <c r="J68" s="151">
        <v>2771.2</v>
      </c>
      <c r="K68" s="151">
        <v>2728.4270000000001</v>
      </c>
      <c r="L68" s="151">
        <v>1353.925</v>
      </c>
      <c r="M68" s="151">
        <v>1192.328</v>
      </c>
      <c r="N68" s="151">
        <v>1150.8779999999999</v>
      </c>
      <c r="O68" s="151">
        <v>549.06399999999996</v>
      </c>
      <c r="P68" s="151">
        <v>570.62199999999996</v>
      </c>
      <c r="Q68" s="151">
        <v>1320.1890000000001</v>
      </c>
      <c r="R68" s="151">
        <v>1374.4770000000001</v>
      </c>
      <c r="S68" s="151">
        <v>2151.5349999999999</v>
      </c>
    </row>
    <row r="69" spans="2:19" s="171" customFormat="1" ht="16.350000000000001" customHeight="1" x14ac:dyDescent="0.25">
      <c r="B69" s="187" t="s">
        <v>139</v>
      </c>
      <c r="C69" s="151">
        <v>0</v>
      </c>
      <c r="D69" s="151">
        <v>0</v>
      </c>
      <c r="E69" s="151">
        <v>0</v>
      </c>
      <c r="F69" s="151">
        <v>0</v>
      </c>
      <c r="G69" s="151">
        <v>0</v>
      </c>
      <c r="H69" s="151">
        <v>0</v>
      </c>
      <c r="I69" s="151">
        <v>0</v>
      </c>
      <c r="J69" s="151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 t="s">
        <v>10</v>
      </c>
      <c r="Q69" s="151">
        <v>0</v>
      </c>
      <c r="R69" s="151" t="s">
        <v>10</v>
      </c>
      <c r="S69" s="151">
        <v>22.812000000000001</v>
      </c>
    </row>
    <row r="70" spans="2:19" s="171" customFormat="1" ht="16.350000000000001" customHeight="1" x14ac:dyDescent="0.25">
      <c r="B70" s="187" t="s">
        <v>140</v>
      </c>
      <c r="C70" s="151" t="s">
        <v>10</v>
      </c>
      <c r="D70" s="151">
        <v>0</v>
      </c>
      <c r="E70" s="151">
        <v>0</v>
      </c>
      <c r="F70" s="151" t="s">
        <v>10</v>
      </c>
      <c r="G70" s="151">
        <v>0</v>
      </c>
      <c r="H70" s="151" t="s">
        <v>10</v>
      </c>
      <c r="I70" s="151" t="s">
        <v>10</v>
      </c>
      <c r="J70" s="151">
        <v>0</v>
      </c>
      <c r="K70" s="151">
        <v>0</v>
      </c>
      <c r="L70" s="151" t="s">
        <v>10</v>
      </c>
      <c r="M70" s="151">
        <v>0</v>
      </c>
      <c r="N70" s="151" t="s">
        <v>10</v>
      </c>
      <c r="O70" s="151">
        <v>0</v>
      </c>
      <c r="P70" s="151" t="s">
        <v>10</v>
      </c>
      <c r="Q70" s="151" t="s">
        <v>10</v>
      </c>
      <c r="R70" s="151">
        <v>0</v>
      </c>
      <c r="S70" s="151">
        <v>0</v>
      </c>
    </row>
    <row r="71" spans="2:19" s="189" customFormat="1" ht="16.350000000000001" customHeight="1" x14ac:dyDescent="0.25">
      <c r="B71" s="187" t="s">
        <v>141</v>
      </c>
      <c r="C71" s="151">
        <v>402.584</v>
      </c>
      <c r="D71" s="151">
        <v>318.40300000000002</v>
      </c>
      <c r="E71" s="151">
        <v>313.55500000000001</v>
      </c>
      <c r="F71" s="151">
        <v>448.41</v>
      </c>
      <c r="G71" s="151">
        <v>298.91800000000001</v>
      </c>
      <c r="H71" s="151">
        <v>336.31599999999997</v>
      </c>
      <c r="I71" s="151">
        <v>275.96699999999998</v>
      </c>
      <c r="J71" s="151">
        <v>357.99200000000002</v>
      </c>
      <c r="K71" s="151">
        <v>421.23899999999998</v>
      </c>
      <c r="L71" s="151">
        <v>391.97399999999999</v>
      </c>
      <c r="M71" s="151">
        <v>296.93799999999999</v>
      </c>
      <c r="N71" s="151">
        <v>146.892</v>
      </c>
      <c r="O71" s="151">
        <v>393.61900000000003</v>
      </c>
      <c r="P71" s="151">
        <v>719.60500000000002</v>
      </c>
      <c r="Q71" s="151">
        <v>546.03599999999994</v>
      </c>
      <c r="R71" s="151">
        <v>997.40300000000002</v>
      </c>
      <c r="S71" s="151">
        <v>1466.184</v>
      </c>
    </row>
    <row r="72" spans="2:19" s="171" customFormat="1" ht="16.350000000000001" customHeight="1" x14ac:dyDescent="0.25">
      <c r="B72" s="187" t="s">
        <v>142</v>
      </c>
      <c r="C72" s="151" t="s">
        <v>10</v>
      </c>
      <c r="D72" s="151" t="s">
        <v>10</v>
      </c>
      <c r="E72" s="151" t="s">
        <v>10</v>
      </c>
      <c r="F72" s="151">
        <v>0</v>
      </c>
      <c r="G72" s="151">
        <v>0</v>
      </c>
      <c r="H72" s="151" t="s">
        <v>10</v>
      </c>
      <c r="I72" s="151">
        <v>0</v>
      </c>
      <c r="J72" s="151">
        <v>0</v>
      </c>
      <c r="K72" s="151">
        <v>0</v>
      </c>
      <c r="L72" s="151" t="s">
        <v>10</v>
      </c>
      <c r="M72" s="151" t="s">
        <v>10</v>
      </c>
      <c r="N72" s="151" t="s">
        <v>10</v>
      </c>
      <c r="O72" s="151" t="s">
        <v>10</v>
      </c>
      <c r="P72" s="151" t="s">
        <v>10</v>
      </c>
      <c r="Q72" s="151" t="s">
        <v>10</v>
      </c>
      <c r="R72" s="151" t="s">
        <v>10</v>
      </c>
      <c r="S72" s="151">
        <v>75.617000000000004</v>
      </c>
    </row>
    <row r="73" spans="2:19" s="171" customFormat="1" ht="15.75" customHeight="1" x14ac:dyDescent="0.25">
      <c r="B73" s="187" t="s">
        <v>143</v>
      </c>
      <c r="C73" s="151">
        <v>7796.9889999999996</v>
      </c>
      <c r="D73" s="151">
        <v>7221.4939999999997</v>
      </c>
      <c r="E73" s="151">
        <v>7722.8270000000002</v>
      </c>
      <c r="F73" s="151">
        <v>7728.91</v>
      </c>
      <c r="G73" s="151">
        <v>2369.23</v>
      </c>
      <c r="H73" s="151">
        <v>3482.2550000000001</v>
      </c>
      <c r="I73" s="151">
        <v>3105.652</v>
      </c>
      <c r="J73" s="151">
        <v>2978.6320000000001</v>
      </c>
      <c r="K73" s="151">
        <v>2882.596</v>
      </c>
      <c r="L73" s="151">
        <v>3808.59</v>
      </c>
      <c r="M73" s="151">
        <v>2330.634</v>
      </c>
      <c r="N73" s="151">
        <v>1244.7170000000001</v>
      </c>
      <c r="O73" s="151">
        <v>954.38900000000001</v>
      </c>
      <c r="P73" s="151">
        <v>923.73400000000004</v>
      </c>
      <c r="Q73" s="151">
        <v>2262.5309999999999</v>
      </c>
      <c r="R73" s="151">
        <v>1950.1869999999999</v>
      </c>
      <c r="S73" s="151">
        <v>2480.9989999999998</v>
      </c>
    </row>
    <row r="74" spans="2:19" s="171" customFormat="1" ht="15.75" customHeight="1" x14ac:dyDescent="0.25">
      <c r="B74" s="187" t="s">
        <v>144</v>
      </c>
      <c r="C74" s="188" t="s">
        <v>6</v>
      </c>
      <c r="D74" s="188" t="s">
        <v>6</v>
      </c>
      <c r="E74" s="188" t="s">
        <v>6</v>
      </c>
      <c r="F74" s="188" t="s">
        <v>6</v>
      </c>
      <c r="G74" s="188" t="s">
        <v>6</v>
      </c>
      <c r="H74" s="151">
        <v>0</v>
      </c>
      <c r="I74" s="151" t="s">
        <v>10</v>
      </c>
      <c r="J74" s="151" t="s">
        <v>10</v>
      </c>
      <c r="K74" s="151" t="s">
        <v>10</v>
      </c>
      <c r="L74" s="151" t="s">
        <v>10</v>
      </c>
      <c r="M74" s="151" t="s">
        <v>10</v>
      </c>
      <c r="N74" s="151" t="s">
        <v>10</v>
      </c>
      <c r="O74" s="151" t="s">
        <v>10</v>
      </c>
      <c r="P74" s="151">
        <v>31.547000000000001</v>
      </c>
      <c r="Q74" s="151">
        <v>16.382999999999999</v>
      </c>
      <c r="R74" s="151" t="s">
        <v>10</v>
      </c>
      <c r="S74" s="151" t="s">
        <v>8</v>
      </c>
    </row>
    <row r="75" spans="2:19" s="171" customFormat="1" ht="15.75" customHeight="1" x14ac:dyDescent="0.25">
      <c r="B75" s="187" t="s">
        <v>145</v>
      </c>
      <c r="C75" s="151">
        <v>1146.3610000000001</v>
      </c>
      <c r="D75" s="151">
        <v>1140.0440000000001</v>
      </c>
      <c r="E75" s="151">
        <v>978.34799999999996</v>
      </c>
      <c r="F75" s="151">
        <v>1546.895</v>
      </c>
      <c r="G75" s="151">
        <v>492.57799999999997</v>
      </c>
      <c r="H75" s="151">
        <v>434.52800000000002</v>
      </c>
      <c r="I75" s="151">
        <v>409.36500000000001</v>
      </c>
      <c r="J75" s="151">
        <v>447.23899999999998</v>
      </c>
      <c r="K75" s="151">
        <v>1012.005</v>
      </c>
      <c r="L75" s="151">
        <v>527.26800000000003</v>
      </c>
      <c r="M75" s="151">
        <v>408.24700000000001</v>
      </c>
      <c r="N75" s="151">
        <v>225.24</v>
      </c>
      <c r="O75" s="151">
        <v>208.61099999999999</v>
      </c>
      <c r="P75" s="151">
        <v>183.97399999999999</v>
      </c>
      <c r="Q75" s="151">
        <v>826.22699999999998</v>
      </c>
      <c r="R75" s="151">
        <v>1075.316</v>
      </c>
      <c r="S75" s="151">
        <v>2793.3620000000001</v>
      </c>
    </row>
    <row r="76" spans="2:19" s="171" customFormat="1" ht="15.75" customHeight="1" x14ac:dyDescent="0.25">
      <c r="B76" s="187" t="s">
        <v>146</v>
      </c>
      <c r="C76" s="151">
        <v>0</v>
      </c>
      <c r="D76" s="151">
        <v>0</v>
      </c>
      <c r="E76" s="151">
        <v>0</v>
      </c>
      <c r="F76" s="151">
        <v>0</v>
      </c>
      <c r="G76" s="151">
        <v>0</v>
      </c>
      <c r="H76" s="151">
        <v>0</v>
      </c>
      <c r="I76" s="151">
        <v>0</v>
      </c>
      <c r="J76" s="151">
        <v>0</v>
      </c>
      <c r="K76" s="151">
        <v>0</v>
      </c>
      <c r="L76" s="151">
        <v>0</v>
      </c>
      <c r="M76" s="151">
        <v>0</v>
      </c>
      <c r="N76" s="151" t="s">
        <v>10</v>
      </c>
      <c r="O76" s="151">
        <v>93.244</v>
      </c>
      <c r="P76" s="151">
        <v>0</v>
      </c>
      <c r="Q76" s="151">
        <v>4.9340000000000002</v>
      </c>
      <c r="R76" s="151">
        <v>0</v>
      </c>
      <c r="S76" s="151">
        <v>3.23</v>
      </c>
    </row>
    <row r="77" spans="2:19" s="171" customFormat="1" ht="15.75" customHeight="1" x14ac:dyDescent="0.25">
      <c r="B77" s="160" t="s">
        <v>147</v>
      </c>
      <c r="C77" s="151">
        <v>2249.5509999999999</v>
      </c>
      <c r="D77" s="151">
        <v>2428.8049999999998</v>
      </c>
      <c r="E77" s="151">
        <v>2883.011</v>
      </c>
      <c r="F77" s="151">
        <v>6025.6409999999996</v>
      </c>
      <c r="G77" s="151">
        <v>1637.5340000000001</v>
      </c>
      <c r="H77" s="151">
        <v>1985.2190000000001</v>
      </c>
      <c r="I77" s="151">
        <v>2079.578</v>
      </c>
      <c r="J77" s="151">
        <v>889.08299999999997</v>
      </c>
      <c r="K77" s="151">
        <v>488.93200000000002</v>
      </c>
      <c r="L77" s="151">
        <v>1251.155</v>
      </c>
      <c r="M77" s="151">
        <v>852.20100000000002</v>
      </c>
      <c r="N77" s="151">
        <v>304.80500000000001</v>
      </c>
      <c r="O77" s="151">
        <v>673.79600000000005</v>
      </c>
      <c r="P77" s="151">
        <v>343.02699999999999</v>
      </c>
      <c r="Q77" s="151">
        <v>685.18600000000004</v>
      </c>
      <c r="R77" s="151">
        <v>1059.182</v>
      </c>
      <c r="S77" s="151">
        <v>1001.7969999999999</v>
      </c>
    </row>
    <row r="78" spans="2:19" s="189" customFormat="1" ht="15.75" customHeight="1" x14ac:dyDescent="0.25">
      <c r="B78" s="187" t="s">
        <v>148</v>
      </c>
      <c r="C78" s="151">
        <v>178.73</v>
      </c>
      <c r="D78" s="151">
        <v>330.298</v>
      </c>
      <c r="E78" s="151">
        <v>378.71</v>
      </c>
      <c r="F78" s="151">
        <v>197.768</v>
      </c>
      <c r="G78" s="151">
        <v>93.168999999999997</v>
      </c>
      <c r="H78" s="151">
        <v>121.837</v>
      </c>
      <c r="I78" s="151">
        <v>167.58099999999999</v>
      </c>
      <c r="J78" s="151">
        <v>115.44499999999999</v>
      </c>
      <c r="K78" s="151">
        <v>263.82900000000001</v>
      </c>
      <c r="L78" s="151">
        <v>329.52</v>
      </c>
      <c r="M78" s="151">
        <v>180.41300000000001</v>
      </c>
      <c r="N78" s="151">
        <v>181.911</v>
      </c>
      <c r="O78" s="151">
        <v>352.98599999999999</v>
      </c>
      <c r="P78" s="151">
        <v>205.738</v>
      </c>
      <c r="Q78" s="151">
        <v>191.63</v>
      </c>
      <c r="R78" s="151">
        <v>231.18700000000001</v>
      </c>
      <c r="S78" s="151">
        <v>413.52699999999999</v>
      </c>
    </row>
    <row r="79" spans="2:19" s="191" customFormat="1" ht="15.75" customHeight="1" x14ac:dyDescent="0.25">
      <c r="B79" s="187" t="s">
        <v>149</v>
      </c>
      <c r="C79" s="188" t="s">
        <v>6</v>
      </c>
      <c r="D79" s="188" t="s">
        <v>6</v>
      </c>
      <c r="E79" s="188" t="s">
        <v>6</v>
      </c>
      <c r="F79" s="151">
        <v>0</v>
      </c>
      <c r="G79" s="151">
        <v>0</v>
      </c>
      <c r="H79" s="151">
        <v>6.1059999999999999</v>
      </c>
      <c r="I79" s="151">
        <v>15.039</v>
      </c>
      <c r="J79" s="151">
        <v>535.178</v>
      </c>
      <c r="K79" s="151">
        <v>0</v>
      </c>
      <c r="L79" s="151">
        <v>5.29</v>
      </c>
      <c r="M79" s="151" t="s">
        <v>10</v>
      </c>
      <c r="N79" s="151" t="s">
        <v>10</v>
      </c>
      <c r="O79" s="151" t="s">
        <v>10</v>
      </c>
      <c r="P79" s="151" t="s">
        <v>10</v>
      </c>
      <c r="Q79" s="151" t="s">
        <v>10</v>
      </c>
      <c r="R79" s="151">
        <v>252.24100000000001</v>
      </c>
      <c r="S79" s="151">
        <v>18.72</v>
      </c>
    </row>
    <row r="80" spans="2:19" s="171" customFormat="1" ht="15.75" customHeight="1" x14ac:dyDescent="0.25">
      <c r="B80" s="187" t="s">
        <v>150</v>
      </c>
      <c r="C80" s="151">
        <v>523.76400000000001</v>
      </c>
      <c r="D80" s="151">
        <v>512.21299999999997</v>
      </c>
      <c r="E80" s="151">
        <v>800.20299999999997</v>
      </c>
      <c r="F80" s="151">
        <v>1311.616</v>
      </c>
      <c r="G80" s="151">
        <v>282.55900000000003</v>
      </c>
      <c r="H80" s="151">
        <v>362.94</v>
      </c>
      <c r="I80" s="151">
        <v>200.28700000000001</v>
      </c>
      <c r="J80" s="151">
        <v>232.05799999999999</v>
      </c>
      <c r="K80" s="151">
        <v>157.54900000000001</v>
      </c>
      <c r="L80" s="151">
        <v>768.56700000000001</v>
      </c>
      <c r="M80" s="151">
        <v>570.71900000000005</v>
      </c>
      <c r="N80" s="151">
        <v>76.984999999999999</v>
      </c>
      <c r="O80" s="151">
        <v>54.768999999999998</v>
      </c>
      <c r="P80" s="151">
        <v>39.527000000000001</v>
      </c>
      <c r="Q80" s="151">
        <v>86.203999999999994</v>
      </c>
      <c r="R80" s="151">
        <v>377.62</v>
      </c>
      <c r="S80" s="151">
        <v>465.18099999999998</v>
      </c>
    </row>
    <row r="81" spans="2:19" s="171" customFormat="1" ht="15.75" customHeight="1" x14ac:dyDescent="0.25">
      <c r="B81" s="187" t="s">
        <v>151</v>
      </c>
      <c r="C81" s="188" t="s">
        <v>6</v>
      </c>
      <c r="D81" s="188" t="s">
        <v>6</v>
      </c>
      <c r="E81" s="188" t="s">
        <v>6</v>
      </c>
      <c r="F81" s="151">
        <v>0</v>
      </c>
      <c r="G81" s="151">
        <v>0</v>
      </c>
      <c r="H81" s="151">
        <v>0</v>
      </c>
      <c r="I81" s="151">
        <v>0</v>
      </c>
      <c r="J81" s="151">
        <v>0</v>
      </c>
      <c r="K81" s="151">
        <v>0</v>
      </c>
      <c r="L81" s="151">
        <v>0</v>
      </c>
      <c r="M81" s="151">
        <v>0</v>
      </c>
      <c r="N81" s="151">
        <v>0</v>
      </c>
      <c r="O81" s="151">
        <v>0</v>
      </c>
      <c r="P81" s="151">
        <v>0</v>
      </c>
      <c r="Q81" s="151">
        <v>0</v>
      </c>
      <c r="R81" s="151">
        <v>0</v>
      </c>
      <c r="S81" s="151">
        <v>0</v>
      </c>
    </row>
    <row r="82" spans="2:19" s="171" customFormat="1" ht="15.75" customHeight="1" x14ac:dyDescent="0.25">
      <c r="B82" s="187" t="s">
        <v>152</v>
      </c>
      <c r="C82" s="151" t="s">
        <v>10</v>
      </c>
      <c r="D82" s="151">
        <v>0</v>
      </c>
      <c r="E82" s="151" t="s">
        <v>10</v>
      </c>
      <c r="F82" s="151" t="s">
        <v>10</v>
      </c>
      <c r="G82" s="151">
        <v>7.3040000000000003</v>
      </c>
      <c r="H82" s="151" t="s">
        <v>10</v>
      </c>
      <c r="I82" s="151">
        <v>24.550999999999998</v>
      </c>
      <c r="J82" s="151" t="s">
        <v>10</v>
      </c>
      <c r="K82" s="151" t="s">
        <v>10</v>
      </c>
      <c r="L82" s="151">
        <v>73.198999999999998</v>
      </c>
      <c r="M82" s="151">
        <v>58.317999999999998</v>
      </c>
      <c r="N82" s="151">
        <v>29.301000000000002</v>
      </c>
      <c r="O82" s="151">
        <v>241.66</v>
      </c>
      <c r="P82" s="151">
        <v>31.807000000000002</v>
      </c>
      <c r="Q82" s="151">
        <v>79.364000000000004</v>
      </c>
      <c r="R82" s="151">
        <v>49.484999999999999</v>
      </c>
      <c r="S82" s="151">
        <v>13.124000000000001</v>
      </c>
    </row>
    <row r="83" spans="2:19" s="171" customFormat="1" ht="15.75" customHeight="1" x14ac:dyDescent="0.25">
      <c r="B83" s="186" t="s">
        <v>153</v>
      </c>
      <c r="C83" s="157">
        <v>43.957999999999998</v>
      </c>
      <c r="D83" s="157" t="s">
        <v>10</v>
      </c>
      <c r="E83" s="157">
        <v>48.865000000000002</v>
      </c>
      <c r="F83" s="157" t="s">
        <v>10</v>
      </c>
      <c r="G83" s="157">
        <v>41.985999999999997</v>
      </c>
      <c r="H83" s="157" t="s">
        <v>10</v>
      </c>
      <c r="I83" s="157" t="s">
        <v>10</v>
      </c>
      <c r="J83" s="157" t="s">
        <v>10</v>
      </c>
      <c r="K83" s="157" t="s">
        <v>10</v>
      </c>
      <c r="L83" s="157" t="s">
        <v>10</v>
      </c>
      <c r="M83" s="157" t="s">
        <v>10</v>
      </c>
      <c r="N83" s="157">
        <v>49.435000000000002</v>
      </c>
      <c r="O83" s="157" t="s">
        <v>10</v>
      </c>
      <c r="P83" s="157" t="s">
        <v>10</v>
      </c>
      <c r="Q83" s="157" t="s">
        <v>10</v>
      </c>
      <c r="R83" s="157" t="s">
        <v>10</v>
      </c>
      <c r="S83" s="157" t="s">
        <v>10</v>
      </c>
    </row>
    <row r="84" spans="2:19" s="171" customFormat="1" ht="15.75" customHeight="1" x14ac:dyDescent="0.25">
      <c r="B84" s="160" t="s">
        <v>154</v>
      </c>
      <c r="C84" s="151">
        <v>39.997</v>
      </c>
      <c r="D84" s="151">
        <v>35.823999999999998</v>
      </c>
      <c r="E84" s="151">
        <v>40.027999999999999</v>
      </c>
      <c r="F84" s="151">
        <v>51.170999999999999</v>
      </c>
      <c r="G84" s="151">
        <v>40.704999999999998</v>
      </c>
      <c r="H84" s="151">
        <v>45.256</v>
      </c>
      <c r="I84" s="151">
        <v>37.590000000000003</v>
      </c>
      <c r="J84" s="151">
        <v>24.666</v>
      </c>
      <c r="K84" s="151">
        <v>34.018000000000001</v>
      </c>
      <c r="L84" s="151">
        <v>28.946000000000002</v>
      </c>
      <c r="M84" s="151">
        <v>17.867999999999999</v>
      </c>
      <c r="N84" s="151">
        <v>28.724</v>
      </c>
      <c r="O84" s="151">
        <v>29.163</v>
      </c>
      <c r="P84" s="151">
        <v>23.928999999999998</v>
      </c>
      <c r="Q84" s="151">
        <v>122.197</v>
      </c>
      <c r="R84" s="151">
        <v>45.042999999999999</v>
      </c>
      <c r="S84" s="151">
        <v>29.274000000000001</v>
      </c>
    </row>
    <row r="85" spans="2:19" s="171" customFormat="1" ht="15.75" customHeight="1" x14ac:dyDescent="0.25">
      <c r="B85" s="160" t="s">
        <v>155</v>
      </c>
      <c r="C85" s="151" t="s">
        <v>10</v>
      </c>
      <c r="D85" s="151">
        <v>0</v>
      </c>
      <c r="E85" s="151" t="s">
        <v>10</v>
      </c>
      <c r="F85" s="151" t="s">
        <v>10</v>
      </c>
      <c r="G85" s="151" t="s">
        <v>10</v>
      </c>
      <c r="H85" s="151" t="s">
        <v>10</v>
      </c>
      <c r="I85" s="151" t="s">
        <v>10</v>
      </c>
      <c r="J85" s="151" t="s">
        <v>10</v>
      </c>
      <c r="K85" s="151" t="s">
        <v>10</v>
      </c>
      <c r="L85" s="151" t="s">
        <v>10</v>
      </c>
      <c r="M85" s="151" t="s">
        <v>10</v>
      </c>
      <c r="N85" s="151" t="s">
        <v>10</v>
      </c>
      <c r="O85" s="151">
        <v>0</v>
      </c>
      <c r="P85" s="151" t="s">
        <v>10</v>
      </c>
      <c r="Q85" s="151" t="s">
        <v>10</v>
      </c>
      <c r="R85" s="151" t="s">
        <v>10</v>
      </c>
      <c r="S85" s="151" t="s">
        <v>10</v>
      </c>
    </row>
    <row r="86" spans="2:19" s="171" customFormat="1" ht="15.75" customHeight="1" x14ac:dyDescent="0.25">
      <c r="B86" s="160" t="s">
        <v>156</v>
      </c>
      <c r="C86" s="151" t="s">
        <v>10</v>
      </c>
      <c r="D86" s="151" t="s">
        <v>10</v>
      </c>
      <c r="E86" s="151" t="s">
        <v>10</v>
      </c>
      <c r="F86" s="151">
        <v>0</v>
      </c>
      <c r="G86" s="151" t="s">
        <v>10</v>
      </c>
      <c r="H86" s="151">
        <v>0</v>
      </c>
      <c r="I86" s="151">
        <v>0</v>
      </c>
      <c r="J86" s="151">
        <v>0</v>
      </c>
      <c r="K86" s="151">
        <v>0</v>
      </c>
      <c r="L86" s="151" t="s">
        <v>10</v>
      </c>
      <c r="M86" s="151" t="s">
        <v>10</v>
      </c>
      <c r="N86" s="151" t="s">
        <v>10</v>
      </c>
      <c r="O86" s="151" t="s">
        <v>10</v>
      </c>
      <c r="P86" s="151" t="s">
        <v>10</v>
      </c>
      <c r="Q86" s="151">
        <v>0</v>
      </c>
      <c r="R86" s="151" t="s">
        <v>10</v>
      </c>
      <c r="S86" s="151">
        <v>0</v>
      </c>
    </row>
    <row r="87" spans="2:19" s="171" customFormat="1" ht="15.75" customHeight="1" x14ac:dyDescent="0.25">
      <c r="B87" s="170" t="s">
        <v>157</v>
      </c>
      <c r="C87" s="157">
        <v>41.511000000000003</v>
      </c>
      <c r="D87" s="157">
        <v>35.307000000000002</v>
      </c>
      <c r="E87" s="157">
        <v>156.18700000000001</v>
      </c>
      <c r="F87" s="157">
        <v>123.372</v>
      </c>
      <c r="G87" s="157" t="s">
        <v>10</v>
      </c>
      <c r="H87" s="157" t="s">
        <v>10</v>
      </c>
      <c r="I87" s="157">
        <v>64.296000000000006</v>
      </c>
      <c r="J87" s="157">
        <v>90.765000000000001</v>
      </c>
      <c r="K87" s="157">
        <v>283.91899999999998</v>
      </c>
      <c r="L87" s="157">
        <v>343.904</v>
      </c>
      <c r="M87" s="157">
        <v>483.46300000000002</v>
      </c>
      <c r="N87" s="157">
        <v>0</v>
      </c>
      <c r="O87" s="157">
        <v>0</v>
      </c>
      <c r="P87" s="157">
        <v>156.97499999999999</v>
      </c>
      <c r="Q87" s="157">
        <v>241.77799999999999</v>
      </c>
      <c r="R87" s="157">
        <v>346.43099999999998</v>
      </c>
      <c r="S87" s="157">
        <v>268.06200000000001</v>
      </c>
    </row>
    <row r="88" spans="2:19" s="171" customFormat="1" ht="15.75" customHeight="1" x14ac:dyDescent="0.25">
      <c r="B88" s="160" t="s">
        <v>158</v>
      </c>
      <c r="C88" s="151">
        <v>0</v>
      </c>
      <c r="D88" s="151">
        <v>0</v>
      </c>
      <c r="E88" s="151">
        <v>0</v>
      </c>
      <c r="F88" s="151">
        <v>0</v>
      </c>
      <c r="G88" s="151">
        <v>0</v>
      </c>
      <c r="H88" s="151">
        <v>0</v>
      </c>
      <c r="I88" s="151">
        <v>64.296000000000006</v>
      </c>
      <c r="J88" s="151">
        <v>78.322000000000003</v>
      </c>
      <c r="K88" s="151">
        <v>59.890999999999998</v>
      </c>
      <c r="L88" s="151">
        <v>59.76</v>
      </c>
      <c r="M88" s="151">
        <v>86.355999999999995</v>
      </c>
      <c r="N88" s="151">
        <v>0</v>
      </c>
      <c r="O88" s="151">
        <v>0</v>
      </c>
      <c r="P88" s="151">
        <v>31.771999999999998</v>
      </c>
      <c r="Q88" s="151">
        <v>25.32</v>
      </c>
      <c r="R88" s="151">
        <v>49.042999999999999</v>
      </c>
      <c r="S88" s="151">
        <v>43.155000000000001</v>
      </c>
    </row>
    <row r="89" spans="2:19" s="171" customFormat="1" ht="15.75" customHeight="1" x14ac:dyDescent="0.25">
      <c r="B89" s="160" t="s">
        <v>159</v>
      </c>
      <c r="C89" s="151">
        <v>41.511000000000003</v>
      </c>
      <c r="D89" s="151">
        <v>35.307000000000002</v>
      </c>
      <c r="E89" s="151">
        <v>156.18700000000001</v>
      </c>
      <c r="F89" s="151">
        <v>123.372</v>
      </c>
      <c r="G89" s="151" t="s">
        <v>10</v>
      </c>
      <c r="H89" s="151" t="s">
        <v>10</v>
      </c>
      <c r="I89" s="151">
        <v>0</v>
      </c>
      <c r="J89" s="151">
        <v>12.443</v>
      </c>
      <c r="K89" s="151">
        <v>224.02799999999999</v>
      </c>
      <c r="L89" s="151">
        <v>284.14400000000001</v>
      </c>
      <c r="M89" s="151">
        <v>397.10700000000003</v>
      </c>
      <c r="N89" s="151">
        <v>0</v>
      </c>
      <c r="O89" s="151">
        <v>0</v>
      </c>
      <c r="P89" s="151">
        <v>125.203</v>
      </c>
      <c r="Q89" s="151">
        <v>216.458</v>
      </c>
      <c r="R89" s="151">
        <v>297.38799999999998</v>
      </c>
      <c r="S89" s="151">
        <v>224.90700000000001</v>
      </c>
    </row>
    <row r="90" spans="2:19" s="171" customFormat="1" ht="15.75" customHeight="1" x14ac:dyDescent="0.25">
      <c r="B90" s="170" t="s">
        <v>160</v>
      </c>
      <c r="C90" s="157">
        <v>0</v>
      </c>
      <c r="D90" s="151" t="s">
        <v>10</v>
      </c>
      <c r="E90" s="157">
        <v>21.039000000000001</v>
      </c>
      <c r="F90" s="151" t="s">
        <v>10</v>
      </c>
      <c r="G90" s="151" t="s">
        <v>10</v>
      </c>
      <c r="H90" s="157">
        <v>0</v>
      </c>
      <c r="I90" s="157" t="s">
        <v>10</v>
      </c>
      <c r="J90" s="157" t="s">
        <v>10</v>
      </c>
      <c r="K90" s="157" t="s">
        <v>10</v>
      </c>
      <c r="L90" s="157" t="s">
        <v>10</v>
      </c>
      <c r="M90" s="157" t="s">
        <v>10</v>
      </c>
      <c r="N90" s="157">
        <v>160.251</v>
      </c>
      <c r="O90" s="157" t="s">
        <v>10</v>
      </c>
      <c r="P90" s="157">
        <v>0</v>
      </c>
      <c r="Q90" s="157">
        <v>0</v>
      </c>
      <c r="R90" s="157" t="s">
        <v>10</v>
      </c>
      <c r="S90" s="157" t="s">
        <v>10</v>
      </c>
    </row>
    <row r="91" spans="2:19" s="171" customFormat="1" ht="10.5" customHeight="1" x14ac:dyDescent="0.25">
      <c r="B91" s="170"/>
      <c r="C91" s="157"/>
      <c r="D91" s="151"/>
      <c r="E91" s="157"/>
      <c r="F91" s="151"/>
      <c r="G91" s="151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</row>
    <row r="92" spans="2:19" s="171" customFormat="1" ht="3" customHeight="1" x14ac:dyDescent="0.25">
      <c r="B92" s="223"/>
      <c r="C92" s="224"/>
      <c r="D92" s="225"/>
      <c r="E92" s="224"/>
      <c r="F92" s="225"/>
      <c r="G92" s="225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</row>
    <row r="93" spans="2:19" s="171" customFormat="1" ht="10.5" customHeight="1" x14ac:dyDescent="0.25">
      <c r="B93" s="170"/>
      <c r="C93" s="157"/>
      <c r="D93" s="151"/>
      <c r="E93" s="157"/>
      <c r="F93" s="151"/>
      <c r="G93" s="151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</row>
    <row r="94" spans="2:19" s="171" customFormat="1" ht="9" customHeight="1" x14ac:dyDescent="0.25">
      <c r="B94" s="623" t="s">
        <v>40</v>
      </c>
      <c r="C94" s="623"/>
      <c r="D94" s="623"/>
      <c r="E94" s="623"/>
    </row>
    <row r="95" spans="2:19" s="171" customFormat="1" ht="5.25" customHeight="1" x14ac:dyDescent="0.25"/>
    <row r="96" spans="2:19" s="171" customFormat="1" ht="16.350000000000001" customHeight="1" x14ac:dyDescent="0.25">
      <c r="B96" s="633" t="s">
        <v>161</v>
      </c>
      <c r="C96" s="633"/>
      <c r="D96" s="633"/>
      <c r="E96" s="633"/>
      <c r="F96" s="633"/>
      <c r="G96" s="221"/>
      <c r="H96" s="221"/>
      <c r="I96" s="222"/>
      <c r="J96" s="222"/>
      <c r="K96" s="222"/>
      <c r="L96" s="172"/>
      <c r="M96" s="172"/>
      <c r="N96" s="172"/>
      <c r="O96" s="172"/>
      <c r="P96" s="172"/>
      <c r="Q96" s="172"/>
      <c r="R96" s="172"/>
      <c r="S96" s="172"/>
    </row>
    <row r="97" spans="2:19" s="171" customFormat="1" ht="30" customHeight="1" x14ac:dyDescent="0.25">
      <c r="B97" s="634" t="s">
        <v>162</v>
      </c>
      <c r="C97" s="634"/>
      <c r="D97" s="634"/>
      <c r="E97" s="634"/>
      <c r="F97" s="634"/>
      <c r="G97" s="634"/>
      <c r="H97" s="634"/>
      <c r="I97" s="634"/>
      <c r="J97" s="634"/>
      <c r="K97" s="634"/>
      <c r="L97" s="634"/>
      <c r="M97" s="634"/>
      <c r="N97" s="634"/>
      <c r="O97" s="634"/>
      <c r="P97" s="634"/>
      <c r="Q97" s="226"/>
      <c r="R97" s="226"/>
      <c r="S97" s="226"/>
    </row>
    <row r="98" spans="2:19" s="171" customFormat="1" ht="10.5" customHeight="1" x14ac:dyDescent="0.25">
      <c r="B98" s="160"/>
      <c r="C98" s="159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</row>
    <row r="99" spans="2:19" s="171" customFormat="1" ht="16.350000000000001" customHeight="1" x14ac:dyDescent="0.2">
      <c r="B99" s="227" t="s">
        <v>5</v>
      </c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</row>
    <row r="100" spans="2:19" s="171" customFormat="1" ht="16.350000000000001" customHeight="1" x14ac:dyDescent="0.25"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</row>
    <row r="101" spans="2:19" s="171" customFormat="1" ht="16.350000000000001" customHeight="1" x14ac:dyDescent="0.25"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</row>
    <row r="102" spans="2:19" s="171" customFormat="1" ht="16.350000000000001" customHeight="1" x14ac:dyDescent="0.25">
      <c r="B102" s="331"/>
      <c r="C102" s="332"/>
      <c r="D102" s="332"/>
      <c r="E102" s="332"/>
      <c r="F102" s="332"/>
      <c r="G102" s="332"/>
      <c r="H102" s="332"/>
      <c r="I102" s="332"/>
      <c r="J102" s="332"/>
      <c r="K102" s="332"/>
      <c r="L102" s="332"/>
      <c r="M102" s="332"/>
      <c r="N102" s="332"/>
      <c r="O102" s="332"/>
      <c r="P102" s="332"/>
      <c r="Q102" s="332"/>
      <c r="R102" s="332"/>
      <c r="S102" s="332"/>
    </row>
    <row r="103" spans="2:19" s="171" customFormat="1" ht="16.350000000000001" customHeight="1" x14ac:dyDescent="0.25">
      <c r="B103" s="331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</row>
    <row r="104" spans="2:19" s="171" customFormat="1" ht="16.350000000000001" customHeight="1" x14ac:dyDescent="0.25">
      <c r="B104" s="331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</row>
    <row r="105" spans="2:19" s="171" customFormat="1" ht="16.350000000000001" customHeight="1" x14ac:dyDescent="0.25">
      <c r="B105" s="331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</row>
    <row r="106" spans="2:19" s="171" customFormat="1" ht="16.350000000000001" customHeight="1" x14ac:dyDescent="0.25">
      <c r="B106" s="331"/>
      <c r="C106" s="160"/>
      <c r="D106" s="160"/>
      <c r="E106" s="160"/>
      <c r="F106" s="160"/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  <c r="R106" s="160"/>
      <c r="S106" s="160"/>
    </row>
    <row r="107" spans="2:19" s="171" customFormat="1" ht="16.350000000000001" customHeight="1" x14ac:dyDescent="0.25">
      <c r="B107" s="331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</row>
    <row r="108" spans="2:19" s="171" customFormat="1" ht="16.350000000000001" customHeight="1" x14ac:dyDescent="0.25">
      <c r="B108" s="331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</row>
    <row r="109" spans="2:19" s="171" customFormat="1" ht="16.350000000000001" customHeight="1" x14ac:dyDescent="0.25">
      <c r="B109" s="331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</row>
    <row r="110" spans="2:19" s="171" customFormat="1" ht="16.350000000000001" customHeight="1" x14ac:dyDescent="0.25">
      <c r="B110" s="331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</row>
    <row r="111" spans="2:19" s="171" customFormat="1" ht="16.350000000000001" customHeight="1" x14ac:dyDescent="0.25">
      <c r="B111" s="331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</row>
    <row r="112" spans="2:19" s="171" customFormat="1" ht="16.350000000000001" customHeight="1" x14ac:dyDescent="0.25"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</row>
    <row r="113" spans="2:19" s="171" customFormat="1" ht="16.350000000000001" customHeight="1" x14ac:dyDescent="0.25"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</row>
    <row r="114" spans="2:19" s="171" customFormat="1" ht="16.350000000000001" customHeight="1" x14ac:dyDescent="0.25"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</row>
    <row r="115" spans="2:19" s="171" customFormat="1" ht="16.350000000000001" customHeight="1" x14ac:dyDescent="0.25"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</row>
    <row r="116" spans="2:19" s="171" customFormat="1" ht="16.350000000000001" customHeight="1" x14ac:dyDescent="0.25"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</row>
    <row r="117" spans="2:19" s="171" customFormat="1" ht="16.350000000000001" customHeight="1" x14ac:dyDescent="0.25"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</row>
    <row r="118" spans="2:19" s="171" customFormat="1" ht="16.350000000000001" customHeight="1" x14ac:dyDescent="0.25"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</row>
    <row r="119" spans="2:19" x14ac:dyDescent="0.25"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</row>
    <row r="120" spans="2:19" x14ac:dyDescent="0.25"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</row>
    <row r="121" spans="2:19" x14ac:dyDescent="0.25"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</row>
    <row r="122" spans="2:19" x14ac:dyDescent="0.25"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</row>
    <row r="123" spans="2:19" x14ac:dyDescent="0.25"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</row>
    <row r="124" spans="2:19" x14ac:dyDescent="0.25"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</row>
    <row r="125" spans="2:19" x14ac:dyDescent="0.25"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</row>
    <row r="126" spans="2:19" x14ac:dyDescent="0.25"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</row>
    <row r="127" spans="2:19" x14ac:dyDescent="0.25"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</row>
    <row r="128" spans="2:19" x14ac:dyDescent="0.25"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</row>
    <row r="129" spans="2:19" x14ac:dyDescent="0.25"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</row>
    <row r="130" spans="2:19" x14ac:dyDescent="0.25">
      <c r="B130" s="160"/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</row>
    <row r="131" spans="2:19" x14ac:dyDescent="0.25"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</row>
    <row r="132" spans="2:19" x14ac:dyDescent="0.25"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</row>
  </sheetData>
  <mergeCells count="8">
    <mergeCell ref="R3:S3"/>
    <mergeCell ref="B94:E94"/>
    <mergeCell ref="B96:F96"/>
    <mergeCell ref="B97:P97"/>
    <mergeCell ref="B2:G2"/>
    <mergeCell ref="H2:L2"/>
    <mergeCell ref="M2:Q2"/>
    <mergeCell ref="R2:S2"/>
  </mergeCells>
  <hyperlinks>
    <hyperlink ref="B99" location="Indice!A1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80" fitToWidth="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10E3-5CE2-492A-A9AA-8D98BF157036}">
  <dimension ref="A1:S188"/>
  <sheetViews>
    <sheetView showGridLines="0" zoomScaleNormal="100" workbookViewId="0">
      <pane ySplit="5" topLeftCell="A6" activePane="bottomLeft" state="frozen"/>
      <selection activeCell="C11" sqref="C11:D11"/>
      <selection pane="bottomLeft" activeCell="B1" sqref="B1"/>
    </sheetView>
  </sheetViews>
  <sheetFormatPr defaultColWidth="9.140625" defaultRowHeight="12.75" x14ac:dyDescent="0.25"/>
  <cols>
    <col min="1" max="2" width="6.7109375" style="431" customWidth="1"/>
    <col min="3" max="3" width="63.28515625" style="431" bestFit="1" customWidth="1"/>
    <col min="4" max="16384" width="9.140625" style="431"/>
  </cols>
  <sheetData>
    <row r="1" spans="1:19" s="465" customFormat="1" ht="30" customHeight="1" x14ac:dyDescent="0.2">
      <c r="B1" s="182" t="s">
        <v>163</v>
      </c>
      <c r="C1" s="182"/>
      <c r="D1" s="182"/>
      <c r="E1" s="182"/>
      <c r="F1" s="182"/>
      <c r="G1" s="182"/>
      <c r="H1" s="182"/>
      <c r="I1" s="182"/>
      <c r="J1" s="463"/>
      <c r="S1" s="619"/>
    </row>
    <row r="2" spans="1:19" s="465" customFormat="1" ht="15" customHeight="1" x14ac:dyDescent="0.2">
      <c r="C2" s="466"/>
      <c r="D2" s="45"/>
    </row>
    <row r="3" spans="1:19" s="465" customFormat="1" ht="15" customHeight="1" x14ac:dyDescent="0.2">
      <c r="C3" s="466"/>
      <c r="D3" s="469"/>
      <c r="F3" s="469"/>
      <c r="Q3" s="527" t="s">
        <v>76</v>
      </c>
    </row>
    <row r="4" spans="1:19" ht="0.2" customHeight="1" x14ac:dyDescent="0.25">
      <c r="C4" s="130"/>
    </row>
    <row r="5" spans="1:19" s="130" customFormat="1" ht="33" customHeight="1" x14ac:dyDescent="0.25">
      <c r="B5" s="470" t="s">
        <v>199</v>
      </c>
      <c r="C5" s="535" t="s">
        <v>77</v>
      </c>
      <c r="D5" s="531">
        <v>2005</v>
      </c>
      <c r="E5" s="531">
        <v>2006</v>
      </c>
      <c r="F5" s="531">
        <v>2007</v>
      </c>
      <c r="G5" s="531">
        <v>2008</v>
      </c>
      <c r="H5" s="531">
        <v>2009</v>
      </c>
      <c r="I5" s="531">
        <v>2010</v>
      </c>
      <c r="J5" s="531">
        <v>2011</v>
      </c>
      <c r="K5" s="531">
        <v>2012</v>
      </c>
      <c r="L5" s="531">
        <v>2013</v>
      </c>
      <c r="M5" s="531">
        <v>2014</v>
      </c>
      <c r="N5" s="531">
        <v>2015</v>
      </c>
      <c r="O5" s="531">
        <v>2016</v>
      </c>
      <c r="P5" s="531">
        <v>2017</v>
      </c>
      <c r="Q5" s="531">
        <v>2018</v>
      </c>
    </row>
    <row r="6" spans="1:19" s="130" customFormat="1" ht="3.75" customHeight="1" x14ac:dyDescent="0.25"/>
    <row r="7" spans="1:19" s="130" customFormat="1" ht="22.5" customHeight="1" x14ac:dyDescent="0.25">
      <c r="C7" s="528" t="s">
        <v>66</v>
      </c>
      <c r="D7" s="103">
        <v>30022.587</v>
      </c>
      <c r="E7" s="103">
        <v>33822.553999999996</v>
      </c>
      <c r="F7" s="103">
        <v>39498.394999999997</v>
      </c>
      <c r="G7" s="103">
        <v>65963.108999999997</v>
      </c>
      <c r="H7" s="103">
        <v>59931.678</v>
      </c>
      <c r="I7" s="103">
        <v>58353.449000000001</v>
      </c>
      <c r="J7" s="103">
        <v>62328.135000000002</v>
      </c>
      <c r="K7" s="103">
        <v>145059.43900000001</v>
      </c>
      <c r="L7" s="103">
        <v>83543.016000000003</v>
      </c>
      <c r="M7" s="103">
        <v>125772.13400000001</v>
      </c>
      <c r="N7" s="103">
        <v>110593.996</v>
      </c>
      <c r="O7" s="103">
        <v>98762.062999999995</v>
      </c>
      <c r="P7" s="103">
        <v>153248.63800000001</v>
      </c>
      <c r="Q7" s="103">
        <v>229663.80600000001</v>
      </c>
    </row>
    <row r="8" spans="1:19" s="130" customFormat="1" ht="3.75" customHeight="1" x14ac:dyDescent="0.25">
      <c r="A8" s="534"/>
      <c r="C8" s="528"/>
      <c r="D8" s="103"/>
      <c r="E8" s="103"/>
      <c r="F8" s="103"/>
      <c r="G8" s="103"/>
      <c r="H8" s="103"/>
      <c r="I8" s="103"/>
      <c r="J8" s="109"/>
      <c r="K8" s="109"/>
      <c r="L8" s="109"/>
      <c r="M8" s="109"/>
      <c r="N8" s="109"/>
      <c r="O8" s="109"/>
      <c r="P8" s="109"/>
      <c r="Q8" s="109"/>
    </row>
    <row r="9" spans="1:19" s="130" customFormat="1" ht="15.75" customHeight="1" x14ac:dyDescent="0.25">
      <c r="A9" s="534"/>
      <c r="C9" s="343" t="s">
        <v>78</v>
      </c>
      <c r="D9" s="210">
        <v>6854.9420000000009</v>
      </c>
      <c r="E9" s="210">
        <v>11763.175000000001</v>
      </c>
      <c r="F9" s="210">
        <v>14871.217000000002</v>
      </c>
      <c r="G9" s="210">
        <v>28934.232</v>
      </c>
      <c r="H9" s="210">
        <v>28463.515999999996</v>
      </c>
      <c r="I9" s="210">
        <v>26205.278999999999</v>
      </c>
      <c r="J9" s="210">
        <v>30414.719999999998</v>
      </c>
      <c r="K9" s="210">
        <v>54649.874000000003</v>
      </c>
      <c r="L9" s="210">
        <v>54443.829000000005</v>
      </c>
      <c r="M9" s="210">
        <v>89204.253999999986</v>
      </c>
      <c r="N9" s="210">
        <v>72006.964000000007</v>
      </c>
      <c r="O9" s="210">
        <v>52409.831999999988</v>
      </c>
      <c r="P9" s="210">
        <v>86066.611000000019</v>
      </c>
      <c r="Q9" s="210">
        <v>116565.364</v>
      </c>
    </row>
    <row r="10" spans="1:19" s="130" customFormat="1" ht="15.75" customHeight="1" x14ac:dyDescent="0.25">
      <c r="A10" s="534"/>
      <c r="C10" s="284" t="s">
        <v>917</v>
      </c>
      <c r="D10" s="190">
        <v>6823.9610000000011</v>
      </c>
      <c r="E10" s="190">
        <v>11551.875</v>
      </c>
      <c r="F10" s="190">
        <v>14517.465000000002</v>
      </c>
      <c r="G10" s="190">
        <v>28049.100999999999</v>
      </c>
      <c r="H10" s="190">
        <v>27480.922999999999</v>
      </c>
      <c r="I10" s="190">
        <v>25522.780999999995</v>
      </c>
      <c r="J10" s="190">
        <v>30015.994999999999</v>
      </c>
      <c r="K10" s="190">
        <v>53844.993000000002</v>
      </c>
      <c r="L10" s="190">
        <v>53855.671000000009</v>
      </c>
      <c r="M10" s="190">
        <v>83147.365999999995</v>
      </c>
      <c r="N10" s="190">
        <v>58515.41</v>
      </c>
      <c r="O10" s="190">
        <v>46362.016000000003</v>
      </c>
      <c r="P10" s="190">
        <v>84054.002999999997</v>
      </c>
      <c r="Q10" s="190">
        <v>112630.694</v>
      </c>
    </row>
    <row r="11" spans="1:19" s="130" customFormat="1" ht="15.75" customHeight="1" x14ac:dyDescent="0.25">
      <c r="A11" s="534"/>
      <c r="B11" s="140" t="s">
        <v>200</v>
      </c>
      <c r="C11" s="488" t="s">
        <v>80</v>
      </c>
      <c r="D11" s="190">
        <v>3436.8710000000001</v>
      </c>
      <c r="E11" s="190">
        <v>7669.116</v>
      </c>
      <c r="F11" s="190">
        <v>9828.0120000000006</v>
      </c>
      <c r="G11" s="190">
        <v>22163.937999999998</v>
      </c>
      <c r="H11" s="190">
        <v>22590.063999999998</v>
      </c>
      <c r="I11" s="190">
        <v>18727.248</v>
      </c>
      <c r="J11" s="190">
        <v>24377.378000000001</v>
      </c>
      <c r="K11" s="190">
        <v>47002.247000000003</v>
      </c>
      <c r="L11" s="190">
        <v>46702.489000000001</v>
      </c>
      <c r="M11" s="190">
        <v>75147.463000000003</v>
      </c>
      <c r="N11" s="190">
        <v>48338.711000000003</v>
      </c>
      <c r="O11" s="190">
        <v>37417.408000000003</v>
      </c>
      <c r="P11" s="190">
        <v>74760.053</v>
      </c>
      <c r="Q11" s="190">
        <v>103609.048</v>
      </c>
    </row>
    <row r="12" spans="1:19" s="130" customFormat="1" ht="15.75" customHeight="1" x14ac:dyDescent="0.25">
      <c r="A12" s="534"/>
      <c r="B12" s="140" t="s">
        <v>201</v>
      </c>
      <c r="C12" s="488" t="s">
        <v>81</v>
      </c>
      <c r="D12" s="190">
        <v>2270.4810000000002</v>
      </c>
      <c r="E12" s="190">
        <v>2559.4549999999999</v>
      </c>
      <c r="F12" s="190">
        <v>3322.2440000000001</v>
      </c>
      <c r="G12" s="190">
        <v>4053.1030000000001</v>
      </c>
      <c r="H12" s="190">
        <v>2955.3870000000002</v>
      </c>
      <c r="I12" s="190">
        <v>4551.1469999999999</v>
      </c>
      <c r="J12" s="190">
        <v>3552.9450000000002</v>
      </c>
      <c r="K12" s="190">
        <v>3205.895</v>
      </c>
      <c r="L12" s="190">
        <v>2945.7240000000002</v>
      </c>
      <c r="M12" s="190">
        <v>3279.37</v>
      </c>
      <c r="N12" s="190">
        <v>3098.4290000000001</v>
      </c>
      <c r="O12" s="190">
        <v>3425.09</v>
      </c>
      <c r="P12" s="190">
        <v>3778.931</v>
      </c>
      <c r="Q12" s="190">
        <v>3005.0360000000001</v>
      </c>
    </row>
    <row r="13" spans="1:19" s="130" customFormat="1" ht="15.75" customHeight="1" x14ac:dyDescent="0.25">
      <c r="A13" s="534"/>
      <c r="B13" s="140" t="s">
        <v>202</v>
      </c>
      <c r="C13" s="488" t="s">
        <v>82</v>
      </c>
      <c r="D13" s="190">
        <v>0</v>
      </c>
      <c r="E13" s="190">
        <v>0</v>
      </c>
      <c r="F13" s="190">
        <v>1.7170000000000001</v>
      </c>
      <c r="G13" s="190">
        <v>9.8960000000000008</v>
      </c>
      <c r="H13" s="190">
        <v>1.5409999999999999</v>
      </c>
      <c r="I13" s="190">
        <v>3.6</v>
      </c>
      <c r="J13" s="190">
        <v>4.9480000000000004</v>
      </c>
      <c r="K13" s="190">
        <v>0</v>
      </c>
      <c r="L13" s="190">
        <v>110.235</v>
      </c>
      <c r="M13" s="190">
        <v>28.791</v>
      </c>
      <c r="N13" s="190">
        <v>89.322000000000003</v>
      </c>
      <c r="O13" s="190">
        <v>63.15</v>
      </c>
      <c r="P13" s="190">
        <v>45.417000000000002</v>
      </c>
      <c r="Q13" s="190">
        <v>58.244999999999997</v>
      </c>
    </row>
    <row r="14" spans="1:19" s="130" customFormat="1" ht="15.75" customHeight="1" x14ac:dyDescent="0.25">
      <c r="A14" s="534"/>
      <c r="B14" s="140" t="s">
        <v>203</v>
      </c>
      <c r="C14" s="488" t="s">
        <v>83</v>
      </c>
      <c r="D14" s="190">
        <v>1029.4839999999999</v>
      </c>
      <c r="E14" s="190">
        <v>1220.104</v>
      </c>
      <c r="F14" s="190">
        <v>1221.454</v>
      </c>
      <c r="G14" s="190">
        <v>1374.463</v>
      </c>
      <c r="H14" s="190">
        <v>1799.375</v>
      </c>
      <c r="I14" s="190">
        <v>1955.991</v>
      </c>
      <c r="J14" s="190">
        <v>1987.944</v>
      </c>
      <c r="K14" s="190">
        <v>3418.393</v>
      </c>
      <c r="L14" s="190">
        <v>3964.0309999999999</v>
      </c>
      <c r="M14" s="190">
        <v>4558.8860000000004</v>
      </c>
      <c r="N14" s="190">
        <v>6169.4210000000003</v>
      </c>
      <c r="O14" s="190">
        <v>4617.098</v>
      </c>
      <c r="P14" s="190">
        <v>4779.3190000000004</v>
      </c>
      <c r="Q14" s="190">
        <v>5362.64</v>
      </c>
    </row>
    <row r="15" spans="1:19" s="130" customFormat="1" ht="15.75" customHeight="1" x14ac:dyDescent="0.25">
      <c r="A15" s="534"/>
      <c r="B15" s="140" t="s">
        <v>204</v>
      </c>
      <c r="C15" s="488" t="s">
        <v>84</v>
      </c>
      <c r="D15" s="190">
        <v>87.125</v>
      </c>
      <c r="E15" s="190">
        <v>103.2</v>
      </c>
      <c r="F15" s="190">
        <v>144.03800000000001</v>
      </c>
      <c r="G15" s="190">
        <v>447.70100000000002</v>
      </c>
      <c r="H15" s="190">
        <v>134.55600000000001</v>
      </c>
      <c r="I15" s="190">
        <v>284.79500000000002</v>
      </c>
      <c r="J15" s="190">
        <v>92.78</v>
      </c>
      <c r="K15" s="190">
        <v>218.458</v>
      </c>
      <c r="L15" s="190">
        <v>133.19200000000001</v>
      </c>
      <c r="M15" s="190">
        <v>132.85599999999999</v>
      </c>
      <c r="N15" s="190">
        <v>819.52700000000004</v>
      </c>
      <c r="O15" s="190">
        <v>839.27</v>
      </c>
      <c r="P15" s="190">
        <v>690.28300000000002</v>
      </c>
      <c r="Q15" s="190">
        <v>595.72500000000002</v>
      </c>
    </row>
    <row r="16" spans="1:19" s="130" customFormat="1" ht="15.75" customHeight="1" x14ac:dyDescent="0.25">
      <c r="A16" s="534"/>
      <c r="B16" s="140" t="s">
        <v>205</v>
      </c>
      <c r="C16" s="284" t="s">
        <v>85</v>
      </c>
      <c r="D16" s="190">
        <v>26.449000000000002</v>
      </c>
      <c r="E16" s="190">
        <v>165.45</v>
      </c>
      <c r="F16" s="190">
        <v>85.259</v>
      </c>
      <c r="G16" s="190">
        <v>28.864000000000001</v>
      </c>
      <c r="H16" s="190">
        <v>65.959999999999994</v>
      </c>
      <c r="I16" s="190">
        <v>53.375</v>
      </c>
      <c r="J16" s="190">
        <v>48.906999999999996</v>
      </c>
      <c r="K16" s="190">
        <v>33.314999999999998</v>
      </c>
      <c r="L16" s="190">
        <v>100.065</v>
      </c>
      <c r="M16" s="190">
        <v>134.85300000000001</v>
      </c>
      <c r="N16" s="190">
        <v>46.573</v>
      </c>
      <c r="O16" s="190">
        <v>88.77</v>
      </c>
      <c r="P16" s="190">
        <v>3.72</v>
      </c>
      <c r="Q16" s="190">
        <v>172.01400000000001</v>
      </c>
    </row>
    <row r="17" spans="1:17" s="130" customFormat="1" ht="15.75" customHeight="1" x14ac:dyDescent="0.25">
      <c r="A17" s="534"/>
      <c r="B17" s="140" t="s">
        <v>206</v>
      </c>
      <c r="C17" s="284" t="s">
        <v>86</v>
      </c>
      <c r="D17" s="190">
        <v>0</v>
      </c>
      <c r="E17" s="190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120.44</v>
      </c>
      <c r="M17" s="190">
        <v>140.965</v>
      </c>
      <c r="N17" s="190">
        <v>88.225999999999999</v>
      </c>
      <c r="O17" s="190">
        <v>1086.1279999999999</v>
      </c>
      <c r="P17" s="190">
        <v>454.49</v>
      </c>
      <c r="Q17" s="190">
        <v>56.024000000000001</v>
      </c>
    </row>
    <row r="18" spans="1:17" s="130" customFormat="1" ht="15.75" customHeight="1" x14ac:dyDescent="0.25">
      <c r="A18" s="534"/>
      <c r="B18" s="140" t="s">
        <v>207</v>
      </c>
      <c r="C18" s="284" t="s">
        <v>87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646.09500000000003</v>
      </c>
      <c r="L18" s="190">
        <v>195.36199999999999</v>
      </c>
      <c r="M18" s="190">
        <v>280.25900000000001</v>
      </c>
      <c r="N18" s="190">
        <v>158.66399999999999</v>
      </c>
      <c r="O18" s="190">
        <v>29.148</v>
      </c>
      <c r="P18" s="190">
        <v>118.023</v>
      </c>
      <c r="Q18" s="190">
        <v>175.036</v>
      </c>
    </row>
    <row r="19" spans="1:17" s="130" customFormat="1" ht="15.75" customHeight="1" x14ac:dyDescent="0.25">
      <c r="A19" s="534"/>
      <c r="B19" s="140" t="s">
        <v>927</v>
      </c>
      <c r="C19" s="284" t="s">
        <v>164</v>
      </c>
      <c r="D19" s="190">
        <v>0</v>
      </c>
      <c r="E19" s="190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434.28</v>
      </c>
      <c r="O19" s="190">
        <v>583.399</v>
      </c>
      <c r="P19" s="190">
        <v>108.19499999999999</v>
      </c>
      <c r="Q19" s="190">
        <v>0</v>
      </c>
    </row>
    <row r="20" spans="1:17" s="130" customFormat="1" ht="15.75" customHeight="1" x14ac:dyDescent="0.25">
      <c r="A20" s="534"/>
      <c r="B20" s="140" t="s">
        <v>208</v>
      </c>
      <c r="C20" s="284" t="s">
        <v>88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1.236</v>
      </c>
      <c r="M20" s="190">
        <v>2628.9079999999999</v>
      </c>
      <c r="N20" s="190">
        <v>10954.620999999999</v>
      </c>
      <c r="O20" s="190">
        <v>955.67899999999997</v>
      </c>
      <c r="P20" s="190">
        <v>666.39700000000005</v>
      </c>
      <c r="Q20" s="190">
        <v>298.88799999999998</v>
      </c>
    </row>
    <row r="21" spans="1:17" s="130" customFormat="1" ht="15.75" customHeight="1" x14ac:dyDescent="0.25">
      <c r="A21" s="534"/>
      <c r="B21" s="140" t="s">
        <v>209</v>
      </c>
      <c r="C21" s="284" t="s">
        <v>904</v>
      </c>
      <c r="D21" s="190">
        <v>0</v>
      </c>
      <c r="E21" s="190">
        <v>0</v>
      </c>
      <c r="F21" s="190">
        <v>0</v>
      </c>
      <c r="G21" s="190">
        <v>0</v>
      </c>
      <c r="H21" s="190">
        <v>0</v>
      </c>
      <c r="I21" s="109">
        <v>0</v>
      </c>
      <c r="J21" s="190">
        <v>9.1270000000000007</v>
      </c>
      <c r="K21" s="190">
        <v>0</v>
      </c>
      <c r="L21" s="190">
        <v>0</v>
      </c>
      <c r="M21" s="190">
        <v>0</v>
      </c>
      <c r="N21" s="131" t="s">
        <v>8</v>
      </c>
      <c r="O21" s="190">
        <v>0</v>
      </c>
      <c r="P21" s="190">
        <v>0</v>
      </c>
      <c r="Q21" s="190">
        <v>0</v>
      </c>
    </row>
    <row r="22" spans="1:17" s="130" customFormat="1" ht="15.75" customHeight="1" x14ac:dyDescent="0.25">
      <c r="A22" s="534"/>
      <c r="B22" s="140" t="s">
        <v>210</v>
      </c>
      <c r="C22" s="284" t="s">
        <v>165</v>
      </c>
      <c r="D22" s="190">
        <v>0</v>
      </c>
      <c r="E22" s="190">
        <v>0</v>
      </c>
      <c r="F22" s="190">
        <v>0</v>
      </c>
      <c r="G22" s="190">
        <v>0</v>
      </c>
      <c r="H22" s="190">
        <v>0</v>
      </c>
      <c r="I22" s="109">
        <v>0</v>
      </c>
      <c r="J22" s="190">
        <v>0</v>
      </c>
      <c r="K22" s="190">
        <v>0</v>
      </c>
      <c r="L22" s="190">
        <v>0</v>
      </c>
      <c r="M22" s="190">
        <v>0</v>
      </c>
      <c r="N22" s="190">
        <v>0</v>
      </c>
      <c r="O22" s="190">
        <v>143.148</v>
      </c>
      <c r="P22" s="190">
        <v>66.394000000000005</v>
      </c>
      <c r="Q22" s="190">
        <v>412.827</v>
      </c>
    </row>
    <row r="23" spans="1:17" s="130" customFormat="1" ht="15.75" customHeight="1" x14ac:dyDescent="0.25">
      <c r="A23" s="534"/>
      <c r="B23" s="140" t="s">
        <v>211</v>
      </c>
      <c r="C23" s="284" t="s">
        <v>212</v>
      </c>
      <c r="D23" s="190">
        <v>0</v>
      </c>
      <c r="E23" s="190">
        <v>0</v>
      </c>
      <c r="F23" s="190">
        <v>0</v>
      </c>
      <c r="G23" s="190">
        <v>0</v>
      </c>
      <c r="H23" s="190">
        <v>0</v>
      </c>
      <c r="I23" s="109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0.63200000000000001</v>
      </c>
      <c r="O23" s="190">
        <v>0.99199999999999999</v>
      </c>
      <c r="P23" s="190">
        <v>0</v>
      </c>
      <c r="Q23" s="190">
        <v>8.9139999999999997</v>
      </c>
    </row>
    <row r="24" spans="1:17" s="130" customFormat="1" ht="15.75" customHeight="1" x14ac:dyDescent="0.25">
      <c r="A24" s="534"/>
      <c r="B24" s="140" t="s">
        <v>930</v>
      </c>
      <c r="C24" s="284" t="s">
        <v>931</v>
      </c>
      <c r="D24" s="190">
        <v>0</v>
      </c>
      <c r="E24" s="190">
        <v>0</v>
      </c>
      <c r="F24" s="190">
        <v>0</v>
      </c>
      <c r="G24" s="190">
        <v>0</v>
      </c>
      <c r="H24" s="190">
        <v>0</v>
      </c>
      <c r="I24" s="109">
        <v>0</v>
      </c>
      <c r="J24" s="190">
        <v>19.262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</row>
    <row r="25" spans="1:17" s="130" customFormat="1" ht="15.75" customHeight="1" x14ac:dyDescent="0.25">
      <c r="A25" s="534"/>
      <c r="B25" s="140" t="s">
        <v>932</v>
      </c>
      <c r="C25" s="284" t="s">
        <v>933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31" t="s">
        <v>8</v>
      </c>
      <c r="J25" s="190">
        <v>0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0</v>
      </c>
      <c r="Q25" s="190">
        <v>0</v>
      </c>
    </row>
    <row r="26" spans="1:17" s="130" customFormat="1" ht="15.75" customHeight="1" x14ac:dyDescent="0.25">
      <c r="A26" s="534"/>
      <c r="B26" s="140" t="s">
        <v>213</v>
      </c>
      <c r="C26" s="284" t="s">
        <v>166</v>
      </c>
      <c r="D26" s="190">
        <v>0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0</v>
      </c>
      <c r="K26" s="190">
        <v>0</v>
      </c>
      <c r="L26" s="190">
        <v>0</v>
      </c>
      <c r="M26" s="131" t="s">
        <v>8</v>
      </c>
      <c r="N26" s="190">
        <v>139.172</v>
      </c>
      <c r="O26" s="190">
        <v>470.94799999999998</v>
      </c>
      <c r="P26" s="190">
        <v>0</v>
      </c>
      <c r="Q26" s="190">
        <v>20.506</v>
      </c>
    </row>
    <row r="27" spans="1:17" s="130" customFormat="1" ht="15.75" customHeight="1" x14ac:dyDescent="0.25">
      <c r="A27" s="534"/>
      <c r="B27" s="140" t="s">
        <v>214</v>
      </c>
      <c r="C27" s="284" t="s">
        <v>89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42.621000000000002</v>
      </c>
      <c r="M27" s="190">
        <v>6.859</v>
      </c>
      <c r="N27" s="190">
        <v>117.00700000000001</v>
      </c>
      <c r="O27" s="190">
        <v>7.2190000000000003</v>
      </c>
      <c r="P27" s="190">
        <v>28.206</v>
      </c>
      <c r="Q27" s="190">
        <v>2.488</v>
      </c>
    </row>
    <row r="28" spans="1:17" s="130" customFormat="1" ht="15.75" customHeight="1" x14ac:dyDescent="0.25">
      <c r="A28" s="534"/>
      <c r="B28" s="140" t="s">
        <v>215</v>
      </c>
      <c r="C28" s="284" t="s">
        <v>90</v>
      </c>
      <c r="D28" s="190">
        <v>0</v>
      </c>
      <c r="E28" s="190">
        <v>0</v>
      </c>
      <c r="F28" s="190">
        <v>101.40600000000001</v>
      </c>
      <c r="G28" s="190">
        <v>8.8439999999999994</v>
      </c>
      <c r="H28" s="190">
        <v>0</v>
      </c>
      <c r="I28" s="190">
        <v>10.662000000000001</v>
      </c>
      <c r="J28" s="190">
        <v>0</v>
      </c>
      <c r="K28" s="190">
        <v>0</v>
      </c>
      <c r="L28" s="190">
        <v>16.7</v>
      </c>
      <c r="M28" s="190">
        <v>0</v>
      </c>
      <c r="N28" s="190">
        <v>0</v>
      </c>
      <c r="O28" s="190">
        <v>0</v>
      </c>
      <c r="P28" s="131" t="s">
        <v>8</v>
      </c>
      <c r="Q28" s="190">
        <v>1.427</v>
      </c>
    </row>
    <row r="29" spans="1:17" s="130" customFormat="1" ht="15.75" customHeight="1" x14ac:dyDescent="0.25">
      <c r="A29" s="534"/>
      <c r="B29" s="140" t="s">
        <v>894</v>
      </c>
      <c r="C29" s="284" t="s">
        <v>91</v>
      </c>
      <c r="D29" s="190">
        <v>0</v>
      </c>
      <c r="E29" s="190">
        <v>45.85</v>
      </c>
      <c r="F29" s="190">
        <v>9.4079999999999995</v>
      </c>
      <c r="G29" s="190">
        <v>0</v>
      </c>
      <c r="H29" s="131" t="s">
        <v>8</v>
      </c>
      <c r="I29" s="190">
        <v>0</v>
      </c>
      <c r="J29" s="190">
        <v>0</v>
      </c>
      <c r="K29" s="190">
        <v>0</v>
      </c>
      <c r="L29" s="190">
        <v>23.398</v>
      </c>
      <c r="M29" s="190">
        <v>2790.81</v>
      </c>
      <c r="N29" s="190">
        <v>829.4</v>
      </c>
      <c r="O29" s="190">
        <v>2296.125</v>
      </c>
      <c r="P29" s="109">
        <v>0</v>
      </c>
      <c r="Q29" s="190">
        <v>0</v>
      </c>
    </row>
    <row r="30" spans="1:17" s="130" customFormat="1" ht="15.75" customHeight="1" x14ac:dyDescent="0.25">
      <c r="A30" s="534"/>
      <c r="B30" s="140" t="s">
        <v>895</v>
      </c>
      <c r="C30" s="284" t="s">
        <v>379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v>0</v>
      </c>
      <c r="M30" s="190">
        <v>0</v>
      </c>
      <c r="N30" s="131" t="s">
        <v>8</v>
      </c>
      <c r="O30" s="109">
        <v>0</v>
      </c>
      <c r="P30" s="109">
        <v>0</v>
      </c>
      <c r="Q30" s="190">
        <v>0</v>
      </c>
    </row>
    <row r="31" spans="1:17" s="130" customFormat="1" ht="15.75" customHeight="1" x14ac:dyDescent="0.25">
      <c r="A31" s="534"/>
      <c r="B31" s="140" t="s">
        <v>224</v>
      </c>
      <c r="C31" s="284" t="s">
        <v>92</v>
      </c>
      <c r="D31" s="190">
        <v>3.35</v>
      </c>
      <c r="E31" s="190">
        <v>0</v>
      </c>
      <c r="F31" s="190">
        <v>0</v>
      </c>
      <c r="G31" s="190">
        <v>113.6</v>
      </c>
      <c r="H31" s="190">
        <v>123.6</v>
      </c>
      <c r="I31" s="190">
        <v>106.27500000000001</v>
      </c>
      <c r="J31" s="190">
        <v>211.732</v>
      </c>
      <c r="K31" s="190">
        <v>94.671999999999997</v>
      </c>
      <c r="L31" s="190">
        <v>19.018000000000001</v>
      </c>
      <c r="M31" s="190">
        <v>0</v>
      </c>
      <c r="N31" s="190">
        <v>8.6769999999999996</v>
      </c>
      <c r="O31" s="190">
        <v>2.3380000000000001</v>
      </c>
      <c r="P31" s="190">
        <v>62.387</v>
      </c>
      <c r="Q31" s="190">
        <v>86.608999999999995</v>
      </c>
    </row>
    <row r="32" spans="1:17" s="130" customFormat="1" ht="15.75" customHeight="1" x14ac:dyDescent="0.25">
      <c r="A32" s="534"/>
      <c r="B32" s="140" t="s">
        <v>225</v>
      </c>
      <c r="C32" s="284" t="s">
        <v>167</v>
      </c>
      <c r="D32" s="190">
        <v>0</v>
      </c>
      <c r="E32" s="190">
        <v>0</v>
      </c>
      <c r="F32" s="109">
        <v>0</v>
      </c>
      <c r="G32" s="131" t="s">
        <v>8</v>
      </c>
      <c r="H32" s="190">
        <v>0</v>
      </c>
      <c r="I32" s="190">
        <v>0</v>
      </c>
      <c r="J32" s="190">
        <v>0</v>
      </c>
      <c r="K32" s="190">
        <v>0</v>
      </c>
      <c r="L32" s="190">
        <v>0</v>
      </c>
      <c r="M32" s="190">
        <v>0</v>
      </c>
      <c r="N32" s="190">
        <v>0</v>
      </c>
      <c r="O32" s="131" t="s">
        <v>8</v>
      </c>
      <c r="P32" s="190">
        <v>0</v>
      </c>
      <c r="Q32" s="190">
        <v>0</v>
      </c>
    </row>
    <row r="33" spans="1:17" s="130" customFormat="1" ht="15.75" customHeight="1" x14ac:dyDescent="0.25">
      <c r="A33" s="534"/>
      <c r="B33" s="140" t="s">
        <v>938</v>
      </c>
      <c r="C33" s="284" t="s">
        <v>93</v>
      </c>
      <c r="D33" s="190">
        <v>0</v>
      </c>
      <c r="E33" s="190">
        <v>0</v>
      </c>
      <c r="F33" s="190">
        <v>156.81700000000001</v>
      </c>
      <c r="G33" s="190">
        <v>475.95</v>
      </c>
      <c r="H33" s="190">
        <v>527.04700000000003</v>
      </c>
      <c r="I33" s="190">
        <v>395.21600000000001</v>
      </c>
      <c r="J33" s="190">
        <v>64.570999999999998</v>
      </c>
      <c r="K33" s="131" t="s">
        <v>8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</row>
    <row r="34" spans="1:17" s="130" customFormat="1" ht="15.75" customHeight="1" x14ac:dyDescent="0.25">
      <c r="A34" s="534"/>
      <c r="B34" s="140" t="s">
        <v>1054</v>
      </c>
      <c r="C34" s="284" t="s">
        <v>1055</v>
      </c>
      <c r="D34" s="190">
        <v>0</v>
      </c>
      <c r="E34" s="190">
        <v>0</v>
      </c>
      <c r="F34" s="190">
        <v>0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v>0</v>
      </c>
      <c r="M34" s="190">
        <v>0</v>
      </c>
      <c r="N34" s="190">
        <v>0</v>
      </c>
      <c r="O34" s="190">
        <v>15</v>
      </c>
      <c r="P34" s="190">
        <v>0</v>
      </c>
      <c r="Q34" s="190">
        <v>0</v>
      </c>
    </row>
    <row r="35" spans="1:17" s="130" customFormat="1" ht="15.75" customHeight="1" x14ac:dyDescent="0.25">
      <c r="A35" s="534"/>
      <c r="B35" s="140" t="s">
        <v>896</v>
      </c>
      <c r="C35" s="284" t="s">
        <v>897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1.5289999999999999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</row>
    <row r="36" spans="1:17" s="130" customFormat="1" ht="15.75" customHeight="1" x14ac:dyDescent="0.25">
      <c r="A36" s="534"/>
      <c r="B36" s="140" t="s">
        <v>226</v>
      </c>
      <c r="C36" s="284" t="s">
        <v>227</v>
      </c>
      <c r="D36" s="190">
        <v>1.1819999999999999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0</v>
      </c>
      <c r="K36" s="131" t="s">
        <v>8</v>
      </c>
      <c r="L36" s="190">
        <v>0</v>
      </c>
      <c r="M36" s="190">
        <v>1.5</v>
      </c>
      <c r="N36" s="190">
        <v>0</v>
      </c>
      <c r="O36" s="131" t="s">
        <v>8</v>
      </c>
      <c r="P36" s="190">
        <v>34.506</v>
      </c>
      <c r="Q36" s="190">
        <v>0</v>
      </c>
    </row>
    <row r="37" spans="1:17" s="130" customFormat="1" ht="15.75" customHeight="1" x14ac:dyDescent="0.25">
      <c r="A37" s="534"/>
      <c r="B37" s="140" t="s">
        <v>228</v>
      </c>
      <c r="C37" s="284" t="s">
        <v>229</v>
      </c>
      <c r="D37" s="190">
        <v>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31" t="s">
        <v>8</v>
      </c>
      <c r="P37" s="190">
        <v>0</v>
      </c>
      <c r="Q37" s="190">
        <v>0</v>
      </c>
    </row>
    <row r="38" spans="1:17" s="130" customFormat="1" ht="15.75" customHeight="1" x14ac:dyDescent="0.25">
      <c r="A38" s="534"/>
      <c r="B38" s="140" t="s">
        <v>232</v>
      </c>
      <c r="C38" s="284" t="s">
        <v>94</v>
      </c>
      <c r="D38" s="190">
        <v>0</v>
      </c>
      <c r="E38" s="190">
        <v>0</v>
      </c>
      <c r="F38" s="190">
        <v>0</v>
      </c>
      <c r="G38" s="190">
        <v>250.79300000000001</v>
      </c>
      <c r="H38" s="190">
        <v>254.852</v>
      </c>
      <c r="I38" s="190">
        <v>116.229</v>
      </c>
      <c r="J38" s="190">
        <v>45.125999999999998</v>
      </c>
      <c r="K38" s="190">
        <v>28.385999999999999</v>
      </c>
      <c r="L38" s="190">
        <v>69.317999999999998</v>
      </c>
      <c r="M38" s="190">
        <v>72.72</v>
      </c>
      <c r="N38" s="190">
        <v>146.703</v>
      </c>
      <c r="O38" s="190">
        <v>361.17</v>
      </c>
      <c r="P38" s="190">
        <v>307.24</v>
      </c>
      <c r="Q38" s="190">
        <v>177.89099999999999</v>
      </c>
    </row>
    <row r="39" spans="1:17" s="130" customFormat="1" ht="15.75" customHeight="1" x14ac:dyDescent="0.25">
      <c r="A39" s="534"/>
      <c r="B39" s="140" t="s">
        <v>233</v>
      </c>
      <c r="C39" s="284" t="s">
        <v>168</v>
      </c>
      <c r="D39" s="190">
        <v>0</v>
      </c>
      <c r="E39" s="190">
        <v>0</v>
      </c>
      <c r="F39" s="190">
        <v>0</v>
      </c>
      <c r="G39" s="190">
        <v>0</v>
      </c>
      <c r="H39" s="190">
        <v>0</v>
      </c>
      <c r="I39" s="190">
        <v>0.55400000000000005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31" t="s">
        <v>8</v>
      </c>
      <c r="Q39" s="190">
        <v>0</v>
      </c>
    </row>
    <row r="40" spans="1:17" s="130" customFormat="1" ht="15.75" customHeight="1" x14ac:dyDescent="0.25">
      <c r="A40" s="534"/>
      <c r="B40" s="140" t="s">
        <v>949</v>
      </c>
      <c r="C40" s="284" t="s">
        <v>950</v>
      </c>
      <c r="D40" s="190">
        <v>0</v>
      </c>
      <c r="E40" s="190">
        <v>0</v>
      </c>
      <c r="F40" s="190">
        <v>0.86199999999999999</v>
      </c>
      <c r="G40" s="190">
        <v>6.601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09">
        <v>0</v>
      </c>
      <c r="Q40" s="190">
        <v>0</v>
      </c>
    </row>
    <row r="41" spans="1:17" s="130" customFormat="1" ht="15.75" customHeight="1" x14ac:dyDescent="0.25">
      <c r="A41" s="534"/>
      <c r="B41" s="140" t="s">
        <v>234</v>
      </c>
      <c r="C41" s="284" t="s">
        <v>951</v>
      </c>
      <c r="D41" s="190">
        <v>0</v>
      </c>
      <c r="E41" s="190">
        <v>0</v>
      </c>
      <c r="F41" s="190">
        <v>0</v>
      </c>
      <c r="G41" s="190">
        <v>0</v>
      </c>
      <c r="H41" s="190">
        <v>10.722</v>
      </c>
      <c r="I41" s="190">
        <v>0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31" t="s">
        <v>8</v>
      </c>
      <c r="Q41" s="190">
        <v>2513</v>
      </c>
    </row>
    <row r="42" spans="1:17" s="130" customFormat="1" ht="15.75" customHeight="1" x14ac:dyDescent="0.25">
      <c r="A42" s="534"/>
      <c r="B42" s="140" t="s">
        <v>952</v>
      </c>
      <c r="C42" s="284" t="s">
        <v>170</v>
      </c>
      <c r="D42" s="190">
        <v>0</v>
      </c>
      <c r="E42" s="190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90">
        <v>162.55000000000001</v>
      </c>
      <c r="Q42" s="190">
        <v>0</v>
      </c>
    </row>
    <row r="43" spans="1:17" s="130" customFormat="1" ht="15.75" customHeight="1" x14ac:dyDescent="0.25">
      <c r="A43" s="534"/>
      <c r="B43" s="140" t="s">
        <v>953</v>
      </c>
      <c r="C43" s="284" t="s">
        <v>171</v>
      </c>
      <c r="D43" s="190">
        <v>0</v>
      </c>
      <c r="E43" s="190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567.09199999999998</v>
      </c>
      <c r="O43" s="131" t="s">
        <v>8</v>
      </c>
      <c r="P43" s="190">
        <v>0</v>
      </c>
      <c r="Q43" s="190">
        <v>0</v>
      </c>
    </row>
    <row r="44" spans="1:17" s="130" customFormat="1" ht="15.75" customHeight="1" x14ac:dyDescent="0.25">
      <c r="A44" s="534"/>
      <c r="B44" s="140" t="s">
        <v>235</v>
      </c>
      <c r="C44" s="284" t="s">
        <v>172</v>
      </c>
      <c r="D44" s="190">
        <v>0</v>
      </c>
      <c r="E44" s="190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90">
        <v>0</v>
      </c>
      <c r="Q44" s="190">
        <v>9.0459999999999994</v>
      </c>
    </row>
    <row r="45" spans="1:17" s="130" customFormat="1" ht="15.75" customHeight="1" x14ac:dyDescent="0.25">
      <c r="A45" s="534"/>
      <c r="B45" s="140" t="s">
        <v>905</v>
      </c>
      <c r="C45" s="284" t="s">
        <v>369</v>
      </c>
      <c r="D45" s="190">
        <v>0</v>
      </c>
      <c r="E45" s="190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7.0910000000000002</v>
      </c>
      <c r="P45" s="190">
        <v>0</v>
      </c>
      <c r="Q45" s="190">
        <v>0</v>
      </c>
    </row>
    <row r="46" spans="1:17" s="130" customFormat="1" ht="15.75" customHeight="1" x14ac:dyDescent="0.25">
      <c r="A46" s="534"/>
      <c r="C46" s="489" t="s">
        <v>96</v>
      </c>
      <c r="D46" s="210">
        <v>2590.5369999999998</v>
      </c>
      <c r="E46" s="210">
        <v>2312.8240000000001</v>
      </c>
      <c r="F46" s="210">
        <v>2522.4589999999998</v>
      </c>
      <c r="G46" s="210">
        <v>2582.335</v>
      </c>
      <c r="H46" s="210">
        <v>1868.492</v>
      </c>
      <c r="I46" s="210">
        <v>3158.4709999999995</v>
      </c>
      <c r="J46" s="210">
        <v>4886.7020000000002</v>
      </c>
      <c r="K46" s="210">
        <v>9506.6679999999997</v>
      </c>
      <c r="L46" s="210">
        <v>5945.2750000000005</v>
      </c>
      <c r="M46" s="210">
        <v>5321.5919999999996</v>
      </c>
      <c r="N46" s="210">
        <v>4423.9360000000006</v>
      </c>
      <c r="O46" s="210">
        <v>3980.2219999999998</v>
      </c>
      <c r="P46" s="210">
        <v>7871.1590000000006</v>
      </c>
      <c r="Q46" s="210">
        <v>11913.550000000001</v>
      </c>
    </row>
    <row r="47" spans="1:17" s="130" customFormat="1" ht="15.75" customHeight="1" x14ac:dyDescent="0.25">
      <c r="A47" s="534"/>
      <c r="B47" s="140" t="s">
        <v>236</v>
      </c>
      <c r="C47" s="284" t="s">
        <v>173</v>
      </c>
      <c r="D47" s="190">
        <v>277.80099999999999</v>
      </c>
      <c r="E47" s="190">
        <v>0</v>
      </c>
      <c r="F47" s="190">
        <v>0</v>
      </c>
      <c r="G47" s="190">
        <v>0</v>
      </c>
      <c r="H47" s="190">
        <v>0</v>
      </c>
      <c r="I47" s="190">
        <v>0</v>
      </c>
      <c r="J47" s="190">
        <v>0</v>
      </c>
      <c r="K47" s="190">
        <v>0</v>
      </c>
      <c r="L47" s="190">
        <v>0</v>
      </c>
      <c r="M47" s="190">
        <v>0</v>
      </c>
      <c r="N47" s="190">
        <v>27</v>
      </c>
      <c r="O47" s="190">
        <v>0</v>
      </c>
      <c r="P47" s="190">
        <v>0</v>
      </c>
      <c r="Q47" s="190">
        <v>0</v>
      </c>
    </row>
    <row r="48" spans="1:17" s="130" customFormat="1" ht="15.75" customHeight="1" x14ac:dyDescent="0.25">
      <c r="A48" s="534"/>
      <c r="B48" s="140" t="s">
        <v>1060</v>
      </c>
      <c r="C48" s="284" t="s">
        <v>1059</v>
      </c>
      <c r="D48" s="190">
        <v>0</v>
      </c>
      <c r="E48" s="190">
        <v>0</v>
      </c>
      <c r="F48" s="190">
        <v>0</v>
      </c>
      <c r="G48" s="190">
        <v>0</v>
      </c>
      <c r="H48" s="190">
        <v>1.7110000000000001</v>
      </c>
      <c r="I48" s="190">
        <v>0</v>
      </c>
      <c r="J48" s="190">
        <v>0</v>
      </c>
      <c r="K48" s="190">
        <v>13.723000000000001</v>
      </c>
      <c r="L48" s="190" t="s">
        <v>2</v>
      </c>
      <c r="M48" s="190" t="s">
        <v>2</v>
      </c>
      <c r="N48" s="190" t="s">
        <v>2</v>
      </c>
      <c r="O48" s="190" t="s">
        <v>2</v>
      </c>
      <c r="P48" s="190" t="s">
        <v>2</v>
      </c>
      <c r="Q48" s="190" t="s">
        <v>2</v>
      </c>
    </row>
    <row r="49" spans="1:17" s="130" customFormat="1" ht="15.75" customHeight="1" x14ac:dyDescent="0.25">
      <c r="A49" s="534"/>
      <c r="B49" s="140" t="s">
        <v>237</v>
      </c>
      <c r="C49" s="284" t="s">
        <v>174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31" t="s">
        <v>8</v>
      </c>
      <c r="J49" s="190">
        <v>0</v>
      </c>
      <c r="K49" s="190">
        <v>0</v>
      </c>
      <c r="L49" s="190">
        <v>0</v>
      </c>
      <c r="M49" s="190">
        <v>0</v>
      </c>
      <c r="N49" s="131" t="s">
        <v>8</v>
      </c>
      <c r="O49" s="190">
        <v>34.14</v>
      </c>
      <c r="P49" s="190">
        <v>0</v>
      </c>
      <c r="Q49" s="190">
        <v>0</v>
      </c>
    </row>
    <row r="50" spans="1:17" s="130" customFormat="1" ht="15.75" customHeight="1" x14ac:dyDescent="0.25">
      <c r="A50" s="534"/>
      <c r="B50" s="140" t="s">
        <v>954</v>
      </c>
      <c r="C50" s="284" t="s">
        <v>955</v>
      </c>
      <c r="D50" s="190">
        <v>0</v>
      </c>
      <c r="E50" s="190">
        <v>0</v>
      </c>
      <c r="F50" s="190">
        <v>0</v>
      </c>
      <c r="G50" s="190">
        <v>0</v>
      </c>
      <c r="H50" s="190">
        <v>0</v>
      </c>
      <c r="I50" s="190">
        <v>0</v>
      </c>
      <c r="J50" s="190">
        <v>0</v>
      </c>
      <c r="K50" s="190">
        <v>0</v>
      </c>
      <c r="L50" s="190">
        <v>0</v>
      </c>
      <c r="M50" s="190">
        <v>0</v>
      </c>
      <c r="N50" s="190">
        <v>0</v>
      </c>
      <c r="O50" s="190">
        <v>0</v>
      </c>
      <c r="P50" s="190">
        <v>0</v>
      </c>
      <c r="Q50" s="190">
        <v>0.92400000000000004</v>
      </c>
    </row>
    <row r="51" spans="1:17" s="130" customFormat="1" ht="15.75" customHeight="1" x14ac:dyDescent="0.25">
      <c r="A51" s="534"/>
      <c r="B51" s="140" t="s">
        <v>956</v>
      </c>
      <c r="C51" s="284" t="s">
        <v>957</v>
      </c>
      <c r="D51" s="190">
        <v>0</v>
      </c>
      <c r="E51" s="190">
        <v>1.0760000000000001</v>
      </c>
      <c r="F51" s="190">
        <v>0</v>
      </c>
      <c r="G51" s="190">
        <v>5.6669999999999998</v>
      </c>
      <c r="H51" s="190">
        <v>0</v>
      </c>
      <c r="I51" s="190">
        <v>0</v>
      </c>
      <c r="J51" s="190">
        <v>0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  <c r="P51" s="190">
        <v>0</v>
      </c>
      <c r="Q51" s="190">
        <v>0</v>
      </c>
    </row>
    <row r="52" spans="1:17" s="130" customFormat="1" ht="15.75" customHeight="1" x14ac:dyDescent="0.25">
      <c r="A52" s="534"/>
      <c r="B52" s="140" t="s">
        <v>958</v>
      </c>
      <c r="C52" s="284" t="s">
        <v>959</v>
      </c>
      <c r="D52" s="190">
        <v>0</v>
      </c>
      <c r="E52" s="190">
        <v>0</v>
      </c>
      <c r="F52" s="190">
        <v>0</v>
      </c>
      <c r="G52" s="190">
        <v>0</v>
      </c>
      <c r="H52" s="190">
        <v>0</v>
      </c>
      <c r="I52" s="190">
        <v>0.7</v>
      </c>
      <c r="J52" s="190">
        <v>0</v>
      </c>
      <c r="K52" s="190">
        <v>0</v>
      </c>
      <c r="L52" s="190">
        <v>0</v>
      </c>
      <c r="M52" s="190">
        <v>0</v>
      </c>
      <c r="N52" s="190">
        <v>0</v>
      </c>
      <c r="O52" s="190">
        <v>0</v>
      </c>
      <c r="P52" s="190">
        <v>0</v>
      </c>
      <c r="Q52" s="190">
        <v>0</v>
      </c>
    </row>
    <row r="53" spans="1:17" s="130" customFormat="1" ht="15.75" customHeight="1" x14ac:dyDescent="0.25">
      <c r="A53" s="534"/>
      <c r="B53" s="140" t="s">
        <v>238</v>
      </c>
      <c r="C53" s="284" t="s">
        <v>239</v>
      </c>
      <c r="D53" s="190">
        <v>30.713999999999999</v>
      </c>
      <c r="E53" s="190">
        <v>11.071</v>
      </c>
      <c r="F53" s="190">
        <v>9.6259999999999994</v>
      </c>
      <c r="G53" s="190">
        <v>2.73</v>
      </c>
      <c r="H53" s="190">
        <v>0.98</v>
      </c>
      <c r="I53" s="190">
        <v>0</v>
      </c>
      <c r="J53" s="190">
        <v>1.75</v>
      </c>
      <c r="K53" s="190">
        <v>0</v>
      </c>
      <c r="L53" s="190">
        <v>2.3050000000000002</v>
      </c>
      <c r="M53" s="190">
        <v>0</v>
      </c>
      <c r="N53" s="190">
        <v>2.028</v>
      </c>
      <c r="O53" s="190">
        <v>0</v>
      </c>
      <c r="P53" s="190">
        <v>0</v>
      </c>
      <c r="Q53" s="190">
        <v>2.17</v>
      </c>
    </row>
    <row r="54" spans="1:17" s="130" customFormat="1" ht="15.75" customHeight="1" x14ac:dyDescent="0.25">
      <c r="A54" s="534"/>
      <c r="B54" s="140" t="s">
        <v>240</v>
      </c>
      <c r="C54" s="284" t="s">
        <v>175</v>
      </c>
      <c r="D54" s="190">
        <v>0</v>
      </c>
      <c r="E54" s="190">
        <v>0</v>
      </c>
      <c r="F54" s="190">
        <v>0</v>
      </c>
      <c r="G54" s="190">
        <v>0</v>
      </c>
      <c r="H54" s="190">
        <v>0</v>
      </c>
      <c r="I54" s="190">
        <v>0</v>
      </c>
      <c r="J54" s="190">
        <v>0</v>
      </c>
      <c r="K54" s="190">
        <v>0</v>
      </c>
      <c r="L54" s="190">
        <v>0</v>
      </c>
      <c r="M54" s="190">
        <v>0</v>
      </c>
      <c r="N54" s="190">
        <v>0</v>
      </c>
      <c r="O54" s="190">
        <v>0</v>
      </c>
      <c r="P54" s="190">
        <v>44.83</v>
      </c>
      <c r="Q54" s="131" t="s">
        <v>8</v>
      </c>
    </row>
    <row r="55" spans="1:17" s="130" customFormat="1" ht="15.75" customHeight="1" x14ac:dyDescent="0.25">
      <c r="A55" s="534"/>
      <c r="B55" s="140" t="s">
        <v>241</v>
      </c>
      <c r="C55" s="284" t="s">
        <v>97</v>
      </c>
      <c r="D55" s="190">
        <v>95.775000000000006</v>
      </c>
      <c r="E55" s="190">
        <v>10.827</v>
      </c>
      <c r="F55" s="190">
        <v>84.983000000000004</v>
      </c>
      <c r="G55" s="190">
        <v>89.096000000000004</v>
      </c>
      <c r="H55" s="190">
        <v>77.292000000000002</v>
      </c>
      <c r="I55" s="190">
        <v>77.484999999999999</v>
      </c>
      <c r="J55" s="190">
        <v>203.18700000000001</v>
      </c>
      <c r="K55" s="190">
        <v>757.95100000000002</v>
      </c>
      <c r="L55" s="190">
        <v>194.53800000000001</v>
      </c>
      <c r="M55" s="190">
        <v>202.2</v>
      </c>
      <c r="N55" s="190">
        <v>98.867999999999995</v>
      </c>
      <c r="O55" s="190">
        <v>529.601</v>
      </c>
      <c r="P55" s="190">
        <v>314.12799999999999</v>
      </c>
      <c r="Q55" s="190">
        <v>564.73900000000003</v>
      </c>
    </row>
    <row r="56" spans="1:17" s="130" customFormat="1" ht="15.75" customHeight="1" x14ac:dyDescent="0.25">
      <c r="A56" s="534"/>
      <c r="B56" s="140" t="s">
        <v>242</v>
      </c>
      <c r="C56" s="284" t="s">
        <v>98</v>
      </c>
      <c r="D56" s="190">
        <v>320.83100000000002</v>
      </c>
      <c r="E56" s="190">
        <v>350.56299999999999</v>
      </c>
      <c r="F56" s="190">
        <v>337.12900000000002</v>
      </c>
      <c r="G56" s="190">
        <v>323.00599999999997</v>
      </c>
      <c r="H56" s="190">
        <v>277.39400000000001</v>
      </c>
      <c r="I56" s="190">
        <v>368.60700000000003</v>
      </c>
      <c r="J56" s="190">
        <v>295.35500000000002</v>
      </c>
      <c r="K56" s="190">
        <v>382.66899999999998</v>
      </c>
      <c r="L56" s="190">
        <v>324.56400000000002</v>
      </c>
      <c r="M56" s="190">
        <v>324.14400000000001</v>
      </c>
      <c r="N56" s="190">
        <v>175.78700000000001</v>
      </c>
      <c r="O56" s="190">
        <v>309.863</v>
      </c>
      <c r="P56" s="190">
        <v>417.61700000000002</v>
      </c>
      <c r="Q56" s="190">
        <v>480.84300000000002</v>
      </c>
    </row>
    <row r="57" spans="1:17" s="130" customFormat="1" ht="15.75" customHeight="1" x14ac:dyDescent="0.25">
      <c r="A57" s="534"/>
      <c r="B57" s="140" t="s">
        <v>243</v>
      </c>
      <c r="C57" s="284" t="s">
        <v>99</v>
      </c>
      <c r="D57" s="190">
        <v>0</v>
      </c>
      <c r="E57" s="190">
        <v>0</v>
      </c>
      <c r="F57" s="190">
        <v>0</v>
      </c>
      <c r="G57" s="190">
        <v>0</v>
      </c>
      <c r="H57" s="190">
        <v>30</v>
      </c>
      <c r="I57" s="190">
        <v>29.587</v>
      </c>
      <c r="J57" s="190">
        <v>0.54400000000000004</v>
      </c>
      <c r="K57" s="190">
        <v>0</v>
      </c>
      <c r="L57" s="190">
        <v>0</v>
      </c>
      <c r="M57" s="131" t="s">
        <v>8</v>
      </c>
      <c r="N57" s="190">
        <v>12.555999999999999</v>
      </c>
      <c r="O57" s="190">
        <v>42.646999999999998</v>
      </c>
      <c r="P57" s="190">
        <v>16.405999999999999</v>
      </c>
      <c r="Q57" s="190">
        <v>63.137</v>
      </c>
    </row>
    <row r="58" spans="1:17" s="130" customFormat="1" ht="15.75" customHeight="1" x14ac:dyDescent="0.25">
      <c r="A58" s="534"/>
      <c r="B58" s="140" t="s">
        <v>244</v>
      </c>
      <c r="C58" s="284" t="s">
        <v>100</v>
      </c>
      <c r="D58" s="190">
        <v>0</v>
      </c>
      <c r="E58" s="190">
        <v>15.526999999999999</v>
      </c>
      <c r="F58" s="190">
        <v>0</v>
      </c>
      <c r="G58" s="190">
        <v>0</v>
      </c>
      <c r="H58" s="190">
        <v>0</v>
      </c>
      <c r="I58" s="190">
        <v>1.569</v>
      </c>
      <c r="J58" s="190">
        <v>4.4649999999999999</v>
      </c>
      <c r="K58" s="190">
        <v>183.297</v>
      </c>
      <c r="L58" s="190">
        <v>1638.539</v>
      </c>
      <c r="M58" s="190">
        <v>597.98800000000006</v>
      </c>
      <c r="N58" s="190">
        <v>1036.597</v>
      </c>
      <c r="O58" s="190">
        <v>118.98699999999999</v>
      </c>
      <c r="P58" s="190">
        <v>12.99</v>
      </c>
      <c r="Q58" s="190">
        <v>64.275000000000006</v>
      </c>
    </row>
    <row r="59" spans="1:17" s="130" customFormat="1" ht="15.75" customHeight="1" x14ac:dyDescent="0.25">
      <c r="A59" s="534"/>
      <c r="B59" s="140" t="s">
        <v>247</v>
      </c>
      <c r="C59" s="284" t="s">
        <v>101</v>
      </c>
      <c r="D59" s="190">
        <v>324.274</v>
      </c>
      <c r="E59" s="190">
        <v>400.09100000000001</v>
      </c>
      <c r="F59" s="190">
        <v>382.75799999999998</v>
      </c>
      <c r="G59" s="190">
        <v>370.11700000000002</v>
      </c>
      <c r="H59" s="190">
        <v>37.914000000000001</v>
      </c>
      <c r="I59" s="190">
        <v>0</v>
      </c>
      <c r="J59" s="190">
        <v>107.34699999999999</v>
      </c>
      <c r="K59" s="131" t="s">
        <v>8</v>
      </c>
      <c r="L59" s="190">
        <v>98.715999999999994</v>
      </c>
      <c r="M59" s="190">
        <v>233.39</v>
      </c>
      <c r="N59" s="190">
        <v>130.93299999999999</v>
      </c>
      <c r="O59" s="190">
        <v>124.672</v>
      </c>
      <c r="P59" s="190">
        <v>1193.271</v>
      </c>
      <c r="Q59" s="190">
        <v>941.72199999999998</v>
      </c>
    </row>
    <row r="60" spans="1:17" s="130" customFormat="1" ht="15.75" customHeight="1" x14ac:dyDescent="0.25">
      <c r="A60" s="534"/>
      <c r="B60" s="140" t="s">
        <v>907</v>
      </c>
      <c r="C60" s="284" t="s">
        <v>102</v>
      </c>
      <c r="D60" s="190">
        <v>0</v>
      </c>
      <c r="E60" s="190">
        <v>0</v>
      </c>
      <c r="F60" s="190">
        <v>0</v>
      </c>
      <c r="G60" s="190">
        <v>0</v>
      </c>
      <c r="H60" s="190">
        <v>0</v>
      </c>
      <c r="I60" s="190">
        <v>0</v>
      </c>
      <c r="J60" s="190">
        <v>0</v>
      </c>
      <c r="K60" s="190">
        <v>0</v>
      </c>
      <c r="L60" s="190">
        <v>13.612</v>
      </c>
      <c r="M60" s="190">
        <v>33.579000000000001</v>
      </c>
      <c r="N60" s="190">
        <v>0</v>
      </c>
      <c r="O60" s="131" t="s">
        <v>8</v>
      </c>
      <c r="P60" s="190">
        <v>0</v>
      </c>
      <c r="Q60" s="190">
        <v>0</v>
      </c>
    </row>
    <row r="61" spans="1:17" s="130" customFormat="1" ht="15.75" customHeight="1" x14ac:dyDescent="0.25">
      <c r="A61" s="534"/>
      <c r="B61" s="140" t="s">
        <v>248</v>
      </c>
      <c r="C61" s="284" t="s">
        <v>176</v>
      </c>
      <c r="D61" s="190">
        <v>0</v>
      </c>
      <c r="E61" s="190">
        <v>0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  <c r="L61" s="190">
        <v>0</v>
      </c>
      <c r="M61" s="190">
        <v>0</v>
      </c>
      <c r="N61" s="190">
        <v>0</v>
      </c>
      <c r="O61" s="190">
        <v>0</v>
      </c>
      <c r="P61" s="190">
        <v>0</v>
      </c>
      <c r="Q61" s="190">
        <v>22.17</v>
      </c>
    </row>
    <row r="62" spans="1:17" s="130" customFormat="1" ht="15.75" customHeight="1" x14ac:dyDescent="0.25">
      <c r="A62" s="534"/>
      <c r="B62" s="140" t="s">
        <v>249</v>
      </c>
      <c r="C62" s="284" t="s">
        <v>103</v>
      </c>
      <c r="D62" s="190">
        <v>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  <c r="L62" s="190">
        <v>81.156000000000006</v>
      </c>
      <c r="M62" s="190">
        <v>82.393000000000001</v>
      </c>
      <c r="N62" s="190">
        <v>0</v>
      </c>
      <c r="O62" s="190">
        <v>0</v>
      </c>
      <c r="P62" s="190">
        <v>0</v>
      </c>
      <c r="Q62" s="190">
        <v>3.4</v>
      </c>
    </row>
    <row r="63" spans="1:17" s="130" customFormat="1" ht="15.75" customHeight="1" x14ac:dyDescent="0.25">
      <c r="A63" s="534"/>
      <c r="B63" s="140" t="s">
        <v>250</v>
      </c>
      <c r="C63" s="284" t="s">
        <v>104</v>
      </c>
      <c r="D63" s="190">
        <v>1540.962</v>
      </c>
      <c r="E63" s="190">
        <v>1439.558</v>
      </c>
      <c r="F63" s="190">
        <v>1695.039</v>
      </c>
      <c r="G63" s="190">
        <v>1418.4010000000001</v>
      </c>
      <c r="H63" s="190">
        <v>951.90499999999997</v>
      </c>
      <c r="I63" s="190">
        <v>1385.9929999999999</v>
      </c>
      <c r="J63" s="190">
        <v>1882.172</v>
      </c>
      <c r="K63" s="190">
        <v>2010.46</v>
      </c>
      <c r="L63" s="190">
        <v>2206.3620000000001</v>
      </c>
      <c r="M63" s="190">
        <v>2176.194</v>
      </c>
      <c r="N63" s="190">
        <v>2273.1260000000002</v>
      </c>
      <c r="O63" s="190">
        <v>2430.0619999999999</v>
      </c>
      <c r="P63" s="190">
        <v>3907.5340000000001</v>
      </c>
      <c r="Q63" s="190">
        <v>7533.3159999999998</v>
      </c>
    </row>
    <row r="64" spans="1:17" s="130" customFormat="1" ht="15.75" customHeight="1" x14ac:dyDescent="0.25">
      <c r="A64" s="534"/>
      <c r="B64" s="140" t="s">
        <v>253</v>
      </c>
      <c r="C64" s="284" t="s">
        <v>177</v>
      </c>
      <c r="D64" s="190">
        <v>0</v>
      </c>
      <c r="E64" s="190">
        <v>0</v>
      </c>
      <c r="F64" s="190">
        <v>0</v>
      </c>
      <c r="G64" s="190">
        <v>0</v>
      </c>
      <c r="H64" s="190">
        <v>0</v>
      </c>
      <c r="I64" s="190">
        <v>0</v>
      </c>
      <c r="J64" s="190">
        <v>0</v>
      </c>
      <c r="K64" s="190">
        <v>0</v>
      </c>
      <c r="L64" s="190">
        <v>0</v>
      </c>
      <c r="M64" s="190">
        <v>0</v>
      </c>
      <c r="N64" s="190">
        <v>0</v>
      </c>
      <c r="O64" s="131" t="s">
        <v>8</v>
      </c>
      <c r="P64" s="190">
        <v>1315.0219999999999</v>
      </c>
      <c r="Q64" s="190">
        <v>1533.704</v>
      </c>
    </row>
    <row r="65" spans="1:17" s="130" customFormat="1" ht="15.75" customHeight="1" x14ac:dyDescent="0.25">
      <c r="A65" s="534"/>
      <c r="B65" s="140" t="s">
        <v>254</v>
      </c>
      <c r="C65" s="284" t="s">
        <v>255</v>
      </c>
      <c r="D65" s="190">
        <v>0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0</v>
      </c>
      <c r="K65" s="190">
        <v>0</v>
      </c>
      <c r="L65" s="109">
        <v>0</v>
      </c>
      <c r="M65" s="131" t="s">
        <v>8</v>
      </c>
      <c r="N65" s="190">
        <v>0</v>
      </c>
      <c r="O65" s="190">
        <v>0</v>
      </c>
      <c r="P65" s="190">
        <v>0</v>
      </c>
      <c r="Q65" s="190">
        <v>0</v>
      </c>
    </row>
    <row r="66" spans="1:17" s="130" customFormat="1" ht="15.75" customHeight="1" x14ac:dyDescent="0.25">
      <c r="A66" s="534"/>
      <c r="B66" s="140" t="s">
        <v>964</v>
      </c>
      <c r="C66" s="284" t="s">
        <v>965</v>
      </c>
      <c r="D66" s="190">
        <v>0</v>
      </c>
      <c r="E66" s="190">
        <v>0</v>
      </c>
      <c r="F66" s="190">
        <v>0</v>
      </c>
      <c r="G66" s="190">
        <v>0</v>
      </c>
      <c r="H66" s="190">
        <v>0</v>
      </c>
      <c r="I66" s="190">
        <v>0</v>
      </c>
      <c r="J66" s="190">
        <v>0</v>
      </c>
      <c r="K66" s="190">
        <v>0</v>
      </c>
      <c r="L66" s="131" t="s">
        <v>8</v>
      </c>
      <c r="M66" s="190">
        <v>0</v>
      </c>
      <c r="N66" s="190">
        <v>0</v>
      </c>
      <c r="O66" s="190">
        <v>0</v>
      </c>
      <c r="P66" s="190">
        <v>0</v>
      </c>
      <c r="Q66" s="190">
        <v>0</v>
      </c>
    </row>
    <row r="67" spans="1:17" s="130" customFormat="1" ht="15.75" customHeight="1" x14ac:dyDescent="0.25">
      <c r="A67" s="534"/>
      <c r="B67" s="140" t="s">
        <v>256</v>
      </c>
      <c r="C67" s="284" t="s">
        <v>178</v>
      </c>
      <c r="D67" s="190">
        <v>0</v>
      </c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190">
        <v>0</v>
      </c>
      <c r="K67" s="190">
        <v>0</v>
      </c>
      <c r="L67" s="190">
        <v>0</v>
      </c>
      <c r="M67" s="190">
        <v>0</v>
      </c>
      <c r="N67" s="131" t="s">
        <v>8</v>
      </c>
      <c r="O67" s="190">
        <v>0</v>
      </c>
      <c r="P67" s="190">
        <v>3.738</v>
      </c>
      <c r="Q67" s="190">
        <v>114.392</v>
      </c>
    </row>
    <row r="68" spans="1:17" s="130" customFormat="1" ht="15.75" customHeight="1" x14ac:dyDescent="0.25">
      <c r="A68" s="534"/>
      <c r="B68" s="140" t="s">
        <v>966</v>
      </c>
      <c r="C68" s="284" t="s">
        <v>967</v>
      </c>
      <c r="D68" s="190">
        <v>0</v>
      </c>
      <c r="E68" s="190">
        <v>0</v>
      </c>
      <c r="F68" s="190">
        <v>0</v>
      </c>
      <c r="G68" s="190">
        <v>0</v>
      </c>
      <c r="H68" s="190">
        <v>10.35</v>
      </c>
      <c r="I68" s="190">
        <v>0</v>
      </c>
      <c r="J68" s="190">
        <v>0</v>
      </c>
      <c r="K68" s="190">
        <v>0</v>
      </c>
      <c r="L68" s="190">
        <v>0</v>
      </c>
      <c r="M68" s="190">
        <v>0</v>
      </c>
      <c r="N68" s="190">
        <v>0</v>
      </c>
      <c r="O68" s="190">
        <v>0</v>
      </c>
      <c r="P68" s="190">
        <v>0</v>
      </c>
      <c r="Q68" s="190">
        <v>0</v>
      </c>
    </row>
    <row r="69" spans="1:17" s="130" customFormat="1" ht="15.75" customHeight="1" x14ac:dyDescent="0.25">
      <c r="A69" s="534"/>
      <c r="B69" s="140" t="s">
        <v>259</v>
      </c>
      <c r="C69" s="284" t="s">
        <v>105</v>
      </c>
      <c r="D69" s="190">
        <v>0</v>
      </c>
      <c r="E69" s="190">
        <v>10.884</v>
      </c>
      <c r="F69" s="190">
        <v>12.875999999999999</v>
      </c>
      <c r="G69" s="190">
        <v>26.039000000000001</v>
      </c>
      <c r="H69" s="190">
        <v>1.38</v>
      </c>
      <c r="I69" s="190">
        <v>4.9109999999999996</v>
      </c>
      <c r="J69" s="190">
        <v>34.966000000000001</v>
      </c>
      <c r="K69" s="190">
        <v>769.84100000000001</v>
      </c>
      <c r="L69" s="190">
        <v>1.099</v>
      </c>
      <c r="M69" s="190">
        <v>199.386</v>
      </c>
      <c r="N69" s="190">
        <v>53.976999999999997</v>
      </c>
      <c r="O69" s="190">
        <v>11.231999999999999</v>
      </c>
      <c r="P69" s="190">
        <v>3.7679999999999998</v>
      </c>
      <c r="Q69" s="190">
        <v>2.746</v>
      </c>
    </row>
    <row r="70" spans="1:17" s="130" customFormat="1" ht="15.75" customHeight="1" x14ac:dyDescent="0.25">
      <c r="A70" s="534"/>
      <c r="B70" s="140" t="s">
        <v>977</v>
      </c>
      <c r="C70" s="284" t="s">
        <v>978</v>
      </c>
      <c r="D70" s="190">
        <v>0</v>
      </c>
      <c r="E70" s="190">
        <v>0</v>
      </c>
      <c r="F70" s="190">
        <v>0</v>
      </c>
      <c r="G70" s="190">
        <v>0</v>
      </c>
      <c r="H70" s="190">
        <v>0</v>
      </c>
      <c r="I70" s="190">
        <v>0</v>
      </c>
      <c r="J70" s="190">
        <v>0</v>
      </c>
      <c r="K70" s="190">
        <v>0</v>
      </c>
      <c r="L70" s="190">
        <v>0</v>
      </c>
      <c r="M70" s="190">
        <v>0</v>
      </c>
      <c r="N70" s="131" t="s">
        <v>8</v>
      </c>
      <c r="O70" s="190">
        <v>0</v>
      </c>
      <c r="P70" s="190">
        <v>0</v>
      </c>
      <c r="Q70" s="131" t="s">
        <v>8</v>
      </c>
    </row>
    <row r="71" spans="1:17" s="130" customFormat="1" ht="15.75" customHeight="1" x14ac:dyDescent="0.25">
      <c r="A71" s="534"/>
      <c r="B71" s="140" t="s">
        <v>260</v>
      </c>
      <c r="C71" s="284" t="s">
        <v>106</v>
      </c>
      <c r="D71" s="190">
        <v>0</v>
      </c>
      <c r="E71" s="190">
        <v>0</v>
      </c>
      <c r="F71" s="190">
        <v>0</v>
      </c>
      <c r="G71" s="190">
        <v>0</v>
      </c>
      <c r="H71" s="190">
        <v>0</v>
      </c>
      <c r="I71" s="190">
        <v>0</v>
      </c>
      <c r="J71" s="190">
        <v>0</v>
      </c>
      <c r="K71" s="190">
        <v>0</v>
      </c>
      <c r="L71" s="190">
        <v>0</v>
      </c>
      <c r="M71" s="190">
        <v>64.317999999999998</v>
      </c>
      <c r="N71" s="190">
        <v>0</v>
      </c>
      <c r="O71" s="190">
        <v>0</v>
      </c>
      <c r="P71" s="190">
        <v>77.272000000000006</v>
      </c>
      <c r="Q71" s="190">
        <v>0</v>
      </c>
    </row>
    <row r="72" spans="1:17" s="130" customFormat="1" ht="15.75" customHeight="1" x14ac:dyDescent="0.25">
      <c r="A72" s="534"/>
      <c r="B72" s="140" t="s">
        <v>261</v>
      </c>
      <c r="C72" s="284" t="s">
        <v>107</v>
      </c>
      <c r="D72" s="190">
        <v>0</v>
      </c>
      <c r="E72" s="190">
        <v>0</v>
      </c>
      <c r="F72" s="190">
        <v>0</v>
      </c>
      <c r="G72" s="190">
        <v>0</v>
      </c>
      <c r="H72" s="190">
        <v>0</v>
      </c>
      <c r="I72" s="190">
        <v>0</v>
      </c>
      <c r="J72" s="190">
        <v>1012.189</v>
      </c>
      <c r="K72" s="190">
        <v>933.68299999999999</v>
      </c>
      <c r="L72" s="190">
        <v>8.5020000000000007</v>
      </c>
      <c r="M72" s="190">
        <v>0</v>
      </c>
      <c r="N72" s="190">
        <v>0</v>
      </c>
      <c r="O72" s="190">
        <v>0</v>
      </c>
      <c r="P72" s="190">
        <v>0</v>
      </c>
      <c r="Q72" s="190">
        <v>0</v>
      </c>
    </row>
    <row r="73" spans="1:17" s="130" customFormat="1" ht="15.75" customHeight="1" x14ac:dyDescent="0.25">
      <c r="A73" s="534"/>
      <c r="B73" s="140" t="s">
        <v>262</v>
      </c>
      <c r="C73" s="284" t="s">
        <v>108</v>
      </c>
      <c r="D73" s="190">
        <v>0</v>
      </c>
      <c r="E73" s="190">
        <v>0</v>
      </c>
      <c r="F73" s="190">
        <v>0</v>
      </c>
      <c r="G73" s="190">
        <v>0</v>
      </c>
      <c r="H73" s="190">
        <v>0</v>
      </c>
      <c r="I73" s="190">
        <v>0</v>
      </c>
      <c r="J73" s="190">
        <v>0</v>
      </c>
      <c r="K73" s="190">
        <v>0</v>
      </c>
      <c r="L73" s="190">
        <v>35.792000000000002</v>
      </c>
      <c r="M73" s="190">
        <v>13.35</v>
      </c>
      <c r="N73" s="131" t="s">
        <v>8</v>
      </c>
      <c r="O73" s="190">
        <v>258.84199999999998</v>
      </c>
      <c r="P73" s="190">
        <v>452.58600000000001</v>
      </c>
      <c r="Q73" s="190">
        <v>531.50400000000002</v>
      </c>
    </row>
    <row r="74" spans="1:17" s="130" customFormat="1" ht="15.75" customHeight="1" x14ac:dyDescent="0.25">
      <c r="A74" s="534"/>
      <c r="B74" s="140" t="s">
        <v>263</v>
      </c>
      <c r="C74" s="284" t="s">
        <v>179</v>
      </c>
      <c r="D74" s="190">
        <v>0</v>
      </c>
      <c r="E74" s="190">
        <v>0</v>
      </c>
      <c r="F74" s="190">
        <v>0</v>
      </c>
      <c r="G74" s="190">
        <v>0</v>
      </c>
      <c r="H74" s="190">
        <v>0</v>
      </c>
      <c r="I74" s="190">
        <v>3.3069999999999999</v>
      </c>
      <c r="J74" s="190">
        <v>0</v>
      </c>
      <c r="K74" s="190">
        <v>0</v>
      </c>
      <c r="L74" s="190">
        <v>0</v>
      </c>
      <c r="M74" s="190">
        <v>0</v>
      </c>
      <c r="N74" s="190">
        <v>0</v>
      </c>
      <c r="O74" s="190">
        <v>0</v>
      </c>
      <c r="P74" s="190">
        <v>0</v>
      </c>
      <c r="Q74" s="190">
        <v>1.5</v>
      </c>
    </row>
    <row r="75" spans="1:17" s="130" customFormat="1" ht="15.75" customHeight="1" x14ac:dyDescent="0.25">
      <c r="A75" s="534"/>
      <c r="B75" s="140" t="s">
        <v>898</v>
      </c>
      <c r="C75" s="284" t="s">
        <v>899</v>
      </c>
      <c r="D75" s="190">
        <v>0</v>
      </c>
      <c r="E75" s="190">
        <v>0</v>
      </c>
      <c r="F75" s="190">
        <v>0</v>
      </c>
      <c r="G75" s="190">
        <v>0</v>
      </c>
      <c r="H75" s="190">
        <v>0</v>
      </c>
      <c r="I75" s="190">
        <v>0</v>
      </c>
      <c r="J75" s="190">
        <v>0</v>
      </c>
      <c r="K75" s="190">
        <v>0</v>
      </c>
      <c r="L75" s="190">
        <v>0</v>
      </c>
      <c r="M75" s="190">
        <v>0</v>
      </c>
      <c r="N75" s="190">
        <v>9.32</v>
      </c>
      <c r="O75" s="190">
        <v>0</v>
      </c>
      <c r="P75" s="190">
        <v>0</v>
      </c>
      <c r="Q75" s="131" t="s">
        <v>8</v>
      </c>
    </row>
    <row r="76" spans="1:17" s="130" customFormat="1" ht="15.75" customHeight="1" x14ac:dyDescent="0.25">
      <c r="A76" s="534"/>
      <c r="B76" s="140" t="s">
        <v>988</v>
      </c>
      <c r="C76" s="284" t="s">
        <v>989</v>
      </c>
      <c r="D76" s="190">
        <v>0</v>
      </c>
      <c r="E76" s="190">
        <v>0</v>
      </c>
      <c r="F76" s="190">
        <v>0</v>
      </c>
      <c r="G76" s="190">
        <v>0</v>
      </c>
      <c r="H76" s="190">
        <v>0</v>
      </c>
      <c r="I76" s="131" t="s">
        <v>8</v>
      </c>
      <c r="J76" s="190">
        <v>0</v>
      </c>
      <c r="K76" s="190">
        <v>0</v>
      </c>
      <c r="L76" s="190">
        <v>0</v>
      </c>
      <c r="M76" s="190">
        <v>3.2069999999999999</v>
      </c>
      <c r="N76" s="190">
        <v>0</v>
      </c>
      <c r="O76" s="190">
        <v>0</v>
      </c>
      <c r="P76" s="190">
        <v>0</v>
      </c>
      <c r="Q76" s="190">
        <v>0</v>
      </c>
    </row>
    <row r="77" spans="1:17" s="130" customFormat="1" ht="15.75" customHeight="1" x14ac:dyDescent="0.25">
      <c r="A77" s="534"/>
      <c r="B77" s="140" t="s">
        <v>382</v>
      </c>
      <c r="C77" s="284" t="s">
        <v>372</v>
      </c>
      <c r="D77" s="190">
        <v>0</v>
      </c>
      <c r="E77" s="190">
        <v>10.356</v>
      </c>
      <c r="F77" s="190">
        <v>0</v>
      </c>
      <c r="G77" s="190">
        <v>0</v>
      </c>
      <c r="H77" s="190">
        <v>0</v>
      </c>
      <c r="I77" s="190">
        <v>0</v>
      </c>
      <c r="J77" s="190">
        <v>0</v>
      </c>
      <c r="K77" s="190">
        <v>0</v>
      </c>
      <c r="L77" s="190">
        <v>0</v>
      </c>
      <c r="M77" s="190">
        <v>0</v>
      </c>
      <c r="N77" s="190">
        <v>0</v>
      </c>
      <c r="O77" s="190">
        <v>0</v>
      </c>
      <c r="P77" s="190">
        <v>0</v>
      </c>
      <c r="Q77" s="190">
        <v>0</v>
      </c>
    </row>
    <row r="78" spans="1:17" s="130" customFormat="1" ht="15.75" customHeight="1" x14ac:dyDescent="0.25">
      <c r="A78" s="534"/>
      <c r="B78" s="140" t="s">
        <v>264</v>
      </c>
      <c r="C78" s="284" t="s">
        <v>109</v>
      </c>
      <c r="D78" s="118" t="s">
        <v>8</v>
      </c>
      <c r="E78" s="190">
        <v>62.871000000000002</v>
      </c>
      <c r="F78" s="118" t="s">
        <v>8</v>
      </c>
      <c r="G78" s="190">
        <v>347.279</v>
      </c>
      <c r="H78" s="190">
        <v>479.56599999999997</v>
      </c>
      <c r="I78" s="190">
        <v>1286.2529999999999</v>
      </c>
      <c r="J78" s="190">
        <v>1344.7270000000001</v>
      </c>
      <c r="K78" s="190">
        <v>4454.683</v>
      </c>
      <c r="L78" s="190">
        <v>1339.942</v>
      </c>
      <c r="M78" s="190">
        <v>1391.135</v>
      </c>
      <c r="N78" s="190">
        <v>603.38</v>
      </c>
      <c r="O78" s="190">
        <v>119.688</v>
      </c>
      <c r="P78" s="190">
        <v>111.997</v>
      </c>
      <c r="Q78" s="190">
        <v>52.734999999999999</v>
      </c>
    </row>
    <row r="79" spans="1:17" s="130" customFormat="1" ht="15.75" customHeight="1" x14ac:dyDescent="0.25">
      <c r="A79" s="534"/>
      <c r="C79" s="343" t="s">
        <v>111</v>
      </c>
      <c r="D79" s="210">
        <v>1292.9659999999999</v>
      </c>
      <c r="E79" s="210">
        <v>1134.5900000000001</v>
      </c>
      <c r="F79" s="210">
        <v>1157.7239999999999</v>
      </c>
      <c r="G79" s="210">
        <v>1291.4620000000002</v>
      </c>
      <c r="H79" s="210">
        <v>1274.4169999999999</v>
      </c>
      <c r="I79" s="210">
        <v>1466.2749999999999</v>
      </c>
      <c r="J79" s="210">
        <v>1396.53</v>
      </c>
      <c r="K79" s="210">
        <v>1747.4800000000002</v>
      </c>
      <c r="L79" s="210">
        <v>1751.5890000000002</v>
      </c>
      <c r="M79" s="210">
        <v>3099.0259999999998</v>
      </c>
      <c r="N79" s="210">
        <v>4873.7870000000012</v>
      </c>
      <c r="O79" s="210">
        <v>4987.1349999999975</v>
      </c>
      <c r="P79" s="210">
        <v>7196.0020000000013</v>
      </c>
      <c r="Q79" s="210">
        <v>7457.387999999999</v>
      </c>
    </row>
    <row r="80" spans="1:17" s="130" customFormat="1" ht="15.75" customHeight="1" x14ac:dyDescent="0.25">
      <c r="A80" s="534"/>
      <c r="B80" s="140" t="s">
        <v>990</v>
      </c>
      <c r="C80" s="284" t="s">
        <v>991</v>
      </c>
      <c r="D80" s="190">
        <v>0</v>
      </c>
      <c r="E80" s="190">
        <v>0</v>
      </c>
      <c r="F80" s="190">
        <v>0</v>
      </c>
      <c r="G80" s="190">
        <v>0</v>
      </c>
      <c r="H80" s="190">
        <v>0</v>
      </c>
      <c r="I80" s="190">
        <v>1.1339999999999999</v>
      </c>
      <c r="J80" s="190">
        <v>0</v>
      </c>
      <c r="K80" s="190">
        <v>0</v>
      </c>
      <c r="L80" s="190">
        <v>0</v>
      </c>
      <c r="M80" s="190">
        <v>0</v>
      </c>
      <c r="N80" s="190">
        <v>0</v>
      </c>
      <c r="O80" s="190">
        <v>0</v>
      </c>
      <c r="P80" s="190">
        <v>0</v>
      </c>
      <c r="Q80" s="190">
        <v>7.23</v>
      </c>
    </row>
    <row r="81" spans="1:17" s="130" customFormat="1" ht="15.75" customHeight="1" x14ac:dyDescent="0.25">
      <c r="A81" s="534"/>
      <c r="B81" s="140" t="s">
        <v>265</v>
      </c>
      <c r="C81" s="284" t="s">
        <v>112</v>
      </c>
      <c r="D81" s="190">
        <v>0</v>
      </c>
      <c r="E81" s="190">
        <v>0</v>
      </c>
      <c r="F81" s="190">
        <v>0</v>
      </c>
      <c r="G81" s="131" t="s">
        <v>8</v>
      </c>
      <c r="H81" s="190">
        <v>0</v>
      </c>
      <c r="I81" s="190">
        <v>0</v>
      </c>
      <c r="J81" s="190">
        <v>0</v>
      </c>
      <c r="K81" s="190">
        <v>0</v>
      </c>
      <c r="L81" s="190">
        <v>37.950000000000003</v>
      </c>
      <c r="M81" s="190">
        <v>0</v>
      </c>
      <c r="N81" s="190">
        <v>41.247</v>
      </c>
      <c r="O81" s="190">
        <v>9.2040000000000006</v>
      </c>
      <c r="P81" s="190">
        <v>17.207000000000001</v>
      </c>
      <c r="Q81" s="190">
        <v>1090.402</v>
      </c>
    </row>
    <row r="82" spans="1:17" s="130" customFormat="1" ht="15.75" customHeight="1" x14ac:dyDescent="0.25">
      <c r="A82" s="534"/>
      <c r="B82" s="140" t="s">
        <v>900</v>
      </c>
      <c r="C82" s="284" t="s">
        <v>901</v>
      </c>
      <c r="D82" s="190">
        <v>0</v>
      </c>
      <c r="E82" s="190">
        <v>0</v>
      </c>
      <c r="F82" s="190">
        <v>0</v>
      </c>
      <c r="G82" s="190">
        <v>0</v>
      </c>
      <c r="H82" s="190">
        <v>0</v>
      </c>
      <c r="I82" s="190">
        <v>0</v>
      </c>
      <c r="J82" s="190">
        <v>0</v>
      </c>
      <c r="K82" s="190">
        <v>0</v>
      </c>
      <c r="L82" s="190">
        <v>0</v>
      </c>
      <c r="M82" s="131" t="s">
        <v>8</v>
      </c>
      <c r="N82" s="131" t="s">
        <v>8</v>
      </c>
      <c r="O82" s="190">
        <v>0</v>
      </c>
      <c r="P82" s="190">
        <v>0</v>
      </c>
      <c r="Q82" s="131" t="s">
        <v>8</v>
      </c>
    </row>
    <row r="83" spans="1:17" s="130" customFormat="1" ht="15.75" customHeight="1" x14ac:dyDescent="0.25">
      <c r="A83" s="534"/>
      <c r="B83" s="140" t="s">
        <v>266</v>
      </c>
      <c r="C83" s="284" t="s">
        <v>180</v>
      </c>
      <c r="D83" s="190">
        <v>0</v>
      </c>
      <c r="E83" s="190">
        <v>0</v>
      </c>
      <c r="F83" s="190">
        <v>0</v>
      </c>
      <c r="G83" s="190">
        <v>0</v>
      </c>
      <c r="H83" s="190">
        <v>0</v>
      </c>
      <c r="I83" s="190">
        <v>0</v>
      </c>
      <c r="J83" s="190">
        <v>0</v>
      </c>
      <c r="K83" s="190">
        <v>0</v>
      </c>
      <c r="L83" s="190">
        <v>0</v>
      </c>
      <c r="M83" s="190">
        <v>0</v>
      </c>
      <c r="N83" s="190">
        <v>0</v>
      </c>
      <c r="O83" s="190">
        <v>0</v>
      </c>
      <c r="P83" s="190">
        <v>7.524</v>
      </c>
      <c r="Q83" s="190">
        <v>43.61</v>
      </c>
    </row>
    <row r="84" spans="1:17" s="130" customFormat="1" ht="15.75" customHeight="1" x14ac:dyDescent="0.25">
      <c r="A84" s="534"/>
      <c r="B84" s="140" t="s">
        <v>267</v>
      </c>
      <c r="C84" s="284" t="s">
        <v>181</v>
      </c>
      <c r="D84" s="190">
        <v>0</v>
      </c>
      <c r="E84" s="190">
        <v>0</v>
      </c>
      <c r="F84" s="190">
        <v>0</v>
      </c>
      <c r="G84" s="131" t="s">
        <v>8</v>
      </c>
      <c r="H84" s="190">
        <v>0</v>
      </c>
      <c r="I84" s="190">
        <v>0</v>
      </c>
      <c r="J84" s="190">
        <v>0</v>
      </c>
      <c r="K84" s="190">
        <v>0</v>
      </c>
      <c r="L84" s="190">
        <v>0</v>
      </c>
      <c r="M84" s="190">
        <v>0</v>
      </c>
      <c r="N84" s="190">
        <v>0</v>
      </c>
      <c r="O84" s="190">
        <v>37.927</v>
      </c>
      <c r="P84" s="190">
        <v>3.5630000000000002</v>
      </c>
      <c r="Q84" s="190">
        <v>24.359000000000002</v>
      </c>
    </row>
    <row r="85" spans="1:17" s="130" customFormat="1" ht="15.75" customHeight="1" x14ac:dyDescent="0.25">
      <c r="A85" s="534"/>
      <c r="B85" s="140" t="s">
        <v>268</v>
      </c>
      <c r="C85" s="284" t="s">
        <v>992</v>
      </c>
      <c r="D85" s="190">
        <v>0</v>
      </c>
      <c r="E85" s="190">
        <v>0</v>
      </c>
      <c r="F85" s="190">
        <v>0</v>
      </c>
      <c r="G85" s="190">
        <v>0</v>
      </c>
      <c r="H85" s="190">
        <v>0</v>
      </c>
      <c r="I85" s="190">
        <v>0</v>
      </c>
      <c r="J85" s="190">
        <v>0</v>
      </c>
      <c r="K85" s="190">
        <v>0</v>
      </c>
      <c r="L85" s="190">
        <v>0</v>
      </c>
      <c r="M85" s="190">
        <v>0</v>
      </c>
      <c r="N85" s="190">
        <v>0</v>
      </c>
      <c r="O85" s="131" t="s">
        <v>8</v>
      </c>
      <c r="P85" s="190">
        <v>0</v>
      </c>
      <c r="Q85" s="190">
        <v>0</v>
      </c>
    </row>
    <row r="86" spans="1:17" s="130" customFormat="1" ht="15.75" customHeight="1" x14ac:dyDescent="0.25">
      <c r="A86" s="534"/>
      <c r="B86" s="140" t="s">
        <v>269</v>
      </c>
      <c r="C86" s="284" t="s">
        <v>995</v>
      </c>
      <c r="D86" s="190">
        <v>0</v>
      </c>
      <c r="E86" s="190">
        <v>0</v>
      </c>
      <c r="F86" s="190">
        <v>0</v>
      </c>
      <c r="G86" s="190">
        <v>0</v>
      </c>
      <c r="H86" s="190">
        <v>0</v>
      </c>
      <c r="I86" s="190">
        <v>0</v>
      </c>
      <c r="J86" s="190">
        <v>0</v>
      </c>
      <c r="K86" s="190">
        <v>0</v>
      </c>
      <c r="L86" s="190">
        <v>0</v>
      </c>
      <c r="M86" s="190">
        <v>0</v>
      </c>
      <c r="N86" s="190">
        <v>0</v>
      </c>
      <c r="O86" s="131" t="s">
        <v>8</v>
      </c>
      <c r="P86" s="190">
        <v>0</v>
      </c>
      <c r="Q86" s="190">
        <v>0</v>
      </c>
    </row>
    <row r="87" spans="1:17" s="130" customFormat="1" ht="15.75" customHeight="1" x14ac:dyDescent="0.25">
      <c r="A87" s="534"/>
      <c r="B87" s="140" t="s">
        <v>270</v>
      </c>
      <c r="C87" s="284" t="s">
        <v>182</v>
      </c>
      <c r="D87" s="190">
        <v>0</v>
      </c>
      <c r="E87" s="190">
        <v>0</v>
      </c>
      <c r="F87" s="190">
        <v>0</v>
      </c>
      <c r="G87" s="190">
        <v>0.58799999999999997</v>
      </c>
      <c r="H87" s="190">
        <v>0</v>
      </c>
      <c r="I87" s="190">
        <v>0</v>
      </c>
      <c r="J87" s="131" t="s">
        <v>8</v>
      </c>
      <c r="K87" s="190">
        <v>0</v>
      </c>
      <c r="L87" s="190">
        <v>0</v>
      </c>
      <c r="M87" s="190">
        <v>0</v>
      </c>
      <c r="N87" s="190">
        <v>0.504</v>
      </c>
      <c r="O87" s="190">
        <v>172.15600000000001</v>
      </c>
      <c r="P87" s="190">
        <v>17.585000000000001</v>
      </c>
      <c r="Q87" s="190">
        <v>56.981999999999999</v>
      </c>
    </row>
    <row r="88" spans="1:17" s="130" customFormat="1" ht="15.75" customHeight="1" x14ac:dyDescent="0.25">
      <c r="A88" s="534"/>
      <c r="B88" s="140" t="s">
        <v>271</v>
      </c>
      <c r="C88" s="284" t="s">
        <v>272</v>
      </c>
      <c r="D88" s="190">
        <v>0</v>
      </c>
      <c r="E88" s="190">
        <v>0</v>
      </c>
      <c r="F88" s="190">
        <v>0</v>
      </c>
      <c r="G88" s="190">
        <v>0</v>
      </c>
      <c r="H88" s="190">
        <v>0</v>
      </c>
      <c r="I88" s="190">
        <v>0</v>
      </c>
      <c r="J88" s="190">
        <v>0</v>
      </c>
      <c r="K88" s="190">
        <v>0</v>
      </c>
      <c r="L88" s="190">
        <v>0</v>
      </c>
      <c r="M88" s="190">
        <v>0</v>
      </c>
      <c r="N88" s="190">
        <v>0</v>
      </c>
      <c r="O88" s="131" t="s">
        <v>8</v>
      </c>
      <c r="P88" s="190">
        <v>0</v>
      </c>
      <c r="Q88" s="190">
        <v>3.9590000000000001</v>
      </c>
    </row>
    <row r="89" spans="1:17" s="130" customFormat="1" ht="15.75" customHeight="1" x14ac:dyDescent="0.25">
      <c r="A89" s="534"/>
      <c r="B89" s="140" t="s">
        <v>273</v>
      </c>
      <c r="C89" s="284" t="s">
        <v>113</v>
      </c>
      <c r="D89" s="190">
        <v>6.6219999999999999</v>
      </c>
      <c r="E89" s="190">
        <v>34.286999999999999</v>
      </c>
      <c r="F89" s="190">
        <v>34.948999999999998</v>
      </c>
      <c r="G89" s="190">
        <v>13.019</v>
      </c>
      <c r="H89" s="190">
        <v>9.6170000000000009</v>
      </c>
      <c r="I89" s="190">
        <v>38.808</v>
      </c>
      <c r="J89" s="190">
        <v>12.803000000000001</v>
      </c>
      <c r="K89" s="190">
        <v>46.054000000000002</v>
      </c>
      <c r="L89" s="190">
        <v>102.401</v>
      </c>
      <c r="M89" s="190">
        <v>112.194</v>
      </c>
      <c r="N89" s="190">
        <v>312.09699999999998</v>
      </c>
      <c r="O89" s="190">
        <v>2989.6289999999999</v>
      </c>
      <c r="P89" s="190">
        <v>3556.01</v>
      </c>
      <c r="Q89" s="190">
        <v>2854.44</v>
      </c>
    </row>
    <row r="90" spans="1:17" s="130" customFormat="1" ht="15.75" customHeight="1" x14ac:dyDescent="0.25">
      <c r="A90" s="534"/>
      <c r="B90" s="140" t="s">
        <v>303</v>
      </c>
      <c r="C90" s="284" t="s">
        <v>996</v>
      </c>
      <c r="D90" s="190">
        <v>11.426</v>
      </c>
      <c r="E90" s="190">
        <v>57.76</v>
      </c>
      <c r="F90" s="190">
        <v>100.22799999999999</v>
      </c>
      <c r="G90" s="190">
        <v>67.391999999999996</v>
      </c>
      <c r="H90" s="190">
        <v>39.046999999999997</v>
      </c>
      <c r="I90" s="190">
        <v>74.975999999999999</v>
      </c>
      <c r="J90" s="190">
        <v>17.940000000000001</v>
      </c>
      <c r="K90" s="190">
        <v>0.96399999999999997</v>
      </c>
      <c r="L90" s="190">
        <v>2.89</v>
      </c>
      <c r="M90" s="190">
        <v>5.3879999999999999</v>
      </c>
      <c r="N90" s="190">
        <v>22.431000000000001</v>
      </c>
      <c r="O90" s="190">
        <v>40.704999999999998</v>
      </c>
      <c r="P90" s="190">
        <v>73.036000000000001</v>
      </c>
      <c r="Q90" s="190">
        <v>116.145</v>
      </c>
    </row>
    <row r="91" spans="1:17" s="130" customFormat="1" ht="15.75" customHeight="1" x14ac:dyDescent="0.25">
      <c r="A91" s="534"/>
      <c r="B91" s="140" t="s">
        <v>274</v>
      </c>
      <c r="C91" s="284" t="s">
        <v>115</v>
      </c>
      <c r="D91" s="190">
        <v>2.38</v>
      </c>
      <c r="E91" s="190">
        <v>0.69299999999999995</v>
      </c>
      <c r="F91" s="190">
        <v>9.032</v>
      </c>
      <c r="G91" s="190">
        <v>12.737</v>
      </c>
      <c r="H91" s="190">
        <v>6.5529999999999999</v>
      </c>
      <c r="I91" s="190">
        <v>13.314</v>
      </c>
      <c r="J91" s="190">
        <v>6.3310000000000004</v>
      </c>
      <c r="K91" s="190">
        <v>8.7799999999999994</v>
      </c>
      <c r="L91" s="190">
        <v>3.86</v>
      </c>
      <c r="M91" s="190">
        <v>684.20799999999997</v>
      </c>
      <c r="N91" s="190">
        <v>208.98500000000001</v>
      </c>
      <c r="O91" s="190">
        <v>143.46199999999999</v>
      </c>
      <c r="P91" s="190">
        <v>219.71700000000001</v>
      </c>
      <c r="Q91" s="190">
        <v>66.332999999999998</v>
      </c>
    </row>
    <row r="92" spans="1:17" s="130" customFormat="1" ht="15.75" customHeight="1" x14ac:dyDescent="0.25">
      <c r="A92" s="534"/>
      <c r="B92" s="140" t="s">
        <v>275</v>
      </c>
      <c r="C92" s="284" t="s">
        <v>276</v>
      </c>
      <c r="D92" s="190">
        <v>0</v>
      </c>
      <c r="E92" s="190">
        <v>0</v>
      </c>
      <c r="F92" s="190">
        <v>0</v>
      </c>
      <c r="G92" s="190">
        <v>0</v>
      </c>
      <c r="H92" s="190">
        <v>2.444</v>
      </c>
      <c r="I92" s="190">
        <v>1.492</v>
      </c>
      <c r="J92" s="190">
        <v>2.8780000000000001</v>
      </c>
      <c r="K92" s="190">
        <v>0</v>
      </c>
      <c r="L92" s="190">
        <v>2.7829999999999999</v>
      </c>
      <c r="M92" s="131" t="s">
        <v>8</v>
      </c>
      <c r="N92" s="131" t="s">
        <v>8</v>
      </c>
      <c r="O92" s="190">
        <v>9.2870000000000008</v>
      </c>
      <c r="P92" s="131" t="s">
        <v>8</v>
      </c>
      <c r="Q92" s="131" t="s">
        <v>8</v>
      </c>
    </row>
    <row r="93" spans="1:17" s="130" customFormat="1" ht="15.75" customHeight="1" x14ac:dyDescent="0.25">
      <c r="A93" s="534"/>
      <c r="B93" s="140" t="s">
        <v>279</v>
      </c>
      <c r="C93" s="284" t="s">
        <v>280</v>
      </c>
      <c r="D93" s="190">
        <v>0</v>
      </c>
      <c r="E93" s="190">
        <v>0</v>
      </c>
      <c r="F93" s="190">
        <v>0</v>
      </c>
      <c r="G93" s="190">
        <v>0</v>
      </c>
      <c r="H93" s="190">
        <v>1.323</v>
      </c>
      <c r="I93" s="190">
        <v>10.637</v>
      </c>
      <c r="J93" s="190">
        <v>23.805</v>
      </c>
      <c r="K93" s="190">
        <v>31.138999999999999</v>
      </c>
      <c r="L93" s="190">
        <v>67.778999999999996</v>
      </c>
      <c r="M93" s="190">
        <v>80.302000000000007</v>
      </c>
      <c r="N93" s="190">
        <v>20.375</v>
      </c>
      <c r="O93" s="190">
        <v>6.4619999999999997</v>
      </c>
      <c r="P93" s="190">
        <v>92.734999999999999</v>
      </c>
      <c r="Q93" s="190">
        <v>254.541</v>
      </c>
    </row>
    <row r="94" spans="1:17" s="130" customFormat="1" ht="15.75" customHeight="1" x14ac:dyDescent="0.25">
      <c r="A94" s="534"/>
      <c r="B94" s="140" t="s">
        <v>283</v>
      </c>
      <c r="C94" s="284" t="s">
        <v>117</v>
      </c>
      <c r="D94" s="190">
        <v>0</v>
      </c>
      <c r="E94" s="190">
        <v>0</v>
      </c>
      <c r="F94" s="190">
        <v>0</v>
      </c>
      <c r="G94" s="190">
        <v>0</v>
      </c>
      <c r="H94" s="190">
        <v>0</v>
      </c>
      <c r="I94" s="190">
        <v>0</v>
      </c>
      <c r="J94" s="190">
        <v>0</v>
      </c>
      <c r="K94" s="190">
        <v>0</v>
      </c>
      <c r="L94" s="190">
        <v>0</v>
      </c>
      <c r="M94" s="190">
        <v>0</v>
      </c>
      <c r="N94" s="190">
        <v>413.75900000000001</v>
      </c>
      <c r="O94" s="190">
        <v>4.1040000000000001</v>
      </c>
      <c r="P94" s="190">
        <v>2.4689999999999999</v>
      </c>
      <c r="Q94" s="190">
        <v>1.5740000000000001</v>
      </c>
    </row>
    <row r="95" spans="1:17" s="130" customFormat="1" ht="15.75" customHeight="1" x14ac:dyDescent="0.25">
      <c r="A95" s="534"/>
      <c r="B95" s="140" t="s">
        <v>284</v>
      </c>
      <c r="C95" s="284" t="s">
        <v>183</v>
      </c>
      <c r="D95" s="190">
        <v>0</v>
      </c>
      <c r="E95" s="190">
        <v>0</v>
      </c>
      <c r="F95" s="190">
        <v>0</v>
      </c>
      <c r="G95" s="131" t="s">
        <v>8</v>
      </c>
      <c r="H95" s="190">
        <v>0</v>
      </c>
      <c r="I95" s="190">
        <v>0</v>
      </c>
      <c r="J95" s="190">
        <v>0</v>
      </c>
      <c r="K95" s="190">
        <v>0</v>
      </c>
      <c r="L95" s="190">
        <v>0</v>
      </c>
      <c r="M95" s="190">
        <v>0</v>
      </c>
      <c r="N95" s="190">
        <v>1.8089999999999999</v>
      </c>
      <c r="O95" s="190">
        <v>1.4159999999999999</v>
      </c>
      <c r="P95" s="190">
        <v>0</v>
      </c>
      <c r="Q95" s="131" t="s">
        <v>8</v>
      </c>
    </row>
    <row r="96" spans="1:17" s="130" customFormat="1" ht="15.75" customHeight="1" x14ac:dyDescent="0.25">
      <c r="A96" s="534"/>
      <c r="B96" s="140" t="s">
        <v>285</v>
      </c>
      <c r="C96" s="284" t="s">
        <v>997</v>
      </c>
      <c r="D96" s="190">
        <v>0</v>
      </c>
      <c r="E96" s="190">
        <v>0</v>
      </c>
      <c r="F96" s="190">
        <v>0</v>
      </c>
      <c r="G96" s="190">
        <v>0</v>
      </c>
      <c r="H96" s="190">
        <v>0</v>
      </c>
      <c r="I96" s="190">
        <v>0</v>
      </c>
      <c r="J96" s="190">
        <v>0</v>
      </c>
      <c r="K96" s="190">
        <v>0</v>
      </c>
      <c r="L96" s="190">
        <v>0</v>
      </c>
      <c r="M96" s="190">
        <v>0</v>
      </c>
      <c r="N96" s="190">
        <v>0</v>
      </c>
      <c r="O96" s="190">
        <v>4.21</v>
      </c>
      <c r="P96" s="190">
        <v>104.76300000000001</v>
      </c>
      <c r="Q96" s="190">
        <v>314.428</v>
      </c>
    </row>
    <row r="97" spans="1:17" s="130" customFormat="1" ht="15.75" customHeight="1" x14ac:dyDescent="0.25">
      <c r="A97" s="534"/>
      <c r="B97" s="140" t="s">
        <v>286</v>
      </c>
      <c r="C97" s="284" t="s">
        <v>184</v>
      </c>
      <c r="D97" s="190">
        <v>0</v>
      </c>
      <c r="E97" s="190">
        <v>0</v>
      </c>
      <c r="F97" s="190">
        <v>0</v>
      </c>
      <c r="G97" s="190">
        <v>0</v>
      </c>
      <c r="H97" s="190">
        <v>0</v>
      </c>
      <c r="I97" s="190">
        <v>0</v>
      </c>
      <c r="J97" s="190">
        <v>0</v>
      </c>
      <c r="K97" s="190">
        <v>0</v>
      </c>
      <c r="L97" s="190">
        <v>0</v>
      </c>
      <c r="M97" s="190">
        <v>0</v>
      </c>
      <c r="N97" s="190">
        <v>0</v>
      </c>
      <c r="O97" s="190">
        <v>0</v>
      </c>
      <c r="P97" s="190">
        <v>26.119</v>
      </c>
      <c r="Q97" s="190">
        <v>29.257999999999999</v>
      </c>
    </row>
    <row r="98" spans="1:17" s="130" customFormat="1" ht="15.75" customHeight="1" x14ac:dyDescent="0.25">
      <c r="A98" s="534"/>
      <c r="B98" s="140" t="s">
        <v>287</v>
      </c>
      <c r="C98" s="284" t="s">
        <v>118</v>
      </c>
      <c r="D98" s="190">
        <v>22.948</v>
      </c>
      <c r="E98" s="190">
        <v>12.439</v>
      </c>
      <c r="F98" s="190">
        <v>11.128</v>
      </c>
      <c r="G98" s="190">
        <v>13.435</v>
      </c>
      <c r="H98" s="190">
        <v>17.056000000000001</v>
      </c>
      <c r="I98" s="190">
        <v>9.4990000000000006</v>
      </c>
      <c r="J98" s="190">
        <v>13.366</v>
      </c>
      <c r="K98" s="190">
        <v>12.628</v>
      </c>
      <c r="L98" s="190">
        <v>11.951000000000001</v>
      </c>
      <c r="M98" s="190">
        <v>20.055</v>
      </c>
      <c r="N98" s="190">
        <v>28.998999999999999</v>
      </c>
      <c r="O98" s="190">
        <v>16.757000000000001</v>
      </c>
      <c r="P98" s="190">
        <v>46.088999999999999</v>
      </c>
      <c r="Q98" s="190">
        <v>670.678</v>
      </c>
    </row>
    <row r="99" spans="1:17" s="130" customFormat="1" ht="15.75" customHeight="1" x14ac:dyDescent="0.25">
      <c r="A99" s="534"/>
      <c r="B99" s="140" t="s">
        <v>288</v>
      </c>
      <c r="C99" s="284" t="s">
        <v>119</v>
      </c>
      <c r="D99" s="190">
        <v>1226.8979999999999</v>
      </c>
      <c r="E99" s="190">
        <v>1016.6369999999999</v>
      </c>
      <c r="F99" s="190">
        <v>983.69399999999996</v>
      </c>
      <c r="G99" s="190">
        <v>1154.1590000000001</v>
      </c>
      <c r="H99" s="190">
        <v>1147.587</v>
      </c>
      <c r="I99" s="190">
        <v>1174.425</v>
      </c>
      <c r="J99" s="190">
        <v>1283.27</v>
      </c>
      <c r="K99" s="190">
        <v>1566.9780000000001</v>
      </c>
      <c r="L99" s="190">
        <v>1424.0820000000001</v>
      </c>
      <c r="M99" s="190">
        <v>1504.24</v>
      </c>
      <c r="N99" s="190">
        <v>1767.8130000000001</v>
      </c>
      <c r="O99" s="190">
        <v>1380.0619999999999</v>
      </c>
      <c r="P99" s="190">
        <v>1655.885</v>
      </c>
      <c r="Q99" s="190">
        <v>1673.098</v>
      </c>
    </row>
    <row r="100" spans="1:17" s="130" customFormat="1" ht="15.75" customHeight="1" x14ac:dyDescent="0.25">
      <c r="A100" s="534"/>
      <c r="B100" s="140" t="s">
        <v>289</v>
      </c>
      <c r="C100" s="284" t="s">
        <v>185</v>
      </c>
      <c r="D100" s="190">
        <v>0</v>
      </c>
      <c r="E100" s="190">
        <v>0</v>
      </c>
      <c r="F100" s="190">
        <v>0</v>
      </c>
      <c r="G100" s="190">
        <v>0</v>
      </c>
      <c r="H100" s="190">
        <v>0</v>
      </c>
      <c r="I100" s="190">
        <v>0</v>
      </c>
      <c r="J100" s="190">
        <v>0</v>
      </c>
      <c r="K100" s="190">
        <v>0</v>
      </c>
      <c r="L100" s="190">
        <v>0</v>
      </c>
      <c r="M100" s="109">
        <v>0</v>
      </c>
      <c r="N100" s="131" t="s">
        <v>8</v>
      </c>
      <c r="O100" s="131" t="s">
        <v>8</v>
      </c>
      <c r="P100" s="190">
        <v>25.518000000000001</v>
      </c>
      <c r="Q100" s="190">
        <v>0</v>
      </c>
    </row>
    <row r="101" spans="1:17" s="130" customFormat="1" ht="15.75" customHeight="1" x14ac:dyDescent="0.25">
      <c r="A101" s="534"/>
      <c r="B101" s="140" t="s">
        <v>290</v>
      </c>
      <c r="C101" s="284" t="s">
        <v>186</v>
      </c>
      <c r="D101" s="190">
        <v>1.085</v>
      </c>
      <c r="E101" s="190">
        <v>0</v>
      </c>
      <c r="F101" s="190">
        <v>0</v>
      </c>
      <c r="G101" s="190">
        <v>0.58799999999999997</v>
      </c>
      <c r="H101" s="190">
        <v>0</v>
      </c>
      <c r="I101" s="190">
        <v>0</v>
      </c>
      <c r="J101" s="190">
        <v>0</v>
      </c>
      <c r="K101" s="190">
        <v>0</v>
      </c>
      <c r="L101" s="190">
        <v>0</v>
      </c>
      <c r="M101" s="190">
        <v>25.501999999999999</v>
      </c>
      <c r="N101" s="190">
        <v>7.0720000000000001</v>
      </c>
      <c r="O101" s="190">
        <v>1.9059999999999999</v>
      </c>
      <c r="P101" s="131" t="s">
        <v>8</v>
      </c>
      <c r="Q101" s="190">
        <v>0</v>
      </c>
    </row>
    <row r="102" spans="1:17" s="130" customFormat="1" ht="15.75" customHeight="1" x14ac:dyDescent="0.25">
      <c r="A102" s="534"/>
      <c r="B102" s="140" t="s">
        <v>291</v>
      </c>
      <c r="C102" s="284" t="s">
        <v>292</v>
      </c>
      <c r="D102" s="190">
        <v>0</v>
      </c>
      <c r="E102" s="190">
        <v>0</v>
      </c>
      <c r="F102" s="190">
        <v>0</v>
      </c>
      <c r="G102" s="190">
        <v>0.58799999999999997</v>
      </c>
      <c r="H102" s="190">
        <v>1.7010000000000001</v>
      </c>
      <c r="I102" s="190">
        <v>0</v>
      </c>
      <c r="J102" s="190">
        <v>0</v>
      </c>
      <c r="K102" s="190">
        <v>0</v>
      </c>
      <c r="L102" s="190">
        <v>0</v>
      </c>
      <c r="M102" s="131" t="s">
        <v>8</v>
      </c>
      <c r="N102" s="190">
        <v>0.89400000000000002</v>
      </c>
      <c r="O102" s="190">
        <v>1.115</v>
      </c>
      <c r="P102" s="131" t="s">
        <v>8</v>
      </c>
      <c r="Q102" s="190">
        <v>0</v>
      </c>
    </row>
    <row r="103" spans="1:17" s="130" customFormat="1" ht="15.75" customHeight="1" x14ac:dyDescent="0.25">
      <c r="A103" s="534"/>
      <c r="B103" s="140" t="s">
        <v>293</v>
      </c>
      <c r="C103" s="284" t="s">
        <v>120</v>
      </c>
      <c r="D103" s="190">
        <v>0</v>
      </c>
      <c r="E103" s="190">
        <v>3.3740000000000001</v>
      </c>
      <c r="F103" s="190">
        <v>3.46</v>
      </c>
      <c r="G103" s="190">
        <v>2.7</v>
      </c>
      <c r="H103" s="190">
        <v>2.7</v>
      </c>
      <c r="I103" s="190">
        <v>0</v>
      </c>
      <c r="J103" s="190">
        <v>2.835</v>
      </c>
      <c r="K103" s="190">
        <v>48.171999999999997</v>
      </c>
      <c r="L103" s="190">
        <v>21.625</v>
      </c>
      <c r="M103" s="190">
        <v>462.892</v>
      </c>
      <c r="N103" s="190">
        <v>1800.7170000000001</v>
      </c>
      <c r="O103" s="190">
        <v>114.752</v>
      </c>
      <c r="P103" s="190">
        <v>55.16</v>
      </c>
      <c r="Q103" s="190">
        <v>69.582999999999998</v>
      </c>
    </row>
    <row r="104" spans="1:17" s="130" customFormat="1" ht="15.75" customHeight="1" x14ac:dyDescent="0.25">
      <c r="A104" s="534"/>
      <c r="B104" s="140" t="s">
        <v>294</v>
      </c>
      <c r="C104" s="284" t="s">
        <v>295</v>
      </c>
      <c r="D104" s="190">
        <v>0</v>
      </c>
      <c r="E104" s="190">
        <v>0</v>
      </c>
      <c r="F104" s="190">
        <v>0</v>
      </c>
      <c r="G104" s="190">
        <v>0</v>
      </c>
      <c r="H104" s="190">
        <v>0</v>
      </c>
      <c r="I104" s="190">
        <v>0</v>
      </c>
      <c r="J104" s="190">
        <v>0</v>
      </c>
      <c r="K104" s="190">
        <v>0</v>
      </c>
      <c r="L104" s="190">
        <v>0</v>
      </c>
      <c r="M104" s="131" t="s">
        <v>8</v>
      </c>
      <c r="N104" s="190">
        <v>1.07</v>
      </c>
      <c r="O104" s="131" t="s">
        <v>8</v>
      </c>
      <c r="P104" s="190">
        <v>0.50800000000000001</v>
      </c>
      <c r="Q104" s="190">
        <v>0</v>
      </c>
    </row>
    <row r="105" spans="1:17" s="130" customFormat="1" ht="15.75" customHeight="1" x14ac:dyDescent="0.25">
      <c r="A105" s="534"/>
      <c r="B105" s="140" t="s">
        <v>296</v>
      </c>
      <c r="C105" s="284" t="s">
        <v>297</v>
      </c>
      <c r="D105" s="190">
        <v>0</v>
      </c>
      <c r="E105" s="190">
        <v>0</v>
      </c>
      <c r="F105" s="190">
        <v>0</v>
      </c>
      <c r="G105" s="190">
        <v>0</v>
      </c>
      <c r="H105" s="190">
        <v>0</v>
      </c>
      <c r="I105" s="190">
        <v>0</v>
      </c>
      <c r="J105" s="190">
        <v>0</v>
      </c>
      <c r="K105" s="190">
        <v>0</v>
      </c>
      <c r="L105" s="190">
        <v>0</v>
      </c>
      <c r="M105" s="190">
        <v>0</v>
      </c>
      <c r="N105" s="131" t="s">
        <v>8</v>
      </c>
      <c r="O105" s="190">
        <v>0</v>
      </c>
      <c r="P105" s="190">
        <v>0</v>
      </c>
      <c r="Q105" s="190">
        <v>0</v>
      </c>
    </row>
    <row r="106" spans="1:17" s="130" customFormat="1" ht="15.75" customHeight="1" x14ac:dyDescent="0.25">
      <c r="A106" s="534"/>
      <c r="B106" s="140" t="s">
        <v>1000</v>
      </c>
      <c r="C106" s="284" t="s">
        <v>380</v>
      </c>
      <c r="D106" s="190">
        <v>0</v>
      </c>
      <c r="E106" s="190">
        <v>0</v>
      </c>
      <c r="F106" s="190">
        <v>0</v>
      </c>
      <c r="G106" s="190">
        <v>0</v>
      </c>
      <c r="H106" s="190">
        <v>0</v>
      </c>
      <c r="I106" s="190">
        <v>0</v>
      </c>
      <c r="J106" s="190">
        <v>0</v>
      </c>
      <c r="K106" s="190">
        <v>0</v>
      </c>
      <c r="L106" s="190">
        <v>0</v>
      </c>
      <c r="M106" s="190">
        <v>0</v>
      </c>
      <c r="N106" s="190">
        <v>0</v>
      </c>
      <c r="O106" s="190">
        <v>0</v>
      </c>
      <c r="P106" s="131" t="s">
        <v>8</v>
      </c>
      <c r="Q106" s="190">
        <v>0</v>
      </c>
    </row>
    <row r="107" spans="1:17" s="130" customFormat="1" ht="15.75" customHeight="1" x14ac:dyDescent="0.25">
      <c r="A107" s="534"/>
      <c r="B107" s="140" t="s">
        <v>1001</v>
      </c>
      <c r="C107" s="284" t="s">
        <v>1002</v>
      </c>
      <c r="D107" s="190">
        <v>0</v>
      </c>
      <c r="E107" s="190">
        <v>0</v>
      </c>
      <c r="F107" s="190">
        <v>0</v>
      </c>
      <c r="G107" s="190">
        <v>0</v>
      </c>
      <c r="H107" s="190">
        <v>0</v>
      </c>
      <c r="I107" s="190">
        <v>0</v>
      </c>
      <c r="J107" s="190">
        <v>0</v>
      </c>
      <c r="K107" s="190">
        <v>0</v>
      </c>
      <c r="L107" s="190">
        <v>0</v>
      </c>
      <c r="M107" s="190">
        <v>0</v>
      </c>
      <c r="N107" s="190">
        <v>0</v>
      </c>
      <c r="O107" s="190">
        <v>0</v>
      </c>
      <c r="P107" s="131" t="s">
        <v>8</v>
      </c>
      <c r="Q107" s="190">
        <v>0</v>
      </c>
    </row>
    <row r="108" spans="1:17" s="130" customFormat="1" ht="15.75" customHeight="1" x14ac:dyDescent="0.25">
      <c r="A108" s="534"/>
      <c r="B108" s="140" t="s">
        <v>302</v>
      </c>
      <c r="C108" s="284" t="s">
        <v>121</v>
      </c>
      <c r="D108" s="190">
        <v>0</v>
      </c>
      <c r="E108" s="190">
        <v>0</v>
      </c>
      <c r="F108" s="190">
        <v>0</v>
      </c>
      <c r="G108" s="190">
        <v>0</v>
      </c>
      <c r="H108" s="190">
        <v>0</v>
      </c>
      <c r="I108" s="190">
        <v>100.375</v>
      </c>
      <c r="J108" s="190">
        <v>0</v>
      </c>
      <c r="K108" s="190">
        <v>0</v>
      </c>
      <c r="L108" s="190">
        <v>0</v>
      </c>
      <c r="M108" s="190">
        <v>105.79600000000001</v>
      </c>
      <c r="N108" s="190">
        <v>28.722999999999999</v>
      </c>
      <c r="O108" s="190">
        <v>0</v>
      </c>
      <c r="P108" s="131" t="s">
        <v>8</v>
      </c>
      <c r="Q108" s="131" t="s">
        <v>8</v>
      </c>
    </row>
    <row r="109" spans="1:17" s="130" customFormat="1" ht="15.75" customHeight="1" x14ac:dyDescent="0.25">
      <c r="A109" s="534"/>
      <c r="B109" s="140" t="s">
        <v>304</v>
      </c>
      <c r="C109" s="284" t="s">
        <v>122</v>
      </c>
      <c r="D109" s="190">
        <v>20.079000000000001</v>
      </c>
      <c r="E109" s="190">
        <v>9.4</v>
      </c>
      <c r="F109" s="190">
        <v>10.253</v>
      </c>
      <c r="G109" s="190">
        <v>19.399999999999999</v>
      </c>
      <c r="H109" s="190">
        <v>8.75</v>
      </c>
      <c r="I109" s="190">
        <v>14.218999999999999</v>
      </c>
      <c r="J109" s="190">
        <v>23.187999999999999</v>
      </c>
      <c r="K109" s="190">
        <v>26.161000000000001</v>
      </c>
      <c r="L109" s="190">
        <v>58.316000000000003</v>
      </c>
      <c r="M109" s="190">
        <v>27.114000000000001</v>
      </c>
      <c r="N109" s="190">
        <v>202.53700000000001</v>
      </c>
      <c r="O109" s="190">
        <v>43.23</v>
      </c>
      <c r="P109" s="190">
        <v>72.186999999999998</v>
      </c>
      <c r="Q109" s="190">
        <v>99.48</v>
      </c>
    </row>
    <row r="110" spans="1:17" s="130" customFormat="1" ht="15.75" customHeight="1" x14ac:dyDescent="0.25">
      <c r="A110" s="534"/>
      <c r="B110" s="140" t="s">
        <v>305</v>
      </c>
      <c r="C110" s="284" t="s">
        <v>1005</v>
      </c>
      <c r="D110" s="190">
        <v>0</v>
      </c>
      <c r="E110" s="190">
        <v>0</v>
      </c>
      <c r="F110" s="190">
        <v>0</v>
      </c>
      <c r="G110" s="190">
        <v>0</v>
      </c>
      <c r="H110" s="190">
        <v>0</v>
      </c>
      <c r="I110" s="190">
        <v>0</v>
      </c>
      <c r="J110" s="190">
        <v>0</v>
      </c>
      <c r="K110" s="190">
        <v>0</v>
      </c>
      <c r="L110" s="190">
        <v>0</v>
      </c>
      <c r="M110" s="131" t="s">
        <v>8</v>
      </c>
      <c r="N110" s="131" t="s">
        <v>8</v>
      </c>
      <c r="O110" s="131" t="s">
        <v>8</v>
      </c>
      <c r="P110" s="190">
        <v>0</v>
      </c>
      <c r="Q110" s="190">
        <v>0</v>
      </c>
    </row>
    <row r="111" spans="1:17" s="130" customFormat="1" ht="15.75" customHeight="1" x14ac:dyDescent="0.25">
      <c r="A111" s="534"/>
      <c r="B111" s="140" t="s">
        <v>1056</v>
      </c>
      <c r="C111" s="284" t="s">
        <v>1061</v>
      </c>
      <c r="D111" s="190">
        <v>0</v>
      </c>
      <c r="E111" s="190">
        <v>0</v>
      </c>
      <c r="F111" s="190">
        <v>3</v>
      </c>
      <c r="G111" s="190">
        <v>3</v>
      </c>
      <c r="H111" s="190">
        <v>0</v>
      </c>
      <c r="I111" s="190">
        <v>0</v>
      </c>
      <c r="J111" s="190">
        <v>8</v>
      </c>
      <c r="K111" s="190">
        <v>0</v>
      </c>
      <c r="L111" s="190">
        <v>0</v>
      </c>
      <c r="M111" s="190">
        <v>0</v>
      </c>
      <c r="N111" s="190">
        <v>0</v>
      </c>
      <c r="O111" s="190">
        <v>0</v>
      </c>
      <c r="P111" s="190">
        <v>0</v>
      </c>
      <c r="Q111" s="190">
        <v>0</v>
      </c>
    </row>
    <row r="112" spans="1:17" s="130" customFormat="1" ht="15.75" customHeight="1" x14ac:dyDescent="0.25">
      <c r="A112" s="534"/>
      <c r="B112" s="140" t="s">
        <v>306</v>
      </c>
      <c r="C112" s="284" t="s">
        <v>187</v>
      </c>
      <c r="D112" s="190">
        <v>1.528</v>
      </c>
      <c r="E112" s="190">
        <v>0</v>
      </c>
      <c r="F112" s="190">
        <v>1.98</v>
      </c>
      <c r="G112" s="190">
        <v>2.7120000000000002</v>
      </c>
      <c r="H112" s="190">
        <v>2.44</v>
      </c>
      <c r="I112" s="190">
        <v>3.1</v>
      </c>
      <c r="J112" s="131" t="s">
        <v>8</v>
      </c>
      <c r="K112" s="190">
        <v>4.9160000000000004</v>
      </c>
      <c r="L112" s="190">
        <v>4.8979999999999997</v>
      </c>
      <c r="M112" s="190">
        <v>2.17</v>
      </c>
      <c r="N112" s="190">
        <v>4.1929999999999996</v>
      </c>
      <c r="O112" s="190">
        <v>2.1059999999999999</v>
      </c>
      <c r="P112" s="190">
        <v>4.5910000000000002</v>
      </c>
      <c r="Q112" s="190">
        <v>0</v>
      </c>
    </row>
    <row r="113" spans="1:17" s="130" customFormat="1" ht="15.75" customHeight="1" x14ac:dyDescent="0.25">
      <c r="A113" s="534"/>
      <c r="B113" s="140" t="s">
        <v>307</v>
      </c>
      <c r="C113" s="284" t="s">
        <v>188</v>
      </c>
      <c r="D113" s="190">
        <v>0</v>
      </c>
      <c r="E113" s="190">
        <v>0</v>
      </c>
      <c r="F113" s="190">
        <v>0</v>
      </c>
      <c r="G113" s="190">
        <v>0</v>
      </c>
      <c r="H113" s="131" t="s">
        <v>8</v>
      </c>
      <c r="I113" s="190">
        <v>1.401</v>
      </c>
      <c r="J113" s="190">
        <v>0</v>
      </c>
      <c r="K113" s="190">
        <v>0</v>
      </c>
      <c r="L113" s="190">
        <v>0</v>
      </c>
      <c r="M113" s="190">
        <v>0</v>
      </c>
      <c r="N113" s="190">
        <v>8.7739999999999991</v>
      </c>
      <c r="O113" s="190">
        <v>7.4720000000000004</v>
      </c>
      <c r="P113" s="190">
        <v>31.6</v>
      </c>
      <c r="Q113" s="190">
        <v>17.132000000000001</v>
      </c>
    </row>
    <row r="114" spans="1:17" s="130" customFormat="1" ht="15.75" customHeight="1" x14ac:dyDescent="0.25">
      <c r="A114" s="534"/>
      <c r="B114" s="140" t="s">
        <v>308</v>
      </c>
      <c r="C114" s="284" t="s">
        <v>123</v>
      </c>
      <c r="D114" s="190">
        <v>0</v>
      </c>
      <c r="E114" s="190">
        <v>0</v>
      </c>
      <c r="F114" s="190">
        <v>0</v>
      </c>
      <c r="G114" s="190">
        <v>0</v>
      </c>
      <c r="H114" s="190">
        <v>34.561999999999998</v>
      </c>
      <c r="I114" s="190">
        <v>22.5</v>
      </c>
      <c r="J114" s="190">
        <v>0.95399999999999996</v>
      </c>
      <c r="K114" s="190">
        <v>1.6879999999999999</v>
      </c>
      <c r="L114" s="190">
        <v>13.054</v>
      </c>
      <c r="M114" s="190">
        <v>68.48</v>
      </c>
      <c r="N114" s="131" t="s">
        <v>8</v>
      </c>
      <c r="O114" s="190">
        <v>0</v>
      </c>
      <c r="P114" s="190">
        <v>0</v>
      </c>
      <c r="Q114" s="190">
        <v>11.85</v>
      </c>
    </row>
    <row r="115" spans="1:17" s="130" customFormat="1" ht="15.75" customHeight="1" x14ac:dyDescent="0.25">
      <c r="A115" s="534"/>
      <c r="B115" s="140" t="s">
        <v>1008</v>
      </c>
      <c r="C115" s="284" t="s">
        <v>1009</v>
      </c>
      <c r="D115" s="190">
        <v>0</v>
      </c>
      <c r="E115" s="190">
        <v>0</v>
      </c>
      <c r="F115" s="190">
        <v>0</v>
      </c>
      <c r="G115" s="190">
        <v>0</v>
      </c>
      <c r="H115" s="190">
        <v>0.53100000000000003</v>
      </c>
      <c r="I115" s="131" t="s">
        <v>8</v>
      </c>
      <c r="J115" s="190">
        <v>1.016</v>
      </c>
      <c r="K115" s="190">
        <v>0</v>
      </c>
      <c r="L115" s="190">
        <v>0</v>
      </c>
      <c r="M115" s="190">
        <v>0</v>
      </c>
      <c r="N115" s="190">
        <v>0</v>
      </c>
      <c r="O115" s="131" t="s">
        <v>8</v>
      </c>
      <c r="P115" s="190">
        <v>0</v>
      </c>
      <c r="Q115" s="190">
        <v>0</v>
      </c>
    </row>
    <row r="116" spans="1:17" s="130" customFormat="1" ht="15.75" customHeight="1" x14ac:dyDescent="0.25">
      <c r="A116" s="534"/>
      <c r="B116" s="140" t="s">
        <v>309</v>
      </c>
      <c r="C116" s="284" t="s">
        <v>189</v>
      </c>
      <c r="D116" s="190">
        <v>0</v>
      </c>
      <c r="E116" s="190">
        <v>0</v>
      </c>
      <c r="F116" s="190">
        <v>0</v>
      </c>
      <c r="G116" s="190">
        <v>0</v>
      </c>
      <c r="H116" s="190">
        <v>0</v>
      </c>
      <c r="I116" s="190">
        <v>0</v>
      </c>
      <c r="J116" s="190">
        <v>0</v>
      </c>
      <c r="K116" s="190">
        <v>0</v>
      </c>
      <c r="L116" s="190">
        <v>0</v>
      </c>
      <c r="M116" s="190">
        <v>0</v>
      </c>
      <c r="N116" s="131" t="s">
        <v>8</v>
      </c>
      <c r="O116" s="131" t="s">
        <v>8</v>
      </c>
      <c r="P116" s="190">
        <v>1182.336</v>
      </c>
      <c r="Q116" s="190">
        <v>51.625</v>
      </c>
    </row>
    <row r="117" spans="1:17" s="130" customFormat="1" ht="15.75" customHeight="1" x14ac:dyDescent="0.25">
      <c r="A117" s="534"/>
      <c r="C117" s="343" t="s">
        <v>125</v>
      </c>
      <c r="D117" s="210">
        <v>19060.470000000005</v>
      </c>
      <c r="E117" s="210">
        <v>18351.877999999997</v>
      </c>
      <c r="F117" s="210">
        <v>20519.352999999999</v>
      </c>
      <c r="G117" s="210">
        <v>32782.519999999997</v>
      </c>
      <c r="H117" s="210">
        <v>27744.264999999999</v>
      </c>
      <c r="I117" s="210">
        <v>27178.129999999994</v>
      </c>
      <c r="J117" s="210">
        <v>25170.922999999995</v>
      </c>
      <c r="K117" s="210">
        <v>78783.626999999993</v>
      </c>
      <c r="L117" s="210">
        <v>20838.663999999997</v>
      </c>
      <c r="M117" s="210">
        <v>27003.701000000001</v>
      </c>
      <c r="N117" s="210">
        <v>27945.091</v>
      </c>
      <c r="O117" s="210">
        <v>36210.481</v>
      </c>
      <c r="P117" s="210">
        <v>50065.928999999996</v>
      </c>
      <c r="Q117" s="210">
        <v>91619.764999999985</v>
      </c>
    </row>
    <row r="118" spans="1:17" s="130" customFormat="1" ht="15.75" customHeight="1" x14ac:dyDescent="0.25">
      <c r="A118" s="534"/>
      <c r="C118" s="548" t="s">
        <v>310</v>
      </c>
      <c r="D118" s="210">
        <v>18165.912000000004</v>
      </c>
      <c r="E118" s="210">
        <v>16984.770999999997</v>
      </c>
      <c r="F118" s="210">
        <v>19579.931</v>
      </c>
      <c r="G118" s="210">
        <v>32006.002999999997</v>
      </c>
      <c r="H118" s="210">
        <v>26880.958999999999</v>
      </c>
      <c r="I118" s="210">
        <v>26403.571999999993</v>
      </c>
      <c r="J118" s="210">
        <v>24431.769999999997</v>
      </c>
      <c r="K118" s="210">
        <v>78158.338999999993</v>
      </c>
      <c r="L118" s="210">
        <v>20127.238999999998</v>
      </c>
      <c r="M118" s="210">
        <v>26028.214</v>
      </c>
      <c r="N118" s="210">
        <v>26543.785</v>
      </c>
      <c r="O118" s="210">
        <v>34314.589999999997</v>
      </c>
      <c r="P118" s="210">
        <v>47936.786999999997</v>
      </c>
      <c r="Q118" s="210">
        <v>88769.453999999983</v>
      </c>
    </row>
    <row r="119" spans="1:17" s="130" customFormat="1" ht="15.75" customHeight="1" x14ac:dyDescent="0.25">
      <c r="A119" s="534"/>
      <c r="B119" s="140" t="s">
        <v>311</v>
      </c>
      <c r="C119" s="488" t="s">
        <v>127</v>
      </c>
      <c r="D119" s="190">
        <v>1652.643</v>
      </c>
      <c r="E119" s="190">
        <v>1381.422</v>
      </c>
      <c r="F119" s="190">
        <v>1665.5050000000001</v>
      </c>
      <c r="G119" s="190">
        <v>1887.7170000000001</v>
      </c>
      <c r="H119" s="190">
        <v>1470.8050000000001</v>
      </c>
      <c r="I119" s="190">
        <v>1923.748</v>
      </c>
      <c r="J119" s="190">
        <v>1595.9010000000001</v>
      </c>
      <c r="K119" s="190">
        <v>1402.69</v>
      </c>
      <c r="L119" s="190">
        <v>1511.021</v>
      </c>
      <c r="M119" s="190">
        <v>1542.502</v>
      </c>
      <c r="N119" s="190">
        <v>1817.54</v>
      </c>
      <c r="O119" s="190">
        <v>1667.0319999999999</v>
      </c>
      <c r="P119" s="190">
        <v>5025.2070000000003</v>
      </c>
      <c r="Q119" s="190">
        <v>13129.75</v>
      </c>
    </row>
    <row r="120" spans="1:17" s="130" customFormat="1" ht="15.75" customHeight="1" x14ac:dyDescent="0.25">
      <c r="A120" s="534"/>
      <c r="B120" s="140" t="s">
        <v>312</v>
      </c>
      <c r="C120" s="488" t="s">
        <v>128</v>
      </c>
      <c r="D120" s="190">
        <v>550.16800000000001</v>
      </c>
      <c r="E120" s="190">
        <v>153.65</v>
      </c>
      <c r="F120" s="190">
        <v>137.74299999999999</v>
      </c>
      <c r="G120" s="190">
        <v>128.22999999999999</v>
      </c>
      <c r="H120" s="190">
        <v>181.36</v>
      </c>
      <c r="I120" s="190">
        <v>476</v>
      </c>
      <c r="J120" s="190">
        <v>116.83</v>
      </c>
      <c r="K120" s="190">
        <v>299.73099999999999</v>
      </c>
      <c r="L120" s="190">
        <v>510.26900000000001</v>
      </c>
      <c r="M120" s="190">
        <v>163.33699999999999</v>
      </c>
      <c r="N120" s="190">
        <v>148.018</v>
      </c>
      <c r="O120" s="190">
        <v>99.2</v>
      </c>
      <c r="P120" s="190">
        <v>176.58699999999999</v>
      </c>
      <c r="Q120" s="190">
        <v>150.23599999999999</v>
      </c>
    </row>
    <row r="121" spans="1:17" s="130" customFormat="1" ht="15.75" customHeight="1" x14ac:dyDescent="0.25">
      <c r="A121" s="534"/>
      <c r="B121" s="140" t="s">
        <v>313</v>
      </c>
      <c r="C121" s="488" t="s">
        <v>129</v>
      </c>
      <c r="D121" s="190">
        <v>675.68700000000001</v>
      </c>
      <c r="E121" s="190">
        <v>578.28399999999999</v>
      </c>
      <c r="F121" s="190">
        <v>619.41800000000001</v>
      </c>
      <c r="G121" s="190">
        <v>552.90599999999995</v>
      </c>
      <c r="H121" s="190">
        <v>800.42899999999997</v>
      </c>
      <c r="I121" s="190">
        <v>724.27700000000004</v>
      </c>
      <c r="J121" s="190">
        <v>789.745</v>
      </c>
      <c r="K121" s="190">
        <v>867.73299999999995</v>
      </c>
      <c r="L121" s="190">
        <v>733.67100000000005</v>
      </c>
      <c r="M121" s="190">
        <v>815.42899999999997</v>
      </c>
      <c r="N121" s="190">
        <v>1144.2760000000001</v>
      </c>
      <c r="O121" s="190">
        <v>3501.9319999999998</v>
      </c>
      <c r="P121" s="190">
        <v>1596.8620000000001</v>
      </c>
      <c r="Q121" s="190">
        <v>973.875</v>
      </c>
    </row>
    <row r="122" spans="1:17" s="130" customFormat="1" ht="15.75" customHeight="1" x14ac:dyDescent="0.25">
      <c r="A122" s="534"/>
      <c r="B122" s="140" t="s">
        <v>314</v>
      </c>
      <c r="C122" s="488" t="s">
        <v>190</v>
      </c>
      <c r="D122" s="190">
        <v>0</v>
      </c>
      <c r="E122" s="190">
        <v>0</v>
      </c>
      <c r="F122" s="190">
        <v>4.0640000000000001</v>
      </c>
      <c r="G122" s="190">
        <v>3.371</v>
      </c>
      <c r="H122" s="190">
        <v>0</v>
      </c>
      <c r="I122" s="190">
        <v>1.6319999999999999</v>
      </c>
      <c r="J122" s="190">
        <v>0.73599999999999999</v>
      </c>
      <c r="K122" s="190">
        <v>3.2120000000000002</v>
      </c>
      <c r="L122" s="190">
        <v>8.2509999999999994</v>
      </c>
      <c r="M122" s="190">
        <v>152.083</v>
      </c>
      <c r="N122" s="190">
        <v>39.415999999999997</v>
      </c>
      <c r="O122" s="190">
        <v>107.17</v>
      </c>
      <c r="P122" s="190">
        <v>73.363</v>
      </c>
      <c r="Q122" s="190">
        <v>74.94</v>
      </c>
    </row>
    <row r="123" spans="1:17" s="130" customFormat="1" ht="15.75" customHeight="1" x14ac:dyDescent="0.25">
      <c r="A123" s="534"/>
      <c r="B123" s="140" t="s">
        <v>315</v>
      </c>
      <c r="C123" s="488" t="s">
        <v>144</v>
      </c>
      <c r="D123" s="190">
        <v>18.443000000000001</v>
      </c>
      <c r="E123" s="190">
        <v>17.465</v>
      </c>
      <c r="F123" s="190">
        <v>37.857999999999997</v>
      </c>
      <c r="G123" s="190">
        <v>13.632999999999999</v>
      </c>
      <c r="H123" s="190">
        <v>42.237000000000002</v>
      </c>
      <c r="I123" s="190">
        <v>45.509</v>
      </c>
      <c r="J123" s="190">
        <v>72.147000000000006</v>
      </c>
      <c r="K123" s="190">
        <v>37.283999999999999</v>
      </c>
      <c r="L123" s="190">
        <v>27.744</v>
      </c>
      <c r="M123" s="190">
        <v>22.504999999999999</v>
      </c>
      <c r="N123" s="190">
        <v>26.992999999999999</v>
      </c>
      <c r="O123" s="190">
        <v>26.309000000000001</v>
      </c>
      <c r="P123" s="190">
        <v>1273.4079999999999</v>
      </c>
      <c r="Q123" s="190">
        <v>969.1</v>
      </c>
    </row>
    <row r="124" spans="1:17" s="130" customFormat="1" ht="15.75" customHeight="1" x14ac:dyDescent="0.25">
      <c r="A124" s="534"/>
      <c r="B124" s="140" t="s">
        <v>316</v>
      </c>
      <c r="C124" s="488" t="s">
        <v>191</v>
      </c>
      <c r="D124" s="190">
        <v>1.452</v>
      </c>
      <c r="E124" s="190">
        <v>1.2849999999999999</v>
      </c>
      <c r="F124" s="190">
        <v>1.746</v>
      </c>
      <c r="G124" s="190">
        <v>1.7030000000000001</v>
      </c>
      <c r="H124" s="190">
        <v>0</v>
      </c>
      <c r="I124" s="190">
        <v>1.4710000000000001</v>
      </c>
      <c r="J124" s="190">
        <v>1.6579999999999999</v>
      </c>
      <c r="K124" s="190">
        <v>0</v>
      </c>
      <c r="L124" s="190">
        <v>2.431</v>
      </c>
      <c r="M124" s="190">
        <v>0</v>
      </c>
      <c r="N124" s="190">
        <v>45.384999999999998</v>
      </c>
      <c r="O124" s="190">
        <v>34.787999999999997</v>
      </c>
      <c r="P124" s="190">
        <v>29.835999999999999</v>
      </c>
      <c r="Q124" s="190">
        <v>37.908999999999999</v>
      </c>
    </row>
    <row r="125" spans="1:17" s="130" customFormat="1" ht="15.75" customHeight="1" x14ac:dyDescent="0.25">
      <c r="A125" s="534"/>
      <c r="B125" s="140" t="s">
        <v>317</v>
      </c>
      <c r="C125" s="488" t="s">
        <v>192</v>
      </c>
      <c r="D125" s="190">
        <v>0</v>
      </c>
      <c r="E125" s="190">
        <v>0</v>
      </c>
      <c r="F125" s="190">
        <v>0</v>
      </c>
      <c r="G125" s="190">
        <v>0</v>
      </c>
      <c r="H125" s="190">
        <v>0</v>
      </c>
      <c r="I125" s="190">
        <v>0</v>
      </c>
      <c r="J125" s="190">
        <v>0</v>
      </c>
      <c r="K125" s="190">
        <v>0</v>
      </c>
      <c r="L125" s="190">
        <v>2.641</v>
      </c>
      <c r="M125" s="190">
        <v>2.7770000000000001</v>
      </c>
      <c r="N125" s="190">
        <v>17.402000000000001</v>
      </c>
      <c r="O125" s="190">
        <v>47.646999999999998</v>
      </c>
      <c r="P125" s="190">
        <v>0.63200000000000001</v>
      </c>
      <c r="Q125" s="190">
        <v>31.440999999999999</v>
      </c>
    </row>
    <row r="126" spans="1:17" s="130" customFormat="1" ht="15.75" customHeight="1" x14ac:dyDescent="0.25">
      <c r="A126" s="534"/>
      <c r="B126" s="140" t="s">
        <v>318</v>
      </c>
      <c r="C126" s="488" t="s">
        <v>130</v>
      </c>
      <c r="D126" s="190">
        <v>434.06</v>
      </c>
      <c r="E126" s="190">
        <v>550.33199999999999</v>
      </c>
      <c r="F126" s="190">
        <v>981.80100000000004</v>
      </c>
      <c r="G126" s="190">
        <v>246.49100000000001</v>
      </c>
      <c r="H126" s="190">
        <v>206.41499999999999</v>
      </c>
      <c r="I126" s="190">
        <v>244.51300000000001</v>
      </c>
      <c r="J126" s="190">
        <v>239.45699999999999</v>
      </c>
      <c r="K126" s="190">
        <v>209.74700000000001</v>
      </c>
      <c r="L126" s="190">
        <v>168.66900000000001</v>
      </c>
      <c r="M126" s="190">
        <v>268.61</v>
      </c>
      <c r="N126" s="190">
        <v>257.279</v>
      </c>
      <c r="O126" s="190">
        <v>253.768</v>
      </c>
      <c r="P126" s="190">
        <v>374.76799999999997</v>
      </c>
      <c r="Q126" s="190">
        <v>569.32000000000005</v>
      </c>
    </row>
    <row r="127" spans="1:17" s="130" customFormat="1" ht="15.75" customHeight="1" x14ac:dyDescent="0.25">
      <c r="A127" s="534"/>
      <c r="B127" s="140" t="s">
        <v>319</v>
      </c>
      <c r="C127" s="488" t="s">
        <v>193</v>
      </c>
      <c r="D127" s="190">
        <v>0</v>
      </c>
      <c r="E127" s="190">
        <v>0</v>
      </c>
      <c r="F127" s="190">
        <v>0</v>
      </c>
      <c r="G127" s="190">
        <v>0</v>
      </c>
      <c r="H127" s="190">
        <v>0</v>
      </c>
      <c r="I127" s="190">
        <v>0</v>
      </c>
      <c r="J127" s="190">
        <v>0</v>
      </c>
      <c r="K127" s="190">
        <v>0</v>
      </c>
      <c r="L127" s="190">
        <v>0</v>
      </c>
      <c r="M127" s="190">
        <v>5.2869999999999999</v>
      </c>
      <c r="N127" s="190">
        <v>5.3639999999999999</v>
      </c>
      <c r="O127" s="190">
        <v>2.9020000000000001</v>
      </c>
      <c r="P127" s="190">
        <v>3.3740000000000001</v>
      </c>
      <c r="Q127" s="190">
        <v>9.923</v>
      </c>
    </row>
    <row r="128" spans="1:17" s="130" customFormat="1" ht="15.75" customHeight="1" x14ac:dyDescent="0.25">
      <c r="A128" s="534"/>
      <c r="B128" s="140" t="s">
        <v>320</v>
      </c>
      <c r="C128" s="488" t="s">
        <v>131</v>
      </c>
      <c r="D128" s="190">
        <v>0</v>
      </c>
      <c r="E128" s="190">
        <v>0</v>
      </c>
      <c r="F128" s="190">
        <v>7.73</v>
      </c>
      <c r="G128" s="190">
        <v>5.617</v>
      </c>
      <c r="H128" s="190">
        <v>24.536999999999999</v>
      </c>
      <c r="I128" s="190">
        <v>0</v>
      </c>
      <c r="J128" s="190">
        <v>0</v>
      </c>
      <c r="K128" s="190">
        <v>0</v>
      </c>
      <c r="L128" s="190">
        <v>0</v>
      </c>
      <c r="M128" s="190">
        <v>43.085999999999999</v>
      </c>
      <c r="N128" s="190">
        <v>44.875</v>
      </c>
      <c r="O128" s="190">
        <v>47.691000000000003</v>
      </c>
      <c r="P128" s="190">
        <v>126.545</v>
      </c>
      <c r="Q128" s="190">
        <v>104.378</v>
      </c>
    </row>
    <row r="129" spans="1:17" s="130" customFormat="1" ht="15.75" customHeight="1" x14ac:dyDescent="0.25">
      <c r="A129" s="534"/>
      <c r="B129" s="140" t="s">
        <v>321</v>
      </c>
      <c r="C129" s="488" t="s">
        <v>132</v>
      </c>
      <c r="D129" s="190">
        <v>5171.1989999999996</v>
      </c>
      <c r="E129" s="190">
        <v>4556.2120000000004</v>
      </c>
      <c r="F129" s="190">
        <v>5254.3609999999999</v>
      </c>
      <c r="G129" s="190">
        <v>9247.35</v>
      </c>
      <c r="H129" s="190">
        <v>9139.6440000000002</v>
      </c>
      <c r="I129" s="190">
        <v>8403.0689999999995</v>
      </c>
      <c r="J129" s="190">
        <v>7431.8980000000001</v>
      </c>
      <c r="K129" s="190">
        <v>8289.7369999999992</v>
      </c>
      <c r="L129" s="190">
        <v>5851.4120000000003</v>
      </c>
      <c r="M129" s="190">
        <v>10677.134</v>
      </c>
      <c r="N129" s="190">
        <v>6830.643</v>
      </c>
      <c r="O129" s="190">
        <v>7841.9939999999997</v>
      </c>
      <c r="P129" s="190">
        <v>15831.875</v>
      </c>
      <c r="Q129" s="190">
        <v>10632.733</v>
      </c>
    </row>
    <row r="130" spans="1:17" s="130" customFormat="1" ht="15.75" customHeight="1" x14ac:dyDescent="0.25">
      <c r="A130" s="534"/>
      <c r="B130" s="140" t="s">
        <v>322</v>
      </c>
      <c r="C130" s="488" t="s">
        <v>194</v>
      </c>
      <c r="D130" s="190">
        <v>0</v>
      </c>
      <c r="E130" s="190">
        <v>0</v>
      </c>
      <c r="F130" s="190">
        <v>0</v>
      </c>
      <c r="G130" s="190">
        <v>0</v>
      </c>
      <c r="H130" s="190">
        <v>1.5049999999999999</v>
      </c>
      <c r="I130" s="190">
        <v>0.621</v>
      </c>
      <c r="J130" s="190">
        <v>2.4849999999999999</v>
      </c>
      <c r="K130" s="190">
        <v>1.552</v>
      </c>
      <c r="L130" s="190">
        <v>1.863</v>
      </c>
      <c r="M130" s="190">
        <v>23.51</v>
      </c>
      <c r="N130" s="190">
        <v>16.808</v>
      </c>
      <c r="O130" s="190">
        <v>20.442</v>
      </c>
      <c r="P130" s="190">
        <v>49.191000000000003</v>
      </c>
      <c r="Q130" s="190">
        <v>60.4</v>
      </c>
    </row>
    <row r="131" spans="1:17" s="130" customFormat="1" ht="15.75" customHeight="1" x14ac:dyDescent="0.25">
      <c r="A131" s="534"/>
      <c r="B131" s="140" t="s">
        <v>323</v>
      </c>
      <c r="C131" s="488" t="s">
        <v>133</v>
      </c>
      <c r="D131" s="190">
        <v>294.86099999999999</v>
      </c>
      <c r="E131" s="190">
        <v>156.66999999999999</v>
      </c>
      <c r="F131" s="190">
        <v>233.83500000000001</v>
      </c>
      <c r="G131" s="190">
        <v>182.85400000000001</v>
      </c>
      <c r="H131" s="190">
        <v>232.23500000000001</v>
      </c>
      <c r="I131" s="190">
        <v>204.69499999999999</v>
      </c>
      <c r="J131" s="190">
        <v>152.28299999999999</v>
      </c>
      <c r="K131" s="190">
        <v>130.42599999999999</v>
      </c>
      <c r="L131" s="190">
        <v>147.10300000000001</v>
      </c>
      <c r="M131" s="190">
        <v>174.02500000000001</v>
      </c>
      <c r="N131" s="190">
        <v>186.15</v>
      </c>
      <c r="O131" s="190">
        <v>135.90700000000001</v>
      </c>
      <c r="P131" s="190">
        <v>168.458</v>
      </c>
      <c r="Q131" s="190">
        <v>30957.202000000001</v>
      </c>
    </row>
    <row r="132" spans="1:17" s="130" customFormat="1" ht="15.75" customHeight="1" x14ac:dyDescent="0.25">
      <c r="A132" s="534"/>
      <c r="B132" s="140" t="s">
        <v>324</v>
      </c>
      <c r="C132" s="488" t="s">
        <v>134</v>
      </c>
      <c r="D132" s="190">
        <v>2998.107</v>
      </c>
      <c r="E132" s="190">
        <v>3072.9789999999998</v>
      </c>
      <c r="F132" s="190">
        <v>4262.5</v>
      </c>
      <c r="G132" s="190">
        <v>4427.1419999999998</v>
      </c>
      <c r="H132" s="190">
        <v>4722.3599999999997</v>
      </c>
      <c r="I132" s="190">
        <v>3858.2130000000002</v>
      </c>
      <c r="J132" s="190">
        <v>3047.1770000000001</v>
      </c>
      <c r="K132" s="190">
        <v>3663.2150000000001</v>
      </c>
      <c r="L132" s="190">
        <v>3770.623</v>
      </c>
      <c r="M132" s="190">
        <v>4078.0529999999999</v>
      </c>
      <c r="N132" s="190">
        <v>4077.0549999999998</v>
      </c>
      <c r="O132" s="190">
        <v>4742.335</v>
      </c>
      <c r="P132" s="190">
        <v>5090.3950000000004</v>
      </c>
      <c r="Q132" s="190">
        <v>12940.433999999999</v>
      </c>
    </row>
    <row r="133" spans="1:17" s="130" customFormat="1" ht="15.75" customHeight="1" x14ac:dyDescent="0.25">
      <c r="A133" s="534"/>
      <c r="B133" s="140" t="s">
        <v>325</v>
      </c>
      <c r="C133" s="488" t="s">
        <v>135</v>
      </c>
      <c r="D133" s="190">
        <v>9.5660000000000007</v>
      </c>
      <c r="E133" s="190">
        <v>11.015000000000001</v>
      </c>
      <c r="F133" s="190">
        <v>19.757999999999999</v>
      </c>
      <c r="G133" s="190">
        <v>27.67</v>
      </c>
      <c r="H133" s="190">
        <v>33.805999999999997</v>
      </c>
      <c r="I133" s="190">
        <v>14.678000000000001</v>
      </c>
      <c r="J133" s="190">
        <v>5.3470000000000004</v>
      </c>
      <c r="K133" s="190">
        <v>6.7210000000000001</v>
      </c>
      <c r="L133" s="190">
        <v>4.87</v>
      </c>
      <c r="M133" s="190">
        <v>259.351</v>
      </c>
      <c r="N133" s="190">
        <v>44.259</v>
      </c>
      <c r="O133" s="190">
        <v>39.405000000000001</v>
      </c>
      <c r="P133" s="190">
        <v>42.819000000000003</v>
      </c>
      <c r="Q133" s="190">
        <v>1053.912</v>
      </c>
    </row>
    <row r="134" spans="1:17" s="130" customFormat="1" ht="15.75" customHeight="1" x14ac:dyDescent="0.25">
      <c r="A134" s="534"/>
      <c r="B134" s="140" t="s">
        <v>326</v>
      </c>
      <c r="C134" s="488" t="s">
        <v>136</v>
      </c>
      <c r="D134" s="190">
        <v>6.9550000000000001</v>
      </c>
      <c r="E134" s="190">
        <v>17.138999999999999</v>
      </c>
      <c r="F134" s="190">
        <v>7.7169999999999996</v>
      </c>
      <c r="G134" s="190">
        <v>10.567</v>
      </c>
      <c r="H134" s="190">
        <v>17.678999999999998</v>
      </c>
      <c r="I134" s="190">
        <v>64.468000000000004</v>
      </c>
      <c r="J134" s="190">
        <v>33.960999999999999</v>
      </c>
      <c r="K134" s="190">
        <v>41.558999999999997</v>
      </c>
      <c r="L134" s="190">
        <v>34.353999999999999</v>
      </c>
      <c r="M134" s="190">
        <v>0</v>
      </c>
      <c r="N134" s="190">
        <v>0</v>
      </c>
      <c r="O134" s="190">
        <v>1.409</v>
      </c>
      <c r="P134" s="190">
        <v>825.245</v>
      </c>
      <c r="Q134" s="190">
        <v>412.35399999999998</v>
      </c>
    </row>
    <row r="135" spans="1:17" s="130" customFormat="1" ht="15.75" customHeight="1" x14ac:dyDescent="0.25">
      <c r="A135" s="534"/>
      <c r="B135" s="140" t="s">
        <v>327</v>
      </c>
      <c r="C135" s="488" t="s">
        <v>137</v>
      </c>
      <c r="D135" s="190">
        <v>19.78</v>
      </c>
      <c r="E135" s="190">
        <v>35.450000000000003</v>
      </c>
      <c r="F135" s="190">
        <v>15.249000000000001</v>
      </c>
      <c r="G135" s="190">
        <v>37.252000000000002</v>
      </c>
      <c r="H135" s="190">
        <v>12.856999999999999</v>
      </c>
      <c r="I135" s="190">
        <v>28.664000000000001</v>
      </c>
      <c r="J135" s="190">
        <v>15.699</v>
      </c>
      <c r="K135" s="190">
        <v>17.641999999999999</v>
      </c>
      <c r="L135" s="190">
        <v>54.39</v>
      </c>
      <c r="M135" s="190">
        <v>33.353000000000002</v>
      </c>
      <c r="N135" s="190">
        <v>31.568000000000001</v>
      </c>
      <c r="O135" s="190">
        <v>59.488</v>
      </c>
      <c r="P135" s="190">
        <v>33.161000000000001</v>
      </c>
      <c r="Q135" s="190">
        <v>15.744999999999999</v>
      </c>
    </row>
    <row r="136" spans="1:17" s="130" customFormat="1" ht="15.75" customHeight="1" x14ac:dyDescent="0.25">
      <c r="A136" s="534"/>
      <c r="B136" s="140" t="s">
        <v>328</v>
      </c>
      <c r="C136" s="488" t="s">
        <v>138</v>
      </c>
      <c r="D136" s="190">
        <v>1008.94</v>
      </c>
      <c r="E136" s="190">
        <v>1086.8109999999999</v>
      </c>
      <c r="F136" s="190">
        <v>519.51900000000001</v>
      </c>
      <c r="G136" s="190">
        <v>1129.0830000000001</v>
      </c>
      <c r="H136" s="190">
        <v>3687.8420000000001</v>
      </c>
      <c r="I136" s="190">
        <v>3787.4319999999998</v>
      </c>
      <c r="J136" s="190">
        <v>5504.6549999999997</v>
      </c>
      <c r="K136" s="190">
        <v>57133.998</v>
      </c>
      <c r="L136" s="190">
        <v>2228.1509999999998</v>
      </c>
      <c r="M136" s="190">
        <v>4080.4340000000002</v>
      </c>
      <c r="N136" s="190">
        <v>8106.5569999999998</v>
      </c>
      <c r="O136" s="190">
        <v>6622.8029999999999</v>
      </c>
      <c r="P136" s="190">
        <v>1765.4179999999999</v>
      </c>
      <c r="Q136" s="190">
        <v>8034.7529999999997</v>
      </c>
    </row>
    <row r="137" spans="1:17" s="130" customFormat="1" ht="15.75" customHeight="1" x14ac:dyDescent="0.25">
      <c r="A137" s="534"/>
      <c r="B137" s="140" t="s">
        <v>329</v>
      </c>
      <c r="C137" s="488" t="s">
        <v>195</v>
      </c>
      <c r="D137" s="190">
        <v>43.997</v>
      </c>
      <c r="E137" s="190">
        <v>4.6619999999999999</v>
      </c>
      <c r="F137" s="190">
        <v>2.2799999999999998</v>
      </c>
      <c r="G137" s="190">
        <v>24.651</v>
      </c>
      <c r="H137" s="131" t="s">
        <v>8</v>
      </c>
      <c r="I137" s="190">
        <v>0.72599999999999998</v>
      </c>
      <c r="J137" s="190">
        <v>3.052</v>
      </c>
      <c r="K137" s="190">
        <v>1.1659999999999999</v>
      </c>
      <c r="L137" s="190">
        <v>4.2750000000000004</v>
      </c>
      <c r="M137" s="190">
        <v>3.024</v>
      </c>
      <c r="N137" s="190">
        <v>2.452</v>
      </c>
      <c r="O137" s="190">
        <v>9.8010000000000002</v>
      </c>
      <c r="P137" s="190">
        <v>20.844999999999999</v>
      </c>
      <c r="Q137" s="190">
        <v>74.221999999999994</v>
      </c>
    </row>
    <row r="138" spans="1:17" s="130" customFormat="1" ht="15.75" customHeight="1" x14ac:dyDescent="0.25">
      <c r="A138" s="534"/>
      <c r="B138" s="140" t="s">
        <v>330</v>
      </c>
      <c r="C138" s="488" t="s">
        <v>196</v>
      </c>
      <c r="D138" s="190">
        <v>0</v>
      </c>
      <c r="E138" s="190">
        <v>0</v>
      </c>
      <c r="F138" s="190">
        <v>0</v>
      </c>
      <c r="G138" s="190">
        <v>4.0999999999999996</v>
      </c>
      <c r="H138" s="190">
        <v>2.3540000000000001</v>
      </c>
      <c r="I138" s="190">
        <v>3.2589999999999999</v>
      </c>
      <c r="J138" s="190">
        <v>4.8220000000000001</v>
      </c>
      <c r="K138" s="190">
        <v>2.9849999999999999</v>
      </c>
      <c r="L138" s="190">
        <v>1.4830000000000001</v>
      </c>
      <c r="M138" s="190">
        <v>27.69</v>
      </c>
      <c r="N138" s="190">
        <v>12.007</v>
      </c>
      <c r="O138" s="190">
        <v>4.9420000000000002</v>
      </c>
      <c r="P138" s="190">
        <v>748.33600000000001</v>
      </c>
      <c r="Q138" s="190">
        <v>266.85599999999999</v>
      </c>
    </row>
    <row r="139" spans="1:17" s="130" customFormat="1" ht="15.75" customHeight="1" x14ac:dyDescent="0.25">
      <c r="A139" s="534"/>
      <c r="B139" s="140" t="s">
        <v>331</v>
      </c>
      <c r="C139" s="488" t="s">
        <v>139</v>
      </c>
      <c r="D139" s="190">
        <v>24.27</v>
      </c>
      <c r="E139" s="190">
        <v>25.893999999999998</v>
      </c>
      <c r="F139" s="190">
        <v>34.948999999999998</v>
      </c>
      <c r="G139" s="190">
        <v>29.212</v>
      </c>
      <c r="H139" s="190">
        <v>29.507000000000001</v>
      </c>
      <c r="I139" s="190">
        <v>22.263999999999999</v>
      </c>
      <c r="J139" s="190">
        <v>19.135000000000002</v>
      </c>
      <c r="K139" s="190">
        <v>2023.4690000000001</v>
      </c>
      <c r="L139" s="190">
        <v>23.867999999999999</v>
      </c>
      <c r="M139" s="190">
        <v>23.233000000000001</v>
      </c>
      <c r="N139" s="190">
        <v>22.135000000000002</v>
      </c>
      <c r="O139" s="190">
        <v>26.946999999999999</v>
      </c>
      <c r="P139" s="190">
        <v>34.578000000000003</v>
      </c>
      <c r="Q139" s="190">
        <v>42.95</v>
      </c>
    </row>
    <row r="140" spans="1:17" s="130" customFormat="1" ht="15.75" customHeight="1" x14ac:dyDescent="0.25">
      <c r="A140" s="534"/>
      <c r="B140" s="140" t="s">
        <v>332</v>
      </c>
      <c r="C140" s="488" t="s">
        <v>140</v>
      </c>
      <c r="D140" s="190">
        <v>5.8719999999999999</v>
      </c>
      <c r="E140" s="190">
        <v>0</v>
      </c>
      <c r="F140" s="190">
        <v>0</v>
      </c>
      <c r="G140" s="190">
        <v>0</v>
      </c>
      <c r="H140" s="190">
        <v>1.504</v>
      </c>
      <c r="I140" s="190">
        <v>5.8170000000000002</v>
      </c>
      <c r="J140" s="190">
        <v>1.0609999999999999</v>
      </c>
      <c r="K140" s="131" t="s">
        <v>8</v>
      </c>
      <c r="L140" s="190">
        <v>168.18100000000001</v>
      </c>
      <c r="M140" s="190">
        <v>1.6779999999999999</v>
      </c>
      <c r="N140" s="190">
        <v>4.7480000000000002</v>
      </c>
      <c r="O140" s="190">
        <v>57.7</v>
      </c>
      <c r="P140" s="190">
        <v>99.852999999999994</v>
      </c>
      <c r="Q140" s="190">
        <v>1.4350000000000001</v>
      </c>
    </row>
    <row r="141" spans="1:17" s="130" customFormat="1" ht="15.75" customHeight="1" x14ac:dyDescent="0.25">
      <c r="A141" s="534"/>
      <c r="B141" s="140" t="s">
        <v>333</v>
      </c>
      <c r="C141" s="488" t="s">
        <v>141</v>
      </c>
      <c r="D141" s="190">
        <v>1088.1980000000001</v>
      </c>
      <c r="E141" s="190">
        <v>1158.8720000000001</v>
      </c>
      <c r="F141" s="190">
        <v>1726.146</v>
      </c>
      <c r="G141" s="190">
        <v>9400.6</v>
      </c>
      <c r="H141" s="190">
        <v>3259.9140000000002</v>
      </c>
      <c r="I141" s="190">
        <v>3956.422</v>
      </c>
      <c r="J141" s="190">
        <v>2530.3209999999999</v>
      </c>
      <c r="K141" s="190">
        <v>500.553</v>
      </c>
      <c r="L141" s="190">
        <v>579.37199999999996</v>
      </c>
      <c r="M141" s="190">
        <v>415.95</v>
      </c>
      <c r="N141" s="190">
        <v>420.26900000000001</v>
      </c>
      <c r="O141" s="190">
        <v>505.38200000000001</v>
      </c>
      <c r="P141" s="190">
        <v>1936.761</v>
      </c>
      <c r="Q141" s="190">
        <v>1841.3810000000001</v>
      </c>
    </row>
    <row r="142" spans="1:17" s="130" customFormat="1" ht="15.75" customHeight="1" x14ac:dyDescent="0.25">
      <c r="A142" s="534"/>
      <c r="B142" s="140" t="s">
        <v>334</v>
      </c>
      <c r="C142" s="488" t="s">
        <v>142</v>
      </c>
      <c r="D142" s="190">
        <v>6.2949999999999999</v>
      </c>
      <c r="E142" s="190">
        <v>36.505000000000003</v>
      </c>
      <c r="F142" s="190">
        <v>28.428000000000001</v>
      </c>
      <c r="G142" s="190">
        <v>86.272999999999996</v>
      </c>
      <c r="H142" s="190">
        <v>25.989000000000001</v>
      </c>
      <c r="I142" s="190">
        <v>43.643000000000001</v>
      </c>
      <c r="J142" s="190">
        <v>140.22399999999999</v>
      </c>
      <c r="K142" s="190">
        <v>427.89800000000002</v>
      </c>
      <c r="L142" s="190">
        <v>310.89999999999998</v>
      </c>
      <c r="M142" s="190">
        <v>565.41800000000001</v>
      </c>
      <c r="N142" s="190">
        <v>250.804</v>
      </c>
      <c r="O142" s="190">
        <v>431.49700000000001</v>
      </c>
      <c r="P142" s="190">
        <v>349.35</v>
      </c>
      <c r="Q142" s="190">
        <v>415.49700000000001</v>
      </c>
    </row>
    <row r="143" spans="1:17" s="393" customFormat="1" ht="15.75" customHeight="1" x14ac:dyDescent="0.25">
      <c r="B143" s="140" t="s">
        <v>350</v>
      </c>
      <c r="C143" s="488" t="s">
        <v>143</v>
      </c>
      <c r="D143" s="190">
        <v>2209.306</v>
      </c>
      <c r="E143" s="190">
        <v>2320.0929999999998</v>
      </c>
      <c r="F143" s="190">
        <v>2353.1309999999999</v>
      </c>
      <c r="G143" s="190">
        <v>3179.8679999999999</v>
      </c>
      <c r="H143" s="190">
        <v>2354.1550000000002</v>
      </c>
      <c r="I143" s="190">
        <v>2120.8789999999999</v>
      </c>
      <c r="J143" s="190">
        <v>2301.4830000000002</v>
      </c>
      <c r="K143" s="190">
        <v>2715.8629999999998</v>
      </c>
      <c r="L143" s="190">
        <v>3537.2820000000002</v>
      </c>
      <c r="M143" s="190">
        <v>2331.2350000000001</v>
      </c>
      <c r="N143" s="190">
        <v>2639.8319999999999</v>
      </c>
      <c r="O143" s="190">
        <v>7620.2960000000003</v>
      </c>
      <c r="P143" s="190">
        <v>11420.439</v>
      </c>
      <c r="Q143" s="190">
        <v>5065.4399999999996</v>
      </c>
    </row>
    <row r="144" spans="1:17" s="130" customFormat="1" ht="15.75" customHeight="1" x14ac:dyDescent="0.25">
      <c r="A144" s="534"/>
      <c r="B144" s="140" t="s">
        <v>335</v>
      </c>
      <c r="C144" s="488" t="s">
        <v>197</v>
      </c>
      <c r="D144" s="190">
        <v>1</v>
      </c>
      <c r="E144" s="131" t="s">
        <v>8</v>
      </c>
      <c r="F144" s="190">
        <v>0</v>
      </c>
      <c r="G144" s="190">
        <v>0</v>
      </c>
      <c r="H144" s="190">
        <v>0</v>
      </c>
      <c r="I144" s="190">
        <v>0</v>
      </c>
      <c r="J144" s="190">
        <v>0</v>
      </c>
      <c r="K144" s="190">
        <v>0</v>
      </c>
      <c r="L144" s="190">
        <v>0</v>
      </c>
      <c r="M144" s="190">
        <v>12.403</v>
      </c>
      <c r="N144" s="190">
        <v>2.1139999999999999</v>
      </c>
      <c r="O144" s="190">
        <v>7.6989999999999998</v>
      </c>
      <c r="P144" s="190">
        <v>99.864000000000004</v>
      </c>
      <c r="Q144" s="190">
        <v>6.3</v>
      </c>
    </row>
    <row r="145" spans="1:17" s="130" customFormat="1" ht="15.75" customHeight="1" x14ac:dyDescent="0.25">
      <c r="A145" s="534"/>
      <c r="B145" s="140" t="s">
        <v>336</v>
      </c>
      <c r="C145" s="488" t="s">
        <v>145</v>
      </c>
      <c r="D145" s="190">
        <v>1945.1130000000001</v>
      </c>
      <c r="E145" s="190">
        <v>1819.941</v>
      </c>
      <c r="F145" s="190">
        <v>1666.193</v>
      </c>
      <c r="G145" s="190">
        <v>1379.713</v>
      </c>
      <c r="H145" s="190">
        <v>633.36800000000005</v>
      </c>
      <c r="I145" s="190">
        <v>471.572</v>
      </c>
      <c r="J145" s="190">
        <v>421.69299999999998</v>
      </c>
      <c r="K145" s="190">
        <v>381.01900000000001</v>
      </c>
      <c r="L145" s="190">
        <v>444.41500000000002</v>
      </c>
      <c r="M145" s="190">
        <v>306.10700000000003</v>
      </c>
      <c r="N145" s="190">
        <v>349.83600000000001</v>
      </c>
      <c r="O145" s="190">
        <v>398.10399999999998</v>
      </c>
      <c r="P145" s="190">
        <v>739.61699999999996</v>
      </c>
      <c r="Q145" s="190">
        <v>896.96799999999996</v>
      </c>
    </row>
    <row r="146" spans="1:17" s="130" customFormat="1" ht="15.75" customHeight="1" x14ac:dyDescent="0.25">
      <c r="A146" s="534"/>
      <c r="C146" s="548" t="s">
        <v>147</v>
      </c>
      <c r="D146" s="210">
        <v>894.55799999999999</v>
      </c>
      <c r="E146" s="210">
        <v>1367.107</v>
      </c>
      <c r="F146" s="210">
        <v>939.42200000000003</v>
      </c>
      <c r="G146" s="210">
        <v>776.51700000000005</v>
      </c>
      <c r="H146" s="210">
        <v>863.30600000000004</v>
      </c>
      <c r="I146" s="210">
        <v>774.55799999999999</v>
      </c>
      <c r="J146" s="210">
        <v>739.15300000000002</v>
      </c>
      <c r="K146" s="210">
        <v>625.28800000000012</v>
      </c>
      <c r="L146" s="210">
        <v>711.42500000000007</v>
      </c>
      <c r="M146" s="210">
        <v>975.48700000000008</v>
      </c>
      <c r="N146" s="210">
        <v>1401.3059999999998</v>
      </c>
      <c r="O146" s="210">
        <v>1895.8910000000001</v>
      </c>
      <c r="P146" s="210">
        <v>2129.1419999999998</v>
      </c>
      <c r="Q146" s="210">
        <v>2850.3109999999997</v>
      </c>
    </row>
    <row r="147" spans="1:17" s="393" customFormat="1" ht="15.75" customHeight="1" x14ac:dyDescent="0.25">
      <c r="A147" s="528"/>
      <c r="B147" s="140" t="s">
        <v>337</v>
      </c>
      <c r="C147" s="488" t="s">
        <v>338</v>
      </c>
      <c r="D147" s="190">
        <v>0</v>
      </c>
      <c r="E147" s="190">
        <v>0</v>
      </c>
      <c r="F147" s="190">
        <v>0</v>
      </c>
      <c r="G147" s="190">
        <v>0</v>
      </c>
      <c r="H147" s="131" t="s">
        <v>8</v>
      </c>
      <c r="I147" s="131" t="s">
        <v>8</v>
      </c>
      <c r="J147" s="131" t="s">
        <v>8</v>
      </c>
      <c r="K147" s="190">
        <v>0</v>
      </c>
      <c r="L147" s="190">
        <v>0.872</v>
      </c>
      <c r="M147" s="190">
        <v>0</v>
      </c>
      <c r="N147" s="190">
        <v>0</v>
      </c>
      <c r="O147" s="190">
        <v>0</v>
      </c>
      <c r="P147" s="190">
        <v>0</v>
      </c>
      <c r="Q147" s="190">
        <v>0</v>
      </c>
    </row>
    <row r="148" spans="1:17" s="393" customFormat="1" ht="15.75" customHeight="1" x14ac:dyDescent="0.25">
      <c r="A148" s="528"/>
      <c r="B148" s="140" t="s">
        <v>339</v>
      </c>
      <c r="C148" s="488" t="s">
        <v>340</v>
      </c>
      <c r="D148" s="190">
        <v>0</v>
      </c>
      <c r="E148" s="190">
        <v>0</v>
      </c>
      <c r="F148" s="190">
        <v>1.9219999999999999</v>
      </c>
      <c r="G148" s="190">
        <v>6.6159999999999997</v>
      </c>
      <c r="H148" s="190">
        <v>0</v>
      </c>
      <c r="I148" s="190">
        <v>0</v>
      </c>
      <c r="J148" s="190">
        <v>0</v>
      </c>
      <c r="K148" s="190">
        <v>0</v>
      </c>
      <c r="L148" s="190">
        <v>0.95</v>
      </c>
      <c r="M148" s="190">
        <v>0</v>
      </c>
      <c r="N148" s="190">
        <v>0</v>
      </c>
      <c r="O148" s="131" t="s">
        <v>8</v>
      </c>
      <c r="P148" s="190">
        <v>3.6880000000000002</v>
      </c>
      <c r="Q148" s="190">
        <v>11.759</v>
      </c>
    </row>
    <row r="149" spans="1:17" s="393" customFormat="1" ht="15.75" customHeight="1" x14ac:dyDescent="0.25">
      <c r="A149" s="528"/>
      <c r="B149" s="140" t="s">
        <v>1010</v>
      </c>
      <c r="C149" s="488" t="s">
        <v>1011</v>
      </c>
      <c r="D149" s="190">
        <v>0</v>
      </c>
      <c r="E149" s="190">
        <v>0</v>
      </c>
      <c r="F149" s="190">
        <v>0</v>
      </c>
      <c r="G149" s="190">
        <v>0</v>
      </c>
      <c r="H149" s="190">
        <v>1.8</v>
      </c>
      <c r="I149" s="190">
        <v>0</v>
      </c>
      <c r="J149" s="190">
        <v>0</v>
      </c>
      <c r="K149" s="190">
        <v>0</v>
      </c>
      <c r="L149" s="190">
        <v>0</v>
      </c>
      <c r="M149" s="190">
        <v>0</v>
      </c>
      <c r="N149" s="190">
        <v>0</v>
      </c>
      <c r="O149" s="190">
        <v>0</v>
      </c>
      <c r="P149" s="190">
        <v>0</v>
      </c>
      <c r="Q149" s="190">
        <v>0</v>
      </c>
    </row>
    <row r="150" spans="1:17" s="393" customFormat="1" ht="15.75" customHeight="1" x14ac:dyDescent="0.25">
      <c r="A150" s="528"/>
      <c r="B150" s="140" t="s">
        <v>343</v>
      </c>
      <c r="C150" s="488" t="s">
        <v>344</v>
      </c>
      <c r="D150" s="190">
        <v>0</v>
      </c>
      <c r="E150" s="190">
        <v>0</v>
      </c>
      <c r="F150" s="190">
        <v>0</v>
      </c>
      <c r="G150" s="190">
        <v>0</v>
      </c>
      <c r="H150" s="190">
        <v>0</v>
      </c>
      <c r="I150" s="190">
        <v>0</v>
      </c>
      <c r="J150" s="190">
        <v>0</v>
      </c>
      <c r="K150" s="190">
        <v>0</v>
      </c>
      <c r="L150" s="190">
        <v>0</v>
      </c>
      <c r="M150" s="131" t="s">
        <v>8</v>
      </c>
      <c r="N150" s="190">
        <v>0</v>
      </c>
      <c r="O150" s="190">
        <v>1.4770000000000001</v>
      </c>
      <c r="P150" s="190">
        <v>0</v>
      </c>
      <c r="Q150" s="190">
        <v>0</v>
      </c>
    </row>
    <row r="151" spans="1:17" s="393" customFormat="1" ht="15.75" customHeight="1" x14ac:dyDescent="0.25">
      <c r="A151" s="528"/>
      <c r="B151" s="140" t="s">
        <v>277</v>
      </c>
      <c r="C151" s="488" t="s">
        <v>278</v>
      </c>
      <c r="D151" s="190">
        <v>0</v>
      </c>
      <c r="E151" s="190">
        <v>0</v>
      </c>
      <c r="F151" s="190">
        <v>0</v>
      </c>
      <c r="G151" s="190">
        <v>0</v>
      </c>
      <c r="H151" s="190">
        <v>0</v>
      </c>
      <c r="I151" s="190">
        <v>0</v>
      </c>
      <c r="J151" s="190">
        <v>0</v>
      </c>
      <c r="K151" s="190">
        <v>0</v>
      </c>
      <c r="L151" s="190">
        <v>0</v>
      </c>
      <c r="M151" s="190">
        <v>0</v>
      </c>
      <c r="N151" s="190">
        <v>0</v>
      </c>
      <c r="O151" s="190">
        <v>0</v>
      </c>
      <c r="P151" s="131" t="s">
        <v>8</v>
      </c>
      <c r="Q151" s="131" t="s">
        <v>8</v>
      </c>
    </row>
    <row r="152" spans="1:17" s="393" customFormat="1" ht="15.75" customHeight="1" x14ac:dyDescent="0.25">
      <c r="A152" s="528"/>
      <c r="B152" s="140" t="s">
        <v>1012</v>
      </c>
      <c r="C152" s="488" t="s">
        <v>1013</v>
      </c>
      <c r="D152" s="190">
        <v>2.6920000000000002</v>
      </c>
      <c r="E152" s="190">
        <v>0</v>
      </c>
      <c r="F152" s="190">
        <v>1.24</v>
      </c>
      <c r="G152" s="190">
        <v>2.9039999999999999</v>
      </c>
      <c r="H152" s="190">
        <v>0.78</v>
      </c>
      <c r="I152" s="131" t="s">
        <v>8</v>
      </c>
      <c r="J152" s="190">
        <v>0</v>
      </c>
      <c r="K152" s="190">
        <v>0</v>
      </c>
      <c r="L152" s="190">
        <v>0</v>
      </c>
      <c r="M152" s="190">
        <v>0</v>
      </c>
      <c r="N152" s="131" t="s">
        <v>8</v>
      </c>
      <c r="O152" s="190">
        <v>0</v>
      </c>
      <c r="P152" s="190">
        <v>0</v>
      </c>
      <c r="Q152" s="190">
        <v>0</v>
      </c>
    </row>
    <row r="153" spans="1:17" s="393" customFormat="1" ht="15.75" customHeight="1" x14ac:dyDescent="0.25">
      <c r="A153" s="528"/>
      <c r="B153" s="140" t="s">
        <v>1014</v>
      </c>
      <c r="C153" s="488" t="s">
        <v>1015</v>
      </c>
      <c r="D153" s="190">
        <v>0</v>
      </c>
      <c r="E153" s="190">
        <v>0</v>
      </c>
      <c r="F153" s="190">
        <v>0</v>
      </c>
      <c r="G153" s="190">
        <v>0</v>
      </c>
      <c r="H153" s="190">
        <v>0</v>
      </c>
      <c r="I153" s="190">
        <v>0</v>
      </c>
      <c r="J153" s="190">
        <v>0</v>
      </c>
      <c r="K153" s="190">
        <v>0</v>
      </c>
      <c r="L153" s="190">
        <v>0</v>
      </c>
      <c r="M153" s="190">
        <v>0</v>
      </c>
      <c r="N153" s="190">
        <v>2.5999999999999999E-2</v>
      </c>
      <c r="O153" s="131" t="s">
        <v>8</v>
      </c>
      <c r="P153" s="190">
        <v>0</v>
      </c>
      <c r="Q153" s="190">
        <v>0</v>
      </c>
    </row>
    <row r="154" spans="1:17" s="393" customFormat="1" ht="15.75" customHeight="1" x14ac:dyDescent="0.25">
      <c r="A154" s="528"/>
      <c r="B154" s="140" t="s">
        <v>345</v>
      </c>
      <c r="C154" s="488" t="s">
        <v>346</v>
      </c>
      <c r="D154" s="190">
        <v>0</v>
      </c>
      <c r="E154" s="190">
        <v>0</v>
      </c>
      <c r="F154" s="190">
        <v>2.9169999999999998</v>
      </c>
      <c r="G154" s="190">
        <v>3.8490000000000002</v>
      </c>
      <c r="H154" s="190">
        <v>0.52500000000000002</v>
      </c>
      <c r="I154" s="190">
        <v>3.0760000000000001</v>
      </c>
      <c r="J154" s="190">
        <v>3.0760000000000001</v>
      </c>
      <c r="K154" s="190">
        <v>0</v>
      </c>
      <c r="L154" s="190">
        <v>4.3499999999999996</v>
      </c>
      <c r="M154" s="190">
        <v>3.1120000000000001</v>
      </c>
      <c r="N154" s="190">
        <v>3.363</v>
      </c>
      <c r="O154" s="131" t="s">
        <v>8</v>
      </c>
      <c r="P154" s="190">
        <v>3.45</v>
      </c>
      <c r="Q154" s="190">
        <v>3.7149999999999999</v>
      </c>
    </row>
    <row r="155" spans="1:17" s="393" customFormat="1" ht="15.75" customHeight="1" x14ac:dyDescent="0.25">
      <c r="A155" s="528"/>
      <c r="B155" s="140" t="s">
        <v>908</v>
      </c>
      <c r="C155" s="488" t="s">
        <v>1016</v>
      </c>
      <c r="D155" s="190">
        <v>0</v>
      </c>
      <c r="E155" s="190">
        <v>0</v>
      </c>
      <c r="F155" s="190">
        <v>0</v>
      </c>
      <c r="G155" s="190">
        <v>0</v>
      </c>
      <c r="H155" s="131" t="s">
        <v>8</v>
      </c>
      <c r="I155" s="190">
        <v>0</v>
      </c>
      <c r="J155" s="190">
        <v>0</v>
      </c>
      <c r="K155" s="190">
        <v>0</v>
      </c>
      <c r="L155" s="190">
        <v>0</v>
      </c>
      <c r="M155" s="190">
        <v>0</v>
      </c>
      <c r="N155" s="190">
        <v>0</v>
      </c>
      <c r="O155" s="190">
        <v>0</v>
      </c>
      <c r="P155" s="190">
        <v>0</v>
      </c>
      <c r="Q155" s="190">
        <v>19.317</v>
      </c>
    </row>
    <row r="156" spans="1:17" s="393" customFormat="1" ht="15.75" customHeight="1" x14ac:dyDescent="0.25">
      <c r="A156" s="468"/>
      <c r="B156" s="140" t="s">
        <v>1017</v>
      </c>
      <c r="C156" s="488" t="s">
        <v>1018</v>
      </c>
      <c r="D156" s="190">
        <v>0</v>
      </c>
      <c r="E156" s="190">
        <v>0</v>
      </c>
      <c r="F156" s="190">
        <v>3.3029999999999999</v>
      </c>
      <c r="G156" s="190">
        <v>0</v>
      </c>
      <c r="H156" s="190">
        <v>0</v>
      </c>
      <c r="I156" s="190">
        <v>0</v>
      </c>
      <c r="J156" s="190">
        <v>0</v>
      </c>
      <c r="K156" s="190">
        <v>0</v>
      </c>
      <c r="L156" s="190">
        <v>3</v>
      </c>
      <c r="M156" s="190">
        <v>0</v>
      </c>
      <c r="N156" s="131" t="s">
        <v>8</v>
      </c>
      <c r="O156" s="190">
        <v>0</v>
      </c>
      <c r="P156" s="190">
        <v>0</v>
      </c>
      <c r="Q156" s="190">
        <v>0</v>
      </c>
    </row>
    <row r="157" spans="1:17" s="393" customFormat="1" ht="15.75" customHeight="1" x14ac:dyDescent="0.25">
      <c r="A157" s="468"/>
      <c r="B157" s="140" t="s">
        <v>347</v>
      </c>
      <c r="C157" s="488" t="s">
        <v>348</v>
      </c>
      <c r="D157" s="190">
        <v>0</v>
      </c>
      <c r="E157" s="190">
        <v>0</v>
      </c>
      <c r="F157" s="190">
        <v>0</v>
      </c>
      <c r="G157" s="190">
        <v>0</v>
      </c>
      <c r="H157" s="190">
        <v>0</v>
      </c>
      <c r="I157" s="190">
        <v>0</v>
      </c>
      <c r="J157" s="190">
        <v>0</v>
      </c>
      <c r="K157" s="190">
        <v>0</v>
      </c>
      <c r="L157" s="190">
        <v>0</v>
      </c>
      <c r="M157" s="190">
        <v>0</v>
      </c>
      <c r="N157" s="190">
        <v>0</v>
      </c>
      <c r="O157" s="131" t="s">
        <v>8</v>
      </c>
      <c r="P157" s="190">
        <v>0</v>
      </c>
      <c r="Q157" s="190">
        <v>0</v>
      </c>
    </row>
    <row r="158" spans="1:17" s="393" customFormat="1" ht="15.75" customHeight="1" x14ac:dyDescent="0.25">
      <c r="B158" s="140" t="s">
        <v>349</v>
      </c>
      <c r="C158" s="488" t="s">
        <v>148</v>
      </c>
      <c r="D158" s="190">
        <v>309.351</v>
      </c>
      <c r="E158" s="190">
        <v>890.47</v>
      </c>
      <c r="F158" s="190">
        <v>400.233</v>
      </c>
      <c r="G158" s="190">
        <v>250.43299999999999</v>
      </c>
      <c r="H158" s="190">
        <v>302.03500000000003</v>
      </c>
      <c r="I158" s="190">
        <v>104.97799999999999</v>
      </c>
      <c r="J158" s="190">
        <v>102.36</v>
      </c>
      <c r="K158" s="190">
        <v>96.091999999999999</v>
      </c>
      <c r="L158" s="190">
        <v>139.71199999999999</v>
      </c>
      <c r="M158" s="190">
        <v>125.416</v>
      </c>
      <c r="N158" s="190">
        <v>149.184</v>
      </c>
      <c r="O158" s="190">
        <v>101.033</v>
      </c>
      <c r="P158" s="190">
        <v>426.63900000000001</v>
      </c>
      <c r="Q158" s="190">
        <v>193.45400000000001</v>
      </c>
    </row>
    <row r="159" spans="1:17" s="393" customFormat="1" ht="15.75" customHeight="1" x14ac:dyDescent="0.25">
      <c r="B159" s="140" t="s">
        <v>351</v>
      </c>
      <c r="C159" s="488" t="s">
        <v>1019</v>
      </c>
      <c r="D159" s="190">
        <v>15.284000000000001</v>
      </c>
      <c r="E159" s="190">
        <v>18.077999999999999</v>
      </c>
      <c r="F159" s="190">
        <v>98.152000000000001</v>
      </c>
      <c r="G159" s="190">
        <v>163.03700000000001</v>
      </c>
      <c r="H159" s="190">
        <v>54.177</v>
      </c>
      <c r="I159" s="190">
        <v>142.54400000000001</v>
      </c>
      <c r="J159" s="190">
        <v>199.10900000000001</v>
      </c>
      <c r="K159" s="190">
        <v>146.50399999999999</v>
      </c>
      <c r="L159" s="190">
        <v>134.20699999999999</v>
      </c>
      <c r="M159" s="190">
        <v>280.39600000000002</v>
      </c>
      <c r="N159" s="190">
        <v>151.34899999999999</v>
      </c>
      <c r="O159" s="190">
        <v>223.09100000000001</v>
      </c>
      <c r="P159" s="190">
        <v>142.66200000000001</v>
      </c>
      <c r="Q159" s="190">
        <v>198.67400000000001</v>
      </c>
    </row>
    <row r="160" spans="1:17" s="393" customFormat="1" ht="15.75" customHeight="1" x14ac:dyDescent="0.25">
      <c r="B160" s="140" t="s">
        <v>352</v>
      </c>
      <c r="C160" s="488" t="s">
        <v>353</v>
      </c>
      <c r="D160" s="190">
        <v>0</v>
      </c>
      <c r="E160" s="190">
        <v>0</v>
      </c>
      <c r="F160" s="190">
        <v>0</v>
      </c>
      <c r="G160" s="190">
        <v>0</v>
      </c>
      <c r="H160" s="190">
        <v>0</v>
      </c>
      <c r="I160" s="190">
        <v>0</v>
      </c>
      <c r="J160" s="190">
        <v>0</v>
      </c>
      <c r="K160" s="190">
        <v>0</v>
      </c>
      <c r="L160" s="190">
        <v>0</v>
      </c>
      <c r="M160" s="131" t="s">
        <v>8</v>
      </c>
      <c r="N160" s="190">
        <v>0</v>
      </c>
      <c r="O160" s="190">
        <v>0</v>
      </c>
      <c r="P160" s="190">
        <v>0</v>
      </c>
      <c r="Q160" s="190">
        <v>0</v>
      </c>
    </row>
    <row r="161" spans="1:17" s="393" customFormat="1" ht="15.75" customHeight="1" x14ac:dyDescent="0.25">
      <c r="B161" s="140" t="s">
        <v>354</v>
      </c>
      <c r="C161" s="488" t="s">
        <v>150</v>
      </c>
      <c r="D161" s="190">
        <v>567.23099999999999</v>
      </c>
      <c r="E161" s="190">
        <v>458.55900000000003</v>
      </c>
      <c r="F161" s="190">
        <v>431.65499999999997</v>
      </c>
      <c r="G161" s="190">
        <v>348.25599999999997</v>
      </c>
      <c r="H161" s="190">
        <v>503.541</v>
      </c>
      <c r="I161" s="190">
        <v>522.95899999999995</v>
      </c>
      <c r="J161" s="190">
        <v>421.512</v>
      </c>
      <c r="K161" s="190">
        <v>362.75799999999998</v>
      </c>
      <c r="L161" s="190">
        <v>377.88600000000002</v>
      </c>
      <c r="M161" s="190">
        <v>559.91600000000005</v>
      </c>
      <c r="N161" s="190">
        <v>1074.136</v>
      </c>
      <c r="O161" s="190">
        <v>1496.79</v>
      </c>
      <c r="P161" s="190">
        <v>1468.9459999999999</v>
      </c>
      <c r="Q161" s="190">
        <v>2195.913</v>
      </c>
    </row>
    <row r="162" spans="1:17" s="393" customFormat="1" ht="15.75" customHeight="1" x14ac:dyDescent="0.25">
      <c r="B162" s="140" t="s">
        <v>355</v>
      </c>
      <c r="C162" s="488" t="s">
        <v>198</v>
      </c>
      <c r="D162" s="190">
        <v>0</v>
      </c>
      <c r="E162" s="190">
        <v>0</v>
      </c>
      <c r="F162" s="190">
        <v>0</v>
      </c>
      <c r="G162" s="190">
        <v>0</v>
      </c>
      <c r="H162" s="190">
        <v>0</v>
      </c>
      <c r="I162" s="190">
        <v>0.52</v>
      </c>
      <c r="J162" s="190">
        <v>3.1720000000000002</v>
      </c>
      <c r="K162" s="190">
        <v>1.109</v>
      </c>
      <c r="L162" s="190">
        <v>25.756</v>
      </c>
      <c r="M162" s="190">
        <v>0</v>
      </c>
      <c r="N162" s="190">
        <v>3.0750000000000002</v>
      </c>
      <c r="O162" s="190">
        <v>19.870999999999999</v>
      </c>
      <c r="P162" s="190">
        <v>30.919</v>
      </c>
      <c r="Q162" s="190">
        <v>129.66999999999999</v>
      </c>
    </row>
    <row r="163" spans="1:17" s="393" customFormat="1" ht="15.75" customHeight="1" x14ac:dyDescent="0.25">
      <c r="B163" s="140" t="s">
        <v>356</v>
      </c>
      <c r="C163" s="488" t="s">
        <v>151</v>
      </c>
      <c r="D163" s="190">
        <v>0</v>
      </c>
      <c r="E163" s="190">
        <v>0</v>
      </c>
      <c r="F163" s="190">
        <v>0</v>
      </c>
      <c r="G163" s="190">
        <v>1.4219999999999999</v>
      </c>
      <c r="H163" s="131" t="s">
        <v>8</v>
      </c>
      <c r="I163" s="190">
        <v>0</v>
      </c>
      <c r="J163" s="190">
        <v>9.65</v>
      </c>
      <c r="K163" s="190">
        <v>18.824999999999999</v>
      </c>
      <c r="L163" s="190">
        <v>24.692</v>
      </c>
      <c r="M163" s="190">
        <v>6.3849999999999998</v>
      </c>
      <c r="N163" s="190">
        <v>19.742999999999999</v>
      </c>
      <c r="O163" s="190">
        <v>53.057000000000002</v>
      </c>
      <c r="P163" s="190">
        <v>52.496000000000002</v>
      </c>
      <c r="Q163" s="190">
        <v>97.682000000000002</v>
      </c>
    </row>
    <row r="164" spans="1:17" s="393" customFormat="1" ht="15.75" customHeight="1" x14ac:dyDescent="0.25">
      <c r="C164" s="343" t="s">
        <v>153</v>
      </c>
      <c r="D164" s="210">
        <v>22.8</v>
      </c>
      <c r="E164" s="210">
        <v>27.239000000000001</v>
      </c>
      <c r="F164" s="210">
        <v>106.92399999999999</v>
      </c>
      <c r="G164" s="210">
        <v>79.040999999999997</v>
      </c>
      <c r="H164" s="210">
        <v>82.813000000000002</v>
      </c>
      <c r="I164" s="210">
        <v>59.801000000000002</v>
      </c>
      <c r="J164" s="210">
        <v>149.398</v>
      </c>
      <c r="K164" s="210">
        <v>60.145000000000003</v>
      </c>
      <c r="L164" s="210">
        <v>71.326999999999998</v>
      </c>
      <c r="M164" s="210">
        <v>115.642</v>
      </c>
      <c r="N164" s="210">
        <v>158.26599999999999</v>
      </c>
      <c r="O164" s="210">
        <v>351.45</v>
      </c>
      <c r="P164" s="210">
        <v>919.59300000000007</v>
      </c>
      <c r="Q164" s="210">
        <v>688.88900000000001</v>
      </c>
    </row>
    <row r="165" spans="1:17" s="393" customFormat="1" ht="15.75" customHeight="1" x14ac:dyDescent="0.25">
      <c r="B165" s="140" t="s">
        <v>357</v>
      </c>
      <c r="C165" s="284" t="s">
        <v>154</v>
      </c>
      <c r="D165" s="190">
        <v>22.8</v>
      </c>
      <c r="E165" s="190">
        <v>18.788</v>
      </c>
      <c r="F165" s="190">
        <v>101.315</v>
      </c>
      <c r="G165" s="190">
        <v>75.900999999999996</v>
      </c>
      <c r="H165" s="190">
        <v>78.275000000000006</v>
      </c>
      <c r="I165" s="190">
        <v>49.542000000000002</v>
      </c>
      <c r="J165" s="190">
        <v>127.44799999999999</v>
      </c>
      <c r="K165" s="190">
        <v>41.828000000000003</v>
      </c>
      <c r="L165" s="190">
        <v>57.161999999999999</v>
      </c>
      <c r="M165" s="190">
        <v>115.642</v>
      </c>
      <c r="N165" s="190">
        <v>130.566</v>
      </c>
      <c r="O165" s="190">
        <v>342.56</v>
      </c>
      <c r="P165" s="190">
        <v>853.16600000000005</v>
      </c>
      <c r="Q165" s="190">
        <v>590.28899999999999</v>
      </c>
    </row>
    <row r="166" spans="1:17" s="393" customFormat="1" ht="15.75" customHeight="1" x14ac:dyDescent="0.25">
      <c r="B166" s="140" t="s">
        <v>1057</v>
      </c>
      <c r="C166" s="284" t="s">
        <v>1058</v>
      </c>
      <c r="D166" s="190">
        <v>0</v>
      </c>
      <c r="E166" s="190">
        <v>0</v>
      </c>
      <c r="F166" s="190">
        <v>4.1959999999999997</v>
      </c>
      <c r="G166" s="190">
        <v>0</v>
      </c>
      <c r="H166" s="190">
        <v>0</v>
      </c>
      <c r="I166" s="190">
        <v>0</v>
      </c>
      <c r="J166" s="190">
        <v>0</v>
      </c>
      <c r="K166" s="190">
        <v>0</v>
      </c>
      <c r="L166" s="190">
        <v>0</v>
      </c>
      <c r="M166" s="190">
        <v>0</v>
      </c>
      <c r="N166" s="190">
        <v>0</v>
      </c>
      <c r="O166" s="190">
        <v>0</v>
      </c>
      <c r="P166" s="190">
        <v>0</v>
      </c>
      <c r="Q166" s="190">
        <v>0</v>
      </c>
    </row>
    <row r="167" spans="1:17" s="393" customFormat="1" ht="15.75" customHeight="1" x14ac:dyDescent="0.25">
      <c r="B167" s="140" t="s">
        <v>360</v>
      </c>
      <c r="C167" s="284" t="s">
        <v>155</v>
      </c>
      <c r="D167" s="190">
        <v>0</v>
      </c>
      <c r="E167" s="190">
        <v>8.4510000000000005</v>
      </c>
      <c r="F167" s="190">
        <v>1.413</v>
      </c>
      <c r="G167" s="190">
        <v>3.14</v>
      </c>
      <c r="H167" s="190">
        <v>4.5380000000000003</v>
      </c>
      <c r="I167" s="190">
        <v>10.259</v>
      </c>
      <c r="J167" s="190">
        <v>21.95</v>
      </c>
      <c r="K167" s="190">
        <v>18.317</v>
      </c>
      <c r="L167" s="190">
        <v>14.164999999999999</v>
      </c>
      <c r="M167" s="190">
        <v>0</v>
      </c>
      <c r="N167" s="190">
        <v>27.7</v>
      </c>
      <c r="O167" s="190">
        <v>8.89</v>
      </c>
      <c r="P167" s="190">
        <v>66.427000000000007</v>
      </c>
      <c r="Q167" s="190">
        <v>98.6</v>
      </c>
    </row>
    <row r="168" spans="1:17" s="393" customFormat="1" ht="15.75" customHeight="1" x14ac:dyDescent="0.25">
      <c r="B168" s="140" t="s">
        <v>1048</v>
      </c>
      <c r="C168" s="343" t="s">
        <v>157</v>
      </c>
      <c r="D168" s="210">
        <v>174.31399999999999</v>
      </c>
      <c r="E168" s="210">
        <v>197.167</v>
      </c>
      <c r="F168" s="210">
        <v>300.56400000000002</v>
      </c>
      <c r="G168" s="210">
        <v>283.53899999999999</v>
      </c>
      <c r="H168" s="210">
        <v>497.46</v>
      </c>
      <c r="I168" s="210">
        <v>285.49299999999999</v>
      </c>
      <c r="J168" s="210">
        <v>309.86200000000002</v>
      </c>
      <c r="K168" s="210">
        <v>311.64499999999998</v>
      </c>
      <c r="L168" s="210">
        <v>492.24599999999998</v>
      </c>
      <c r="M168" s="210">
        <v>1027.9189999999999</v>
      </c>
      <c r="N168" s="210">
        <v>1185.952</v>
      </c>
      <c r="O168" s="210">
        <v>822.94299999999998</v>
      </c>
      <c r="P168" s="210">
        <v>1129.3440000000001</v>
      </c>
      <c r="Q168" s="210">
        <v>1384.692</v>
      </c>
    </row>
    <row r="169" spans="1:17" s="393" customFormat="1" ht="15.75" customHeight="1" x14ac:dyDescent="0.25">
      <c r="B169" s="140" t="s">
        <v>361</v>
      </c>
      <c r="C169" s="284" t="s">
        <v>1049</v>
      </c>
      <c r="D169" s="190">
        <v>64.209999999999994</v>
      </c>
      <c r="E169" s="190">
        <v>31.664999999999999</v>
      </c>
      <c r="F169" s="190">
        <v>131.25800000000001</v>
      </c>
      <c r="G169" s="190">
        <v>72.795000000000002</v>
      </c>
      <c r="H169" s="190">
        <v>81.947999999999993</v>
      </c>
      <c r="I169" s="190">
        <v>139.994</v>
      </c>
      <c r="J169" s="190">
        <v>173.59200000000001</v>
      </c>
      <c r="K169" s="190">
        <v>127.095</v>
      </c>
      <c r="L169" s="190">
        <v>181.49100000000001</v>
      </c>
      <c r="M169" s="190">
        <v>134.18600000000001</v>
      </c>
      <c r="N169" s="190">
        <v>178.77099999999999</v>
      </c>
      <c r="O169" s="190">
        <v>189.04599999999999</v>
      </c>
      <c r="P169" s="190">
        <v>289.21600000000001</v>
      </c>
      <c r="Q169" s="190">
        <v>127.613</v>
      </c>
    </row>
    <row r="170" spans="1:17" s="393" customFormat="1" ht="15.75" customHeight="1" x14ac:dyDescent="0.25">
      <c r="B170" s="140" t="s">
        <v>362</v>
      </c>
      <c r="C170" s="284" t="s">
        <v>1050</v>
      </c>
      <c r="D170" s="190">
        <v>110.104</v>
      </c>
      <c r="E170" s="190">
        <v>165.50200000000001</v>
      </c>
      <c r="F170" s="190">
        <v>169.30600000000001</v>
      </c>
      <c r="G170" s="190">
        <v>210.744</v>
      </c>
      <c r="H170" s="190">
        <v>415.512</v>
      </c>
      <c r="I170" s="190">
        <v>145.499</v>
      </c>
      <c r="J170" s="190">
        <v>136.27000000000001</v>
      </c>
      <c r="K170" s="190">
        <v>184.55</v>
      </c>
      <c r="L170" s="190">
        <v>310.755</v>
      </c>
      <c r="M170" s="190">
        <v>893.73299999999995</v>
      </c>
      <c r="N170" s="190">
        <v>1007.181</v>
      </c>
      <c r="O170" s="190">
        <v>633.89700000000005</v>
      </c>
      <c r="P170" s="190">
        <v>840.12800000000004</v>
      </c>
      <c r="Q170" s="190">
        <v>1257.079</v>
      </c>
    </row>
    <row r="171" spans="1:17" s="393" customFormat="1" ht="15.75" customHeight="1" x14ac:dyDescent="0.25">
      <c r="B171" s="140" t="s">
        <v>1051</v>
      </c>
      <c r="C171" s="343" t="s">
        <v>160</v>
      </c>
      <c r="D171" s="210">
        <v>26.558</v>
      </c>
      <c r="E171" s="210">
        <v>35.680999999999997</v>
      </c>
      <c r="F171" s="210">
        <v>20.154</v>
      </c>
      <c r="G171" s="210">
        <v>9.98</v>
      </c>
      <c r="H171" s="210">
        <v>0.71499999999999997</v>
      </c>
      <c r="I171" s="210">
        <v>0</v>
      </c>
      <c r="J171" s="210">
        <v>0</v>
      </c>
      <c r="K171" s="210">
        <v>0</v>
      </c>
      <c r="L171" s="139" t="s">
        <v>8</v>
      </c>
      <c r="M171" s="210">
        <v>0</v>
      </c>
      <c r="N171" s="210">
        <v>0</v>
      </c>
      <c r="O171" s="210">
        <v>0</v>
      </c>
      <c r="P171" s="210">
        <v>0</v>
      </c>
      <c r="Q171" s="210">
        <v>34.158000000000001</v>
      </c>
    </row>
    <row r="172" spans="1:17" s="393" customFormat="1" ht="15.75" customHeight="1" x14ac:dyDescent="0.25">
      <c r="B172" s="140" t="s">
        <v>363</v>
      </c>
      <c r="C172" s="517" t="s">
        <v>1052</v>
      </c>
      <c r="D172" s="190">
        <v>26.558</v>
      </c>
      <c r="E172" s="190">
        <v>35.680999999999997</v>
      </c>
      <c r="F172" s="190">
        <v>20.154</v>
      </c>
      <c r="G172" s="190">
        <v>9.98</v>
      </c>
      <c r="H172" s="190">
        <v>0.71499999999999997</v>
      </c>
      <c r="I172" s="190">
        <v>0</v>
      </c>
      <c r="J172" s="190">
        <v>0</v>
      </c>
      <c r="K172" s="190">
        <v>0</v>
      </c>
      <c r="L172" s="131" t="s">
        <v>8</v>
      </c>
      <c r="M172" s="190">
        <v>0</v>
      </c>
      <c r="N172" s="190">
        <v>0</v>
      </c>
      <c r="O172" s="190">
        <v>0</v>
      </c>
      <c r="P172" s="190">
        <v>0</v>
      </c>
      <c r="Q172" s="190">
        <v>34.158000000000001</v>
      </c>
    </row>
    <row r="173" spans="1:17" s="393" customFormat="1" ht="3" customHeight="1" x14ac:dyDescent="0.25"/>
    <row r="174" spans="1:17" s="393" customFormat="1" ht="3" customHeight="1" x14ac:dyDescent="0.25">
      <c r="B174" s="471"/>
      <c r="C174" s="471"/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P174" s="471"/>
      <c r="Q174" s="471"/>
    </row>
    <row r="175" spans="1:17" s="393" customFormat="1" ht="15.75" customHeight="1" x14ac:dyDescent="0.25">
      <c r="A175" s="468"/>
      <c r="B175" s="468"/>
      <c r="C175" s="209"/>
      <c r="D175" s="190"/>
    </row>
    <row r="176" spans="1:17" x14ac:dyDescent="0.25">
      <c r="B176" s="623" t="s">
        <v>40</v>
      </c>
      <c r="C176" s="623"/>
      <c r="D176" s="623"/>
      <c r="E176" s="623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</row>
    <row r="177" spans="2:17" x14ac:dyDescent="0.25"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  <c r="L177" s="171"/>
      <c r="M177" s="171"/>
      <c r="N177" s="171"/>
      <c r="O177" s="171"/>
    </row>
    <row r="178" spans="2:17" x14ac:dyDescent="0.25">
      <c r="B178" s="633" t="s">
        <v>161</v>
      </c>
      <c r="C178" s="633"/>
      <c r="D178" s="633"/>
      <c r="E178" s="633"/>
      <c r="F178" s="633"/>
      <c r="G178" s="633"/>
      <c r="H178" s="633"/>
      <c r="I178" s="633"/>
      <c r="J178" s="633"/>
      <c r="K178" s="171"/>
      <c r="L178" s="171"/>
      <c r="M178" s="171"/>
      <c r="N178" s="171"/>
      <c r="O178" s="171"/>
    </row>
    <row r="179" spans="2:17" ht="22.15" customHeight="1" x14ac:dyDescent="0.25">
      <c r="B179" s="634" t="s">
        <v>162</v>
      </c>
      <c r="C179" s="634"/>
      <c r="D179" s="634"/>
      <c r="E179" s="634"/>
      <c r="F179" s="634"/>
      <c r="G179" s="634"/>
      <c r="H179" s="634"/>
      <c r="I179" s="634"/>
      <c r="J179" s="634"/>
      <c r="K179" s="634"/>
      <c r="L179" s="634"/>
      <c r="M179" s="634"/>
      <c r="N179" s="634"/>
      <c r="O179" s="634"/>
    </row>
    <row r="180" spans="2:17" x14ac:dyDescent="0.25">
      <c r="B180" s="160"/>
      <c r="C180" s="192"/>
      <c r="D180" s="192"/>
      <c r="E180" s="192"/>
      <c r="F180" s="192"/>
      <c r="G180" s="192"/>
      <c r="H180" s="192"/>
      <c r="I180" s="192"/>
      <c r="J180" s="192"/>
      <c r="K180" s="171"/>
      <c r="L180" s="171"/>
      <c r="M180" s="171"/>
      <c r="N180" s="171"/>
      <c r="O180" s="171"/>
    </row>
    <row r="181" spans="2:17" x14ac:dyDescent="0.2">
      <c r="B181" s="227" t="s">
        <v>5</v>
      </c>
      <c r="C181" s="193"/>
      <c r="D181" s="194"/>
      <c r="E181" s="193"/>
      <c r="F181" s="195"/>
      <c r="G181" s="196"/>
      <c r="H181" s="193"/>
      <c r="I181" s="196"/>
      <c r="J181" s="195"/>
      <c r="K181" s="195"/>
      <c r="L181" s="171"/>
      <c r="M181" s="171"/>
      <c r="N181" s="171"/>
      <c r="O181" s="171"/>
    </row>
    <row r="184" spans="2:17" x14ac:dyDescent="0.25">
      <c r="D184" s="618"/>
      <c r="E184" s="618"/>
      <c r="F184" s="618"/>
      <c r="G184" s="618"/>
      <c r="H184" s="618"/>
      <c r="I184" s="618"/>
      <c r="J184" s="618"/>
      <c r="K184" s="618"/>
      <c r="L184" s="618"/>
      <c r="M184" s="618"/>
      <c r="N184" s="618"/>
      <c r="O184" s="618"/>
      <c r="P184" s="618"/>
      <c r="Q184" s="618"/>
    </row>
    <row r="185" spans="2:17" x14ac:dyDescent="0.25">
      <c r="D185" s="618"/>
      <c r="E185" s="618"/>
      <c r="F185" s="618"/>
      <c r="G185" s="618"/>
      <c r="H185" s="618"/>
      <c r="I185" s="618"/>
      <c r="J185" s="618"/>
      <c r="K185" s="618"/>
      <c r="L185" s="618"/>
      <c r="M185" s="618"/>
      <c r="N185" s="618"/>
      <c r="O185" s="618"/>
      <c r="P185" s="618"/>
      <c r="Q185" s="618"/>
    </row>
    <row r="186" spans="2:17" x14ac:dyDescent="0.25">
      <c r="D186" s="618"/>
      <c r="E186" s="618"/>
      <c r="F186" s="618"/>
      <c r="G186" s="618"/>
      <c r="H186" s="618"/>
      <c r="I186" s="618"/>
      <c r="J186" s="618"/>
      <c r="K186" s="618"/>
      <c r="L186" s="618"/>
      <c r="M186" s="618"/>
      <c r="N186" s="618"/>
      <c r="O186" s="618"/>
      <c r="P186" s="618"/>
      <c r="Q186" s="618"/>
    </row>
    <row r="187" spans="2:17" x14ac:dyDescent="0.25">
      <c r="D187" s="618"/>
      <c r="E187" s="618"/>
      <c r="F187" s="618"/>
      <c r="G187" s="618"/>
      <c r="H187" s="618"/>
      <c r="I187" s="618"/>
      <c r="J187" s="618"/>
      <c r="K187" s="618"/>
      <c r="L187" s="618"/>
      <c r="M187" s="618"/>
      <c r="N187" s="618"/>
      <c r="O187" s="618"/>
      <c r="P187" s="618"/>
      <c r="Q187" s="618"/>
    </row>
    <row r="188" spans="2:17" x14ac:dyDescent="0.25">
      <c r="D188" s="618"/>
      <c r="E188" s="618"/>
      <c r="F188" s="618"/>
      <c r="G188" s="618"/>
      <c r="H188" s="618"/>
      <c r="I188" s="618"/>
      <c r="J188" s="618"/>
      <c r="K188" s="618"/>
      <c r="L188" s="618"/>
      <c r="M188" s="618"/>
      <c r="N188" s="618"/>
      <c r="O188" s="618"/>
      <c r="P188" s="618"/>
      <c r="Q188" s="618"/>
    </row>
  </sheetData>
  <mergeCells count="3">
    <mergeCell ref="B176:E176"/>
    <mergeCell ref="B178:J178"/>
    <mergeCell ref="B179:O179"/>
  </mergeCells>
  <hyperlinks>
    <hyperlink ref="B181" location="Indice!A1" display="Indice!A1" xr:uid="{2AD0B4C9-C8B4-47B6-9DA7-11A67F83F2AA}"/>
  </hyperlinks>
  <printOptions horizontalCentered="1"/>
  <pageMargins left="0.47244094488188981" right="0.47244094488188981" top="0.6692913385826772" bottom="0.6692913385826772" header="0" footer="0"/>
  <pageSetup paperSize="9" scale="90" fitToHeight="2" orientation="landscape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1109-4732-43C0-8224-03594F60BFA4}">
  <dimension ref="A1:J234"/>
  <sheetViews>
    <sheetView showGridLines="0" zoomScaleNormal="100" workbookViewId="0">
      <pane ySplit="5" topLeftCell="A6" activePane="bottomLeft" state="frozen"/>
      <selection activeCell="C11" sqref="C11:D11"/>
      <selection pane="bottomLeft" activeCell="B1" sqref="B1"/>
    </sheetView>
  </sheetViews>
  <sheetFormatPr defaultColWidth="9.140625" defaultRowHeight="12.75" x14ac:dyDescent="0.25"/>
  <cols>
    <col min="1" max="2" width="6.7109375" style="431" customWidth="1"/>
    <col min="3" max="3" width="63.28515625" style="431" bestFit="1" customWidth="1"/>
    <col min="4" max="16384" width="9.140625" style="431"/>
  </cols>
  <sheetData>
    <row r="1" spans="1:10" s="465" customFormat="1" ht="30" customHeight="1" x14ac:dyDescent="0.2">
      <c r="B1" s="182" t="s">
        <v>916</v>
      </c>
      <c r="C1" s="182"/>
      <c r="D1" s="182"/>
      <c r="E1" s="182"/>
      <c r="F1" s="182"/>
      <c r="G1" s="182"/>
      <c r="H1" s="182"/>
      <c r="I1" s="182"/>
      <c r="J1" s="463"/>
    </row>
    <row r="2" spans="1:10" s="465" customFormat="1" ht="15" customHeight="1" x14ac:dyDescent="0.2">
      <c r="C2" s="466"/>
      <c r="D2" s="45"/>
    </row>
    <row r="3" spans="1:10" s="465" customFormat="1" ht="15" customHeight="1" x14ac:dyDescent="0.2">
      <c r="C3" s="466"/>
      <c r="D3" s="469"/>
      <c r="F3" s="469"/>
      <c r="I3" s="527" t="s">
        <v>76</v>
      </c>
    </row>
    <row r="4" spans="1:10" ht="0.2" customHeight="1" x14ac:dyDescent="0.25">
      <c r="C4" s="130"/>
    </row>
    <row r="5" spans="1:10" s="130" customFormat="1" ht="33" customHeight="1" x14ac:dyDescent="0.25">
      <c r="B5" s="470" t="s">
        <v>199</v>
      </c>
      <c r="C5" s="535" t="s">
        <v>77</v>
      </c>
      <c r="D5" s="392">
        <v>2019</v>
      </c>
      <c r="E5" s="392">
        <v>2020</v>
      </c>
      <c r="F5" s="392">
        <v>2021</v>
      </c>
      <c r="G5" s="392">
        <v>2022</v>
      </c>
      <c r="H5" s="392">
        <v>2023</v>
      </c>
      <c r="I5" s="392">
        <v>2024</v>
      </c>
    </row>
    <row r="6" spans="1:10" s="130" customFormat="1" ht="3.75" customHeight="1" x14ac:dyDescent="0.25"/>
    <row r="7" spans="1:10" s="130" customFormat="1" ht="22.5" customHeight="1" x14ac:dyDescent="0.25">
      <c r="C7" s="528" t="s">
        <v>66</v>
      </c>
      <c r="D7" s="103">
        <v>272057.43699999998</v>
      </c>
      <c r="E7" s="103">
        <v>268290.05800000002</v>
      </c>
      <c r="F7" s="103">
        <v>267217.86</v>
      </c>
      <c r="G7" s="103">
        <v>355417.88299999997</v>
      </c>
      <c r="H7" s="103">
        <v>350528.63799999998</v>
      </c>
      <c r="I7" s="103">
        <v>367727.978</v>
      </c>
    </row>
    <row r="8" spans="1:10" s="130" customFormat="1" ht="3.75" customHeight="1" x14ac:dyDescent="0.25">
      <c r="A8" s="534"/>
      <c r="C8" s="528"/>
      <c r="D8" s="103"/>
      <c r="E8" s="103"/>
      <c r="F8" s="103"/>
      <c r="G8" s="103"/>
      <c r="H8" s="103"/>
      <c r="I8" s="103"/>
    </row>
    <row r="9" spans="1:10" s="130" customFormat="1" ht="15.75" customHeight="1" x14ac:dyDescent="0.25">
      <c r="A9" s="534"/>
      <c r="C9" s="343" t="s">
        <v>78</v>
      </c>
      <c r="D9" s="103">
        <v>91396.76</v>
      </c>
      <c r="E9" s="103">
        <v>93354.708999999973</v>
      </c>
      <c r="F9" s="103">
        <v>119623.84200000002</v>
      </c>
      <c r="G9" s="103">
        <v>172809.70600000006</v>
      </c>
      <c r="H9" s="103">
        <v>162622.07200000007</v>
      </c>
      <c r="I9" s="103">
        <v>141986.39800000004</v>
      </c>
    </row>
    <row r="10" spans="1:10" s="130" customFormat="1" ht="15.75" customHeight="1" x14ac:dyDescent="0.25">
      <c r="A10" s="534"/>
      <c r="C10" s="284" t="s">
        <v>917</v>
      </c>
      <c r="D10" s="190">
        <v>88765.706999999995</v>
      </c>
      <c r="E10" s="190">
        <v>89984.92</v>
      </c>
      <c r="F10" s="190">
        <v>115900.43300000002</v>
      </c>
      <c r="G10" s="190">
        <v>167964.55600000001</v>
      </c>
      <c r="H10" s="190">
        <v>158967.86200000005</v>
      </c>
      <c r="I10" s="190">
        <v>138103.59</v>
      </c>
    </row>
    <row r="11" spans="1:10" s="130" customFormat="1" ht="15.75" customHeight="1" x14ac:dyDescent="0.25">
      <c r="A11" s="534"/>
      <c r="B11" s="140" t="s">
        <v>200</v>
      </c>
      <c r="C11" s="488" t="s">
        <v>80</v>
      </c>
      <c r="D11" s="190">
        <v>78216.570000000007</v>
      </c>
      <c r="E11" s="190">
        <v>80190.184999999998</v>
      </c>
      <c r="F11" s="190">
        <v>101001.74400000001</v>
      </c>
      <c r="G11" s="190">
        <v>152610.144</v>
      </c>
      <c r="H11" s="190">
        <v>142931.80900000001</v>
      </c>
      <c r="I11" s="190">
        <v>119541.58</v>
      </c>
    </row>
    <row r="12" spans="1:10" s="130" customFormat="1" ht="15.75" customHeight="1" x14ac:dyDescent="0.25">
      <c r="A12" s="534"/>
      <c r="B12" s="140" t="s">
        <v>201</v>
      </c>
      <c r="C12" s="488" t="s">
        <v>81</v>
      </c>
      <c r="D12" s="190">
        <v>3076.9949999999999</v>
      </c>
      <c r="E12" s="190">
        <v>2438.123</v>
      </c>
      <c r="F12" s="190">
        <v>2828.85</v>
      </c>
      <c r="G12" s="190">
        <v>3299.808</v>
      </c>
      <c r="H12" s="190">
        <v>4004.8739999999998</v>
      </c>
      <c r="I12" s="190">
        <v>3839.877</v>
      </c>
    </row>
    <row r="13" spans="1:10" s="130" customFormat="1" ht="15.75" customHeight="1" x14ac:dyDescent="0.25">
      <c r="A13" s="534"/>
      <c r="B13" s="140" t="s">
        <v>202</v>
      </c>
      <c r="C13" s="488" t="s">
        <v>82</v>
      </c>
      <c r="D13" s="190">
        <v>184.36600000000001</v>
      </c>
      <c r="E13" s="190">
        <v>70.183999999999997</v>
      </c>
      <c r="F13" s="190">
        <v>98.454999999999998</v>
      </c>
      <c r="G13" s="190">
        <v>625.39300000000003</v>
      </c>
      <c r="H13" s="190">
        <v>126.464</v>
      </c>
      <c r="I13" s="190">
        <v>752.11300000000006</v>
      </c>
    </row>
    <row r="14" spans="1:10" s="130" customFormat="1" ht="15.75" customHeight="1" x14ac:dyDescent="0.25">
      <c r="A14" s="534"/>
      <c r="B14" s="140" t="s">
        <v>203</v>
      </c>
      <c r="C14" s="488" t="s">
        <v>83</v>
      </c>
      <c r="D14" s="190">
        <v>6947.32</v>
      </c>
      <c r="E14" s="190">
        <v>6715.9840000000004</v>
      </c>
      <c r="F14" s="190">
        <v>11407.754999999999</v>
      </c>
      <c r="G14" s="190">
        <v>10821.391</v>
      </c>
      <c r="H14" s="190">
        <v>11452.95</v>
      </c>
      <c r="I14" s="190">
        <v>12974.058000000001</v>
      </c>
    </row>
    <row r="15" spans="1:10" s="130" customFormat="1" ht="15.75" customHeight="1" x14ac:dyDescent="0.25">
      <c r="A15" s="534"/>
      <c r="B15" s="140" t="s">
        <v>204</v>
      </c>
      <c r="C15" s="488" t="s">
        <v>84</v>
      </c>
      <c r="D15" s="190">
        <v>340.45600000000002</v>
      </c>
      <c r="E15" s="190">
        <v>570.44399999999996</v>
      </c>
      <c r="F15" s="190">
        <v>563.62900000000002</v>
      </c>
      <c r="G15" s="190">
        <v>607.82000000000005</v>
      </c>
      <c r="H15" s="190">
        <v>451.76499999999999</v>
      </c>
      <c r="I15" s="190">
        <v>995.96199999999999</v>
      </c>
    </row>
    <row r="16" spans="1:10" s="130" customFormat="1" ht="15.75" customHeight="1" x14ac:dyDescent="0.25">
      <c r="A16" s="534"/>
      <c r="B16" s="140" t="s">
        <v>205</v>
      </c>
      <c r="C16" s="284" t="s">
        <v>85</v>
      </c>
      <c r="D16" s="190">
        <v>170.88900000000001</v>
      </c>
      <c r="E16" s="190">
        <v>44.646000000000001</v>
      </c>
      <c r="F16" s="190">
        <v>209.983</v>
      </c>
      <c r="G16" s="190">
        <v>564.779</v>
      </c>
      <c r="H16" s="190">
        <v>452.42899999999997</v>
      </c>
      <c r="I16" s="190">
        <v>294.97000000000003</v>
      </c>
    </row>
    <row r="17" spans="1:9" s="130" customFormat="1" ht="15.75" customHeight="1" x14ac:dyDescent="0.25">
      <c r="A17" s="534"/>
      <c r="B17" s="140" t="s">
        <v>206</v>
      </c>
      <c r="C17" s="284" t="s">
        <v>86</v>
      </c>
      <c r="D17" s="190">
        <v>0</v>
      </c>
      <c r="E17" s="190">
        <v>260</v>
      </c>
      <c r="F17" s="190">
        <v>1.069</v>
      </c>
      <c r="G17" s="190">
        <v>7.8239999999999998</v>
      </c>
      <c r="H17" s="190">
        <v>7.359</v>
      </c>
      <c r="I17" s="190">
        <v>105.446</v>
      </c>
    </row>
    <row r="18" spans="1:9" s="130" customFormat="1" ht="15.75" customHeight="1" x14ac:dyDescent="0.25">
      <c r="A18" s="534"/>
      <c r="B18" s="140" t="s">
        <v>918</v>
      </c>
      <c r="C18" s="284" t="s">
        <v>919</v>
      </c>
      <c r="D18" s="190">
        <v>0</v>
      </c>
      <c r="E18" s="190">
        <v>0</v>
      </c>
      <c r="F18" s="463" t="s">
        <v>8</v>
      </c>
      <c r="G18" s="463" t="s">
        <v>8</v>
      </c>
      <c r="H18" s="190">
        <v>0.73199999999999998</v>
      </c>
      <c r="I18" s="190">
        <v>0.61399999999999999</v>
      </c>
    </row>
    <row r="19" spans="1:9" s="130" customFormat="1" ht="15.75" customHeight="1" x14ac:dyDescent="0.25">
      <c r="A19" s="534"/>
      <c r="B19" s="140" t="s">
        <v>893</v>
      </c>
      <c r="C19" s="284" t="s">
        <v>920</v>
      </c>
      <c r="D19" s="190">
        <v>0</v>
      </c>
      <c r="E19" s="190">
        <v>0</v>
      </c>
      <c r="F19" s="463" t="s">
        <v>8</v>
      </c>
      <c r="G19" s="463" t="s">
        <v>8</v>
      </c>
      <c r="H19" s="190">
        <v>24.256</v>
      </c>
      <c r="I19" s="463" t="s">
        <v>8</v>
      </c>
    </row>
    <row r="20" spans="1:9" s="130" customFormat="1" ht="15.75" customHeight="1" x14ac:dyDescent="0.25">
      <c r="A20" s="534"/>
      <c r="B20" s="140" t="s">
        <v>921</v>
      </c>
      <c r="C20" s="284" t="s">
        <v>922</v>
      </c>
      <c r="D20" s="190">
        <v>0</v>
      </c>
      <c r="E20" s="190">
        <v>0</v>
      </c>
      <c r="F20" s="463" t="s">
        <v>8</v>
      </c>
      <c r="G20" s="190">
        <v>0</v>
      </c>
      <c r="H20" s="190">
        <v>5.077</v>
      </c>
      <c r="I20" s="463" t="s">
        <v>8</v>
      </c>
    </row>
    <row r="21" spans="1:9" s="130" customFormat="1" ht="15.75" customHeight="1" x14ac:dyDescent="0.25">
      <c r="A21" s="534"/>
      <c r="B21" s="140" t="s">
        <v>923</v>
      </c>
      <c r="C21" s="284" t="s">
        <v>924</v>
      </c>
      <c r="D21" s="190">
        <v>0</v>
      </c>
      <c r="E21" s="190">
        <v>0</v>
      </c>
      <c r="F21" s="190">
        <v>0</v>
      </c>
      <c r="G21" s="463" t="s">
        <v>8</v>
      </c>
      <c r="H21" s="190">
        <v>0.746</v>
      </c>
      <c r="I21" s="463" t="s">
        <v>8</v>
      </c>
    </row>
    <row r="22" spans="1:9" s="130" customFormat="1" ht="15.75" customHeight="1" x14ac:dyDescent="0.25">
      <c r="A22" s="534"/>
      <c r="B22" s="140" t="s">
        <v>207</v>
      </c>
      <c r="C22" s="284" t="s">
        <v>87</v>
      </c>
      <c r="D22" s="190">
        <v>157.21100000000001</v>
      </c>
      <c r="E22" s="190">
        <v>371.40899999999999</v>
      </c>
      <c r="F22" s="190">
        <v>149.952</v>
      </c>
      <c r="G22" s="190">
        <v>103.893</v>
      </c>
      <c r="H22" s="190">
        <v>205.24700000000001</v>
      </c>
      <c r="I22" s="190">
        <v>66.378</v>
      </c>
    </row>
    <row r="23" spans="1:9" s="130" customFormat="1" ht="15.75" customHeight="1" x14ac:dyDescent="0.25">
      <c r="A23" s="534"/>
      <c r="B23" s="140" t="s">
        <v>925</v>
      </c>
      <c r="C23" s="284" t="s">
        <v>926</v>
      </c>
      <c r="D23" s="190">
        <v>0</v>
      </c>
      <c r="E23" s="190">
        <v>0</v>
      </c>
      <c r="F23" s="463" t="s">
        <v>8</v>
      </c>
      <c r="G23" s="190">
        <v>0</v>
      </c>
      <c r="H23" s="190">
        <v>0</v>
      </c>
      <c r="I23" s="190">
        <v>0</v>
      </c>
    </row>
    <row r="24" spans="1:9" s="130" customFormat="1" ht="15.75" customHeight="1" x14ac:dyDescent="0.25">
      <c r="A24" s="534"/>
      <c r="B24" s="140" t="s">
        <v>927</v>
      </c>
      <c r="C24" s="284" t="s">
        <v>164</v>
      </c>
      <c r="D24" s="190">
        <v>0</v>
      </c>
      <c r="E24" s="190">
        <v>0</v>
      </c>
      <c r="F24" s="463" t="s">
        <v>8</v>
      </c>
      <c r="G24" s="190">
        <v>0</v>
      </c>
      <c r="H24" s="463" t="s">
        <v>8</v>
      </c>
      <c r="I24" s="190">
        <v>0</v>
      </c>
    </row>
    <row r="25" spans="1:9" s="130" customFormat="1" ht="15.75" customHeight="1" x14ac:dyDescent="0.25">
      <c r="A25" s="534"/>
      <c r="B25" s="140" t="s">
        <v>928</v>
      </c>
      <c r="C25" s="284" t="s">
        <v>929</v>
      </c>
      <c r="D25" s="190">
        <v>0</v>
      </c>
      <c r="E25" s="190">
        <v>0</v>
      </c>
      <c r="F25" s="190">
        <v>0</v>
      </c>
      <c r="G25" s="463" t="s">
        <v>8</v>
      </c>
      <c r="H25" s="190">
        <v>0</v>
      </c>
      <c r="I25" s="190">
        <v>0</v>
      </c>
    </row>
    <row r="26" spans="1:9" s="130" customFormat="1" ht="15.75" customHeight="1" x14ac:dyDescent="0.25">
      <c r="A26" s="534"/>
      <c r="B26" s="140" t="s">
        <v>208</v>
      </c>
      <c r="C26" s="284" t="s">
        <v>88</v>
      </c>
      <c r="D26" s="190">
        <v>1296.9059999999999</v>
      </c>
      <c r="E26" s="190">
        <v>748.59299999999996</v>
      </c>
      <c r="F26" s="190">
        <v>44.469000000000001</v>
      </c>
      <c r="G26" s="190">
        <v>4.9039999999999999</v>
      </c>
      <c r="H26" s="190">
        <v>18.782</v>
      </c>
      <c r="I26" s="190">
        <v>10.641999999999999</v>
      </c>
    </row>
    <row r="27" spans="1:9" s="130" customFormat="1" ht="15.75" customHeight="1" x14ac:dyDescent="0.25">
      <c r="A27" s="534"/>
      <c r="B27" s="140" t="s">
        <v>209</v>
      </c>
      <c r="C27" s="284" t="s">
        <v>904</v>
      </c>
      <c r="D27" s="190">
        <v>0</v>
      </c>
      <c r="E27" s="190">
        <v>1.8</v>
      </c>
      <c r="F27" s="463" t="s">
        <v>8</v>
      </c>
      <c r="G27" s="190">
        <v>107.26600000000001</v>
      </c>
      <c r="H27" s="190">
        <v>66.247</v>
      </c>
      <c r="I27" s="190">
        <v>316.38200000000001</v>
      </c>
    </row>
    <row r="28" spans="1:9" s="130" customFormat="1" ht="15.75" customHeight="1" x14ac:dyDescent="0.25">
      <c r="A28" s="534"/>
      <c r="B28" s="140" t="s">
        <v>210</v>
      </c>
      <c r="C28" s="284" t="s">
        <v>165</v>
      </c>
      <c r="D28" s="190">
        <v>55.997999999999998</v>
      </c>
      <c r="E28" s="190">
        <v>132.03</v>
      </c>
      <c r="F28" s="190">
        <v>239.267</v>
      </c>
      <c r="G28" s="190">
        <v>1342.15</v>
      </c>
      <c r="H28" s="190">
        <v>856.06700000000001</v>
      </c>
      <c r="I28" s="463" t="s">
        <v>8</v>
      </c>
    </row>
    <row r="29" spans="1:9" s="130" customFormat="1" ht="15.75" customHeight="1" x14ac:dyDescent="0.25">
      <c r="A29" s="534"/>
      <c r="B29" s="140" t="s">
        <v>211</v>
      </c>
      <c r="C29" s="284" t="s">
        <v>212</v>
      </c>
      <c r="D29" s="190">
        <v>0</v>
      </c>
      <c r="E29" s="463" t="s">
        <v>8</v>
      </c>
      <c r="F29" s="190">
        <v>21.338999999999999</v>
      </c>
      <c r="G29" s="190">
        <v>40.030999999999999</v>
      </c>
      <c r="H29" s="190">
        <v>35.682000000000002</v>
      </c>
      <c r="I29" s="190">
        <v>17.488</v>
      </c>
    </row>
    <row r="30" spans="1:9" s="130" customFormat="1" ht="15.75" customHeight="1" x14ac:dyDescent="0.25">
      <c r="A30" s="534"/>
      <c r="B30" s="140" t="s">
        <v>930</v>
      </c>
      <c r="C30" s="284" t="s">
        <v>931</v>
      </c>
      <c r="D30" s="190">
        <v>0</v>
      </c>
      <c r="E30" s="190">
        <v>0</v>
      </c>
      <c r="F30" s="463" t="s">
        <v>8</v>
      </c>
      <c r="G30" s="463" t="s">
        <v>8</v>
      </c>
      <c r="H30" s="463" t="s">
        <v>8</v>
      </c>
      <c r="I30" s="190">
        <v>0</v>
      </c>
    </row>
    <row r="31" spans="1:9" s="130" customFormat="1" ht="15.75" customHeight="1" x14ac:dyDescent="0.25">
      <c r="A31" s="534"/>
      <c r="B31" s="140" t="s">
        <v>932</v>
      </c>
      <c r="C31" s="284" t="s">
        <v>933</v>
      </c>
      <c r="D31" s="190">
        <v>0</v>
      </c>
      <c r="E31" s="190">
        <v>0</v>
      </c>
      <c r="F31" s="463" t="s">
        <v>8</v>
      </c>
      <c r="G31" s="190">
        <v>1.2</v>
      </c>
      <c r="H31" s="463" t="s">
        <v>8</v>
      </c>
      <c r="I31" s="463" t="s">
        <v>8</v>
      </c>
    </row>
    <row r="32" spans="1:9" s="130" customFormat="1" ht="15.75" customHeight="1" x14ac:dyDescent="0.25">
      <c r="A32" s="534"/>
      <c r="B32" s="140" t="s">
        <v>213</v>
      </c>
      <c r="C32" s="284" t="s">
        <v>166</v>
      </c>
      <c r="D32" s="190">
        <v>0</v>
      </c>
      <c r="E32" s="190">
        <v>0.63</v>
      </c>
      <c r="F32" s="190">
        <v>92.626999999999995</v>
      </c>
      <c r="G32" s="190">
        <v>64.265000000000001</v>
      </c>
      <c r="H32" s="190">
        <v>0</v>
      </c>
      <c r="I32" s="463" t="s">
        <v>8</v>
      </c>
    </row>
    <row r="33" spans="1:9" s="130" customFormat="1" ht="15.75" customHeight="1" x14ac:dyDescent="0.25">
      <c r="A33" s="534"/>
      <c r="B33" s="140" t="s">
        <v>934</v>
      </c>
      <c r="C33" s="284" t="s">
        <v>935</v>
      </c>
      <c r="D33" s="190">
        <v>0</v>
      </c>
      <c r="E33" s="190">
        <v>0</v>
      </c>
      <c r="F33" s="463" t="s">
        <v>8</v>
      </c>
      <c r="G33" s="463" t="s">
        <v>8</v>
      </c>
      <c r="H33" s="190">
        <v>0</v>
      </c>
      <c r="I33" s="190">
        <v>34.189</v>
      </c>
    </row>
    <row r="34" spans="1:9" s="130" customFormat="1" ht="15.75" customHeight="1" x14ac:dyDescent="0.25">
      <c r="A34" s="534"/>
      <c r="B34" s="140" t="s">
        <v>214</v>
      </c>
      <c r="C34" s="284" t="s">
        <v>89</v>
      </c>
      <c r="D34" s="190">
        <v>239.238</v>
      </c>
      <c r="E34" s="190">
        <v>1.097</v>
      </c>
      <c r="F34" s="190">
        <v>12.488</v>
      </c>
      <c r="G34" s="190">
        <v>153.643</v>
      </c>
      <c r="H34" s="190">
        <v>9.4260000000000002</v>
      </c>
      <c r="I34" s="190">
        <v>7.9470000000000001</v>
      </c>
    </row>
    <row r="35" spans="1:9" s="130" customFormat="1" ht="15.75" customHeight="1" x14ac:dyDescent="0.25">
      <c r="A35" s="534"/>
      <c r="B35" s="140" t="s">
        <v>215</v>
      </c>
      <c r="C35" s="284" t="s">
        <v>90</v>
      </c>
      <c r="D35" s="463" t="s">
        <v>8</v>
      </c>
      <c r="E35" s="190">
        <v>0</v>
      </c>
      <c r="F35" s="190">
        <v>382.95800000000003</v>
      </c>
      <c r="G35" s="463" t="s">
        <v>8</v>
      </c>
      <c r="H35" s="190">
        <v>0</v>
      </c>
      <c r="I35" s="190">
        <v>168.31</v>
      </c>
    </row>
    <row r="36" spans="1:9" s="130" customFormat="1" ht="15.75" customHeight="1" x14ac:dyDescent="0.25">
      <c r="A36" s="534"/>
      <c r="B36" s="140" t="s">
        <v>894</v>
      </c>
      <c r="C36" s="284" t="s">
        <v>91</v>
      </c>
      <c r="D36" s="190">
        <v>0</v>
      </c>
      <c r="E36" s="190">
        <v>2.7130000000000001</v>
      </c>
      <c r="F36" s="190">
        <v>3.92</v>
      </c>
      <c r="G36" s="190">
        <v>0</v>
      </c>
      <c r="H36" s="190">
        <v>29.564</v>
      </c>
      <c r="I36" s="190">
        <v>0</v>
      </c>
    </row>
    <row r="37" spans="1:9" s="130" customFormat="1" ht="15.75" customHeight="1" x14ac:dyDescent="0.25">
      <c r="A37" s="534"/>
      <c r="B37" s="140" t="s">
        <v>936</v>
      </c>
      <c r="C37" s="284" t="s">
        <v>937</v>
      </c>
      <c r="D37" s="190">
        <v>0</v>
      </c>
      <c r="E37" s="190">
        <v>0</v>
      </c>
      <c r="F37" s="463" t="s">
        <v>8</v>
      </c>
      <c r="G37" s="463" t="s">
        <v>8</v>
      </c>
      <c r="H37" s="463" t="s">
        <v>8</v>
      </c>
      <c r="I37" s="463" t="s">
        <v>8</v>
      </c>
    </row>
    <row r="38" spans="1:9" s="130" customFormat="1" ht="15.75" customHeight="1" x14ac:dyDescent="0.25">
      <c r="A38" s="534"/>
      <c r="B38" s="140" t="s">
        <v>216</v>
      </c>
      <c r="C38" s="284" t="s">
        <v>217</v>
      </c>
      <c r="D38" s="190">
        <v>0</v>
      </c>
      <c r="E38" s="190">
        <v>0</v>
      </c>
      <c r="F38" s="190">
        <v>35.777999999999999</v>
      </c>
      <c r="G38" s="190">
        <v>1.371</v>
      </c>
      <c r="H38" s="463" t="s">
        <v>8</v>
      </c>
      <c r="I38" s="190">
        <v>0.79400000000000004</v>
      </c>
    </row>
    <row r="39" spans="1:9" s="130" customFormat="1" ht="15.75" customHeight="1" x14ac:dyDescent="0.25">
      <c r="A39" s="534"/>
      <c r="B39" s="140" t="s">
        <v>218</v>
      </c>
      <c r="C39" s="284" t="s">
        <v>219</v>
      </c>
      <c r="D39" s="190">
        <v>0</v>
      </c>
      <c r="E39" s="190">
        <v>0</v>
      </c>
      <c r="F39" s="190">
        <v>28.327000000000002</v>
      </c>
      <c r="G39" s="190">
        <v>0</v>
      </c>
      <c r="H39" s="190">
        <v>72.03</v>
      </c>
      <c r="I39" s="190">
        <v>101.97799999999999</v>
      </c>
    </row>
    <row r="40" spans="1:9" s="130" customFormat="1" ht="15.75" customHeight="1" x14ac:dyDescent="0.25">
      <c r="A40" s="534"/>
      <c r="B40" s="140" t="s">
        <v>220</v>
      </c>
      <c r="C40" s="284" t="s">
        <v>221</v>
      </c>
      <c r="D40" s="190">
        <v>0</v>
      </c>
      <c r="E40" s="190">
        <v>5.5250000000000004</v>
      </c>
      <c r="F40" s="190">
        <v>12.465999999999999</v>
      </c>
      <c r="G40" s="463" t="s">
        <v>8</v>
      </c>
      <c r="H40" s="190">
        <v>0</v>
      </c>
      <c r="I40" s="463" t="s">
        <v>8</v>
      </c>
    </row>
    <row r="41" spans="1:9" s="130" customFormat="1" ht="15.75" customHeight="1" x14ac:dyDescent="0.25">
      <c r="A41" s="534"/>
      <c r="B41" s="140" t="s">
        <v>895</v>
      </c>
      <c r="C41" s="284" t="s">
        <v>379</v>
      </c>
      <c r="D41" s="190">
        <v>0</v>
      </c>
      <c r="E41" s="190">
        <v>0</v>
      </c>
      <c r="F41" s="190">
        <v>0.84899999999999998</v>
      </c>
      <c r="G41" s="190">
        <v>1.903</v>
      </c>
      <c r="H41" s="190">
        <v>164.179</v>
      </c>
      <c r="I41" s="190">
        <v>0.59599999999999997</v>
      </c>
    </row>
    <row r="42" spans="1:9" s="130" customFormat="1" ht="15.75" customHeight="1" x14ac:dyDescent="0.25">
      <c r="A42" s="534"/>
      <c r="B42" s="140" t="s">
        <v>222</v>
      </c>
      <c r="C42" s="284" t="s">
        <v>223</v>
      </c>
      <c r="D42" s="190">
        <v>0</v>
      </c>
      <c r="E42" s="190">
        <v>0</v>
      </c>
      <c r="F42" s="190">
        <v>0</v>
      </c>
      <c r="G42" s="190">
        <v>143.042</v>
      </c>
      <c r="H42" s="190">
        <v>0</v>
      </c>
      <c r="I42" s="190">
        <v>0</v>
      </c>
    </row>
    <row r="43" spans="1:9" s="130" customFormat="1" ht="15.75" customHeight="1" x14ac:dyDescent="0.25">
      <c r="A43" s="534"/>
      <c r="B43" s="140" t="s">
        <v>224</v>
      </c>
      <c r="C43" s="284" t="s">
        <v>92</v>
      </c>
      <c r="D43" s="190">
        <v>0</v>
      </c>
      <c r="E43" s="190">
        <v>22.085999999999999</v>
      </c>
      <c r="F43" s="190">
        <v>6.681</v>
      </c>
      <c r="G43" s="190">
        <v>15.468999999999999</v>
      </c>
      <c r="H43" s="190">
        <v>48.654000000000003</v>
      </c>
      <c r="I43" s="190">
        <v>27.713999999999999</v>
      </c>
    </row>
    <row r="44" spans="1:9" s="130" customFormat="1" ht="15.75" customHeight="1" x14ac:dyDescent="0.25">
      <c r="A44" s="534"/>
      <c r="B44" s="140" t="s">
        <v>225</v>
      </c>
      <c r="C44" s="284" t="s">
        <v>167</v>
      </c>
      <c r="D44" s="190">
        <v>96.575999999999993</v>
      </c>
      <c r="E44" s="190">
        <v>57.073999999999998</v>
      </c>
      <c r="F44" s="190">
        <v>45.274999999999999</v>
      </c>
      <c r="G44" s="190">
        <v>11.837999999999999</v>
      </c>
      <c r="H44" s="190">
        <v>11.259</v>
      </c>
      <c r="I44" s="190">
        <v>22.712</v>
      </c>
    </row>
    <row r="45" spans="1:9" s="130" customFormat="1" ht="15.75" customHeight="1" x14ac:dyDescent="0.25">
      <c r="A45" s="534"/>
      <c r="B45" s="140" t="s">
        <v>938</v>
      </c>
      <c r="C45" s="284" t="s">
        <v>93</v>
      </c>
      <c r="D45" s="190">
        <v>0</v>
      </c>
      <c r="E45" s="190">
        <v>0</v>
      </c>
      <c r="F45" s="463" t="s">
        <v>8</v>
      </c>
      <c r="G45" s="463" t="s">
        <v>8</v>
      </c>
      <c r="H45" s="463" t="s">
        <v>8</v>
      </c>
      <c r="I45" s="190">
        <v>58.155000000000001</v>
      </c>
    </row>
    <row r="46" spans="1:9" s="130" customFormat="1" ht="15.75" customHeight="1" x14ac:dyDescent="0.25">
      <c r="A46" s="534"/>
      <c r="B46" s="140" t="s">
        <v>896</v>
      </c>
      <c r="C46" s="284" t="s">
        <v>897</v>
      </c>
      <c r="D46" s="190">
        <v>0</v>
      </c>
      <c r="E46" s="463" t="s">
        <v>8</v>
      </c>
      <c r="F46" s="463" t="s">
        <v>8</v>
      </c>
      <c r="G46" s="190">
        <v>1.4910000000000001</v>
      </c>
      <c r="H46" s="190">
        <v>14.622999999999999</v>
      </c>
      <c r="I46" s="190">
        <v>459.20800000000003</v>
      </c>
    </row>
    <row r="47" spans="1:9" s="130" customFormat="1" ht="15.75" customHeight="1" x14ac:dyDescent="0.25">
      <c r="A47" s="534"/>
      <c r="B47" s="140" t="s">
        <v>939</v>
      </c>
      <c r="C47" s="284" t="s">
        <v>940</v>
      </c>
      <c r="D47" s="190">
        <v>0</v>
      </c>
      <c r="E47" s="190">
        <v>0</v>
      </c>
      <c r="F47" s="190">
        <v>0</v>
      </c>
      <c r="G47" s="463" t="s">
        <v>8</v>
      </c>
      <c r="H47" s="190">
        <v>0.63100000000000001</v>
      </c>
      <c r="I47" s="190">
        <v>0</v>
      </c>
    </row>
    <row r="48" spans="1:9" s="130" customFormat="1" ht="15.75" customHeight="1" x14ac:dyDescent="0.25">
      <c r="A48" s="534"/>
      <c r="B48" s="140" t="s">
        <v>226</v>
      </c>
      <c r="C48" s="284" t="s">
        <v>227</v>
      </c>
      <c r="D48" s="190">
        <v>0</v>
      </c>
      <c r="E48" s="190">
        <v>3.032</v>
      </c>
      <c r="F48" s="190">
        <v>129.64400000000001</v>
      </c>
      <c r="G48" s="190">
        <v>43.558</v>
      </c>
      <c r="H48" s="190">
        <v>63.399000000000001</v>
      </c>
      <c r="I48" s="190">
        <v>66.620999999999995</v>
      </c>
    </row>
    <row r="49" spans="1:9" s="130" customFormat="1" ht="15.75" customHeight="1" x14ac:dyDescent="0.25">
      <c r="A49" s="534"/>
      <c r="B49" s="140" t="s">
        <v>228</v>
      </c>
      <c r="C49" s="284" t="s">
        <v>229</v>
      </c>
      <c r="D49" s="190">
        <v>12.85</v>
      </c>
      <c r="E49" s="190">
        <v>8.9949999999999992</v>
      </c>
      <c r="F49" s="190">
        <v>1.3839999999999999</v>
      </c>
      <c r="G49" s="190">
        <v>778.351</v>
      </c>
      <c r="H49" s="190">
        <v>109.714</v>
      </c>
      <c r="I49" s="190">
        <v>384.15199999999999</v>
      </c>
    </row>
    <row r="50" spans="1:9" s="130" customFormat="1" ht="15.75" customHeight="1" x14ac:dyDescent="0.25">
      <c r="A50" s="534"/>
      <c r="B50" s="140" t="s">
        <v>230</v>
      </c>
      <c r="C50" s="284" t="s">
        <v>231</v>
      </c>
      <c r="D50" s="190">
        <v>0</v>
      </c>
      <c r="E50" s="190">
        <v>0</v>
      </c>
      <c r="F50" s="190">
        <v>270.94099999999997</v>
      </c>
      <c r="G50" s="190">
        <v>329.72500000000002</v>
      </c>
      <c r="H50" s="190">
        <v>15.202999999999999</v>
      </c>
      <c r="I50" s="190">
        <v>0.91700000000000004</v>
      </c>
    </row>
    <row r="51" spans="1:9" s="130" customFormat="1" ht="15.75" customHeight="1" x14ac:dyDescent="0.25">
      <c r="A51" s="534"/>
      <c r="B51" s="140" t="s">
        <v>941</v>
      </c>
      <c r="C51" s="284" t="s">
        <v>942</v>
      </c>
      <c r="D51" s="190">
        <v>0</v>
      </c>
      <c r="E51" s="190">
        <v>0</v>
      </c>
      <c r="F51" s="190">
        <v>0</v>
      </c>
      <c r="G51" s="190">
        <v>0</v>
      </c>
      <c r="H51" s="190">
        <v>0</v>
      </c>
      <c r="I51" s="463" t="s">
        <v>8</v>
      </c>
    </row>
    <row r="52" spans="1:9" s="130" customFormat="1" ht="15.75" customHeight="1" x14ac:dyDescent="0.25">
      <c r="A52" s="534"/>
      <c r="B52" s="140" t="s">
        <v>943</v>
      </c>
      <c r="C52" s="284" t="s">
        <v>944</v>
      </c>
      <c r="D52" s="190">
        <v>0</v>
      </c>
      <c r="E52" s="190">
        <v>0</v>
      </c>
      <c r="F52" s="463" t="s">
        <v>8</v>
      </c>
      <c r="G52" s="190">
        <v>0</v>
      </c>
      <c r="H52" s="190">
        <v>0</v>
      </c>
      <c r="I52" s="190">
        <v>0</v>
      </c>
    </row>
    <row r="53" spans="1:9" s="130" customFormat="1" ht="15.75" customHeight="1" x14ac:dyDescent="0.25">
      <c r="A53" s="534"/>
      <c r="B53" s="140" t="s">
        <v>232</v>
      </c>
      <c r="C53" s="284" t="s">
        <v>94</v>
      </c>
      <c r="D53" s="190">
        <v>148.96799999999999</v>
      </c>
      <c r="E53" s="190">
        <v>358.12599999999998</v>
      </c>
      <c r="F53" s="190">
        <v>1206.9469999999999</v>
      </c>
      <c r="G53" s="190">
        <v>365.14</v>
      </c>
      <c r="H53" s="190">
        <v>1129.3599999999999</v>
      </c>
      <c r="I53" s="190">
        <v>905.69399999999996</v>
      </c>
    </row>
    <row r="54" spans="1:9" s="130" customFormat="1" ht="15.75" customHeight="1" x14ac:dyDescent="0.25">
      <c r="A54" s="534"/>
      <c r="B54" s="140" t="s">
        <v>945</v>
      </c>
      <c r="C54" s="284" t="s">
        <v>946</v>
      </c>
      <c r="D54" s="190">
        <v>0</v>
      </c>
      <c r="E54" s="190">
        <v>0</v>
      </c>
      <c r="F54" s="463" t="s">
        <v>8</v>
      </c>
      <c r="G54" s="190">
        <v>0.873</v>
      </c>
      <c r="H54" s="190">
        <v>0.96899999999999997</v>
      </c>
      <c r="I54" s="190">
        <v>36.177999999999997</v>
      </c>
    </row>
    <row r="55" spans="1:9" s="130" customFormat="1" ht="15.75" customHeight="1" x14ac:dyDescent="0.25">
      <c r="A55" s="534"/>
      <c r="B55" s="140" t="s">
        <v>233</v>
      </c>
      <c r="C55" s="284" t="s">
        <v>168</v>
      </c>
      <c r="D55" s="190">
        <v>199.8</v>
      </c>
      <c r="E55" s="190">
        <v>0</v>
      </c>
      <c r="F55" s="190">
        <v>3.347</v>
      </c>
      <c r="G55" s="190">
        <v>9.69</v>
      </c>
      <c r="H55" s="190">
        <v>14.065</v>
      </c>
      <c r="I55" s="190">
        <v>17.803000000000001</v>
      </c>
    </row>
    <row r="56" spans="1:9" s="130" customFormat="1" ht="15.75" customHeight="1" x14ac:dyDescent="0.25">
      <c r="A56" s="534"/>
      <c r="B56" s="140" t="s">
        <v>947</v>
      </c>
      <c r="C56" s="284" t="s">
        <v>948</v>
      </c>
      <c r="D56" s="190">
        <v>0</v>
      </c>
      <c r="E56" s="190">
        <v>0</v>
      </c>
      <c r="F56" s="190">
        <v>0</v>
      </c>
      <c r="G56" s="190">
        <v>0</v>
      </c>
      <c r="H56" s="190">
        <v>3.5430000000000001</v>
      </c>
      <c r="I56" s="190">
        <v>42.908000000000001</v>
      </c>
    </row>
    <row r="57" spans="1:9" s="130" customFormat="1" ht="15.75" customHeight="1" x14ac:dyDescent="0.25">
      <c r="A57" s="534"/>
      <c r="B57" s="140" t="s">
        <v>949</v>
      </c>
      <c r="C57" s="284" t="s">
        <v>950</v>
      </c>
      <c r="D57" s="190">
        <v>0</v>
      </c>
      <c r="E57" s="190">
        <v>0</v>
      </c>
      <c r="F57" s="190">
        <v>0.53700000000000003</v>
      </c>
      <c r="G57" s="463" t="s">
        <v>8</v>
      </c>
      <c r="H57" s="463" t="s">
        <v>8</v>
      </c>
      <c r="I57" s="190">
        <v>0</v>
      </c>
    </row>
    <row r="58" spans="1:9" s="130" customFormat="1" ht="15.75" customHeight="1" x14ac:dyDescent="0.25">
      <c r="A58" s="534"/>
      <c r="B58" s="140" t="s">
        <v>234</v>
      </c>
      <c r="C58" s="284" t="s">
        <v>951</v>
      </c>
      <c r="D58" s="463" t="s">
        <v>8</v>
      </c>
      <c r="E58" s="190">
        <v>1230.559</v>
      </c>
      <c r="F58" s="190">
        <v>807.50300000000004</v>
      </c>
      <c r="G58" s="190">
        <v>23.456</v>
      </c>
      <c r="H58" s="190">
        <v>227.64</v>
      </c>
      <c r="I58" s="190">
        <v>325.91199999999998</v>
      </c>
    </row>
    <row r="59" spans="1:9" s="130" customFormat="1" ht="15.75" customHeight="1" x14ac:dyDescent="0.25">
      <c r="A59" s="534"/>
      <c r="B59" s="140" t="s">
        <v>952</v>
      </c>
      <c r="C59" s="284" t="s">
        <v>170</v>
      </c>
      <c r="D59" s="190">
        <v>0</v>
      </c>
      <c r="E59" s="190">
        <v>0</v>
      </c>
      <c r="F59" s="190">
        <v>0</v>
      </c>
      <c r="G59" s="463" t="s">
        <v>8</v>
      </c>
      <c r="H59" s="190">
        <v>0</v>
      </c>
      <c r="I59" s="190">
        <v>0</v>
      </c>
    </row>
    <row r="60" spans="1:9" s="130" customFormat="1" ht="15.75" customHeight="1" x14ac:dyDescent="0.25">
      <c r="A60" s="534"/>
      <c r="B60" s="140" t="s">
        <v>953</v>
      </c>
      <c r="C60" s="284" t="s">
        <v>171</v>
      </c>
      <c r="D60" s="190">
        <v>0</v>
      </c>
      <c r="E60" s="190">
        <v>0</v>
      </c>
      <c r="F60" s="190">
        <v>0.63700000000000001</v>
      </c>
      <c r="G60" s="190">
        <v>2.3340000000000001</v>
      </c>
      <c r="H60" s="463" t="s">
        <v>8</v>
      </c>
      <c r="I60" s="463" t="s">
        <v>8</v>
      </c>
    </row>
    <row r="61" spans="1:9" s="130" customFormat="1" ht="15.75" customHeight="1" x14ac:dyDescent="0.25">
      <c r="A61" s="534"/>
      <c r="B61" s="140" t="s">
        <v>235</v>
      </c>
      <c r="C61" s="284" t="s">
        <v>172</v>
      </c>
      <c r="D61" s="190">
        <v>252.04599999999999</v>
      </c>
      <c r="E61" s="190">
        <v>121</v>
      </c>
      <c r="F61" s="190">
        <v>11.843</v>
      </c>
      <c r="G61" s="190">
        <v>719.65499999999997</v>
      </c>
      <c r="H61" s="190">
        <v>63.484000000000002</v>
      </c>
      <c r="I61" s="190">
        <v>365.173</v>
      </c>
    </row>
    <row r="62" spans="1:9" s="130" customFormat="1" ht="15.75" customHeight="1" x14ac:dyDescent="0.25">
      <c r="A62" s="534"/>
      <c r="B62" s="140" t="s">
        <v>905</v>
      </c>
      <c r="C62" s="284" t="s">
        <v>369</v>
      </c>
      <c r="D62" s="190">
        <v>0</v>
      </c>
      <c r="E62" s="190">
        <v>0</v>
      </c>
      <c r="F62" s="190">
        <v>0.96399999999999997</v>
      </c>
      <c r="G62" s="190">
        <v>1.7370000000000001</v>
      </c>
      <c r="H62" s="190">
        <v>1.7969999999999999</v>
      </c>
      <c r="I62" s="190">
        <v>1.143</v>
      </c>
    </row>
    <row r="63" spans="1:9" s="130" customFormat="1" ht="15.75" customHeight="1" x14ac:dyDescent="0.25">
      <c r="A63" s="534"/>
      <c r="B63" s="140" t="s">
        <v>906</v>
      </c>
      <c r="C63" s="284" t="s">
        <v>370</v>
      </c>
      <c r="D63" s="190">
        <v>0</v>
      </c>
      <c r="E63" s="190">
        <v>0</v>
      </c>
      <c r="F63" s="190">
        <v>0</v>
      </c>
      <c r="G63" s="190">
        <v>2.5409999999999999</v>
      </c>
      <c r="H63" s="463" t="s">
        <v>8</v>
      </c>
      <c r="I63" s="190">
        <v>41.323</v>
      </c>
    </row>
    <row r="64" spans="1:9" s="130" customFormat="1" ht="15.75" customHeight="1" x14ac:dyDescent="0.25">
      <c r="A64" s="534"/>
      <c r="C64" s="489" t="s">
        <v>96</v>
      </c>
      <c r="D64" s="210">
        <v>15886.882</v>
      </c>
      <c r="E64" s="210">
        <v>12382.236999999999</v>
      </c>
      <c r="F64" s="210">
        <v>21811.3</v>
      </c>
      <c r="G64" s="210">
        <v>30667.421999999995</v>
      </c>
      <c r="H64" s="210">
        <v>20740.974000000002</v>
      </c>
      <c r="I64" s="210">
        <v>22631.871999999999</v>
      </c>
    </row>
    <row r="65" spans="1:9" s="130" customFormat="1" ht="15.75" customHeight="1" x14ac:dyDescent="0.25">
      <c r="A65" s="534"/>
      <c r="B65" s="140" t="s">
        <v>236</v>
      </c>
      <c r="C65" s="284" t="s">
        <v>173</v>
      </c>
      <c r="D65" s="190">
        <v>39.768000000000001</v>
      </c>
      <c r="E65" s="190">
        <v>0</v>
      </c>
      <c r="F65" s="463" t="s">
        <v>8</v>
      </c>
      <c r="G65" s="190">
        <v>0.59299999999999997</v>
      </c>
      <c r="H65" s="463" t="s">
        <v>8</v>
      </c>
      <c r="I65" s="463" t="s">
        <v>8</v>
      </c>
    </row>
    <row r="66" spans="1:9" s="130" customFormat="1" ht="15.75" customHeight="1" x14ac:dyDescent="0.25">
      <c r="A66" s="534"/>
      <c r="B66" s="140" t="s">
        <v>237</v>
      </c>
      <c r="C66" s="284" t="s">
        <v>174</v>
      </c>
      <c r="D66" s="190">
        <v>0</v>
      </c>
      <c r="E66" s="190">
        <v>10.96</v>
      </c>
      <c r="F66" s="190">
        <v>26.106999999999999</v>
      </c>
      <c r="G66" s="190">
        <v>57.353000000000002</v>
      </c>
      <c r="H66" s="190">
        <v>374.15600000000001</v>
      </c>
      <c r="I66" s="190">
        <v>452.31900000000002</v>
      </c>
    </row>
    <row r="67" spans="1:9" s="130" customFormat="1" ht="15.75" customHeight="1" x14ac:dyDescent="0.25">
      <c r="A67" s="534"/>
      <c r="B67" s="140" t="s">
        <v>954</v>
      </c>
      <c r="C67" s="284" t="s">
        <v>955</v>
      </c>
      <c r="D67" s="190">
        <v>0</v>
      </c>
      <c r="E67" s="190">
        <v>0</v>
      </c>
      <c r="F67" s="190">
        <v>0.88600000000000001</v>
      </c>
      <c r="G67" s="190">
        <v>1.766</v>
      </c>
      <c r="H67" s="190">
        <v>1.351</v>
      </c>
      <c r="I67" s="190">
        <v>0.97599999999999998</v>
      </c>
    </row>
    <row r="68" spans="1:9" s="130" customFormat="1" ht="15.75" customHeight="1" x14ac:dyDescent="0.25">
      <c r="A68" s="534"/>
      <c r="B68" s="140" t="s">
        <v>956</v>
      </c>
      <c r="C68" s="284" t="s">
        <v>957</v>
      </c>
      <c r="D68" s="190">
        <v>0</v>
      </c>
      <c r="E68" s="190">
        <v>0</v>
      </c>
      <c r="F68" s="463" t="s">
        <v>8</v>
      </c>
      <c r="G68" s="463" t="s">
        <v>8</v>
      </c>
      <c r="H68" s="190">
        <v>0</v>
      </c>
      <c r="I68" s="190">
        <v>0</v>
      </c>
    </row>
    <row r="69" spans="1:9" s="130" customFormat="1" ht="15.75" customHeight="1" x14ac:dyDescent="0.25">
      <c r="A69" s="534"/>
      <c r="B69" s="140" t="s">
        <v>958</v>
      </c>
      <c r="C69" s="284" t="s">
        <v>959</v>
      </c>
      <c r="D69" s="190">
        <v>0</v>
      </c>
      <c r="E69" s="190">
        <v>0</v>
      </c>
      <c r="F69" s="463" t="s">
        <v>8</v>
      </c>
      <c r="G69" s="190">
        <v>3.9129999999999998</v>
      </c>
      <c r="H69" s="190">
        <v>0.69699999999999995</v>
      </c>
      <c r="I69" s="463" t="s">
        <v>8</v>
      </c>
    </row>
    <row r="70" spans="1:9" s="130" customFormat="1" ht="15.75" customHeight="1" x14ac:dyDescent="0.25">
      <c r="A70" s="534"/>
      <c r="B70" s="140" t="s">
        <v>238</v>
      </c>
      <c r="C70" s="284" t="s">
        <v>239</v>
      </c>
      <c r="D70" s="190">
        <v>0</v>
      </c>
      <c r="E70" s="190">
        <v>2.202</v>
      </c>
      <c r="F70" s="190">
        <v>3.2309999999999999</v>
      </c>
      <c r="G70" s="190">
        <v>5.24</v>
      </c>
      <c r="H70" s="190">
        <v>1</v>
      </c>
      <c r="I70" s="190">
        <v>5.1289999999999996</v>
      </c>
    </row>
    <row r="71" spans="1:9" s="130" customFormat="1" ht="15.75" customHeight="1" x14ac:dyDescent="0.25">
      <c r="A71" s="534"/>
      <c r="B71" s="140" t="s">
        <v>240</v>
      </c>
      <c r="C71" s="284" t="s">
        <v>175</v>
      </c>
      <c r="D71" s="190">
        <v>0</v>
      </c>
      <c r="E71" s="463" t="s">
        <v>8</v>
      </c>
      <c r="F71" s="190">
        <v>84.87</v>
      </c>
      <c r="G71" s="190">
        <v>62.335000000000001</v>
      </c>
      <c r="H71" s="190">
        <v>14.563000000000001</v>
      </c>
      <c r="I71" s="190">
        <v>0.67200000000000004</v>
      </c>
    </row>
    <row r="72" spans="1:9" s="130" customFormat="1" ht="15.75" customHeight="1" x14ac:dyDescent="0.25">
      <c r="A72" s="534"/>
      <c r="B72" s="140" t="s">
        <v>960</v>
      </c>
      <c r="C72" s="284" t="s">
        <v>961</v>
      </c>
      <c r="D72" s="190">
        <v>0</v>
      </c>
      <c r="E72" s="190">
        <v>0</v>
      </c>
      <c r="F72" s="190">
        <v>0</v>
      </c>
      <c r="G72" s="190">
        <v>0</v>
      </c>
      <c r="H72" s="463" t="s">
        <v>8</v>
      </c>
      <c r="I72" s="190">
        <v>0</v>
      </c>
    </row>
    <row r="73" spans="1:9" s="130" customFormat="1" ht="15.75" customHeight="1" x14ac:dyDescent="0.25">
      <c r="A73" s="534"/>
      <c r="B73" s="140" t="s">
        <v>241</v>
      </c>
      <c r="C73" s="284" t="s">
        <v>97</v>
      </c>
      <c r="D73" s="190">
        <v>487.392</v>
      </c>
      <c r="E73" s="190">
        <v>490.25900000000001</v>
      </c>
      <c r="F73" s="190">
        <v>652.05600000000004</v>
      </c>
      <c r="G73" s="190">
        <v>1411.7159999999999</v>
      </c>
      <c r="H73" s="190">
        <v>2305.4059999999999</v>
      </c>
      <c r="I73" s="190">
        <v>1434.3420000000001</v>
      </c>
    </row>
    <row r="74" spans="1:9" s="130" customFormat="1" ht="15.75" customHeight="1" x14ac:dyDescent="0.25">
      <c r="A74" s="534"/>
      <c r="B74" s="140" t="s">
        <v>242</v>
      </c>
      <c r="C74" s="284" t="s">
        <v>98</v>
      </c>
      <c r="D74" s="190">
        <v>447.30700000000002</v>
      </c>
      <c r="E74" s="190">
        <v>897.52200000000005</v>
      </c>
      <c r="F74" s="190">
        <v>1673.567</v>
      </c>
      <c r="G74" s="190">
        <v>1313.6</v>
      </c>
      <c r="H74" s="190">
        <v>1416.165</v>
      </c>
      <c r="I74" s="190">
        <v>1648.3409999999999</v>
      </c>
    </row>
    <row r="75" spans="1:9" s="130" customFormat="1" ht="15.75" customHeight="1" x14ac:dyDescent="0.25">
      <c r="A75" s="534"/>
      <c r="B75" s="140" t="s">
        <v>243</v>
      </c>
      <c r="C75" s="284" t="s">
        <v>99</v>
      </c>
      <c r="D75" s="190">
        <v>7.74</v>
      </c>
      <c r="E75" s="190">
        <v>4.1769999999999996</v>
      </c>
      <c r="F75" s="190">
        <v>501.02699999999999</v>
      </c>
      <c r="G75" s="190">
        <v>218.48</v>
      </c>
      <c r="H75" s="190">
        <v>242.96100000000001</v>
      </c>
      <c r="I75" s="190">
        <v>201.23400000000001</v>
      </c>
    </row>
    <row r="76" spans="1:9" s="130" customFormat="1" ht="15.75" customHeight="1" x14ac:dyDescent="0.25">
      <c r="A76" s="534"/>
      <c r="B76" s="140" t="s">
        <v>244</v>
      </c>
      <c r="C76" s="284" t="s">
        <v>100</v>
      </c>
      <c r="D76" s="190">
        <v>130.18199999999999</v>
      </c>
      <c r="E76" s="190">
        <v>40.970999999999997</v>
      </c>
      <c r="F76" s="190">
        <v>237.52199999999999</v>
      </c>
      <c r="G76" s="190">
        <v>308.05099999999999</v>
      </c>
      <c r="H76" s="190">
        <v>261.58499999999998</v>
      </c>
      <c r="I76" s="190">
        <v>132.81399999999999</v>
      </c>
    </row>
    <row r="77" spans="1:9" s="130" customFormat="1" ht="15.75" customHeight="1" x14ac:dyDescent="0.25">
      <c r="A77" s="534"/>
      <c r="B77" s="140" t="s">
        <v>245</v>
      </c>
      <c r="C77" s="284" t="s">
        <v>246</v>
      </c>
      <c r="D77" s="190">
        <v>0</v>
      </c>
      <c r="E77" s="190">
        <v>0</v>
      </c>
      <c r="F77" s="190">
        <v>19.693999999999999</v>
      </c>
      <c r="G77" s="190">
        <v>8.3610000000000007</v>
      </c>
      <c r="H77" s="190">
        <v>9.0329999999999995</v>
      </c>
      <c r="I77" s="190">
        <v>4.8170000000000002</v>
      </c>
    </row>
    <row r="78" spans="1:9" s="130" customFormat="1" ht="15.75" customHeight="1" x14ac:dyDescent="0.25">
      <c r="A78" s="534"/>
      <c r="B78" s="140" t="s">
        <v>247</v>
      </c>
      <c r="C78" s="284" t="s">
        <v>101</v>
      </c>
      <c r="D78" s="190">
        <v>954.64499999999998</v>
      </c>
      <c r="E78" s="190">
        <v>1918.921</v>
      </c>
      <c r="F78" s="190">
        <v>1142.5550000000001</v>
      </c>
      <c r="G78" s="190">
        <v>480.09199999999998</v>
      </c>
      <c r="H78" s="190">
        <v>201.13800000000001</v>
      </c>
      <c r="I78" s="190">
        <v>258.89600000000002</v>
      </c>
    </row>
    <row r="79" spans="1:9" s="130" customFormat="1" ht="15.75" customHeight="1" x14ac:dyDescent="0.25">
      <c r="A79" s="534"/>
      <c r="B79" s="140" t="s">
        <v>907</v>
      </c>
      <c r="C79" s="284" t="s">
        <v>102</v>
      </c>
      <c r="D79" s="190">
        <v>0</v>
      </c>
      <c r="E79" s="190">
        <v>0</v>
      </c>
      <c r="F79" s="190">
        <v>0</v>
      </c>
      <c r="G79" s="190">
        <v>0</v>
      </c>
      <c r="H79" s="463" t="s">
        <v>8</v>
      </c>
      <c r="I79" s="190">
        <v>0</v>
      </c>
    </row>
    <row r="80" spans="1:9" s="130" customFormat="1" ht="15.75" customHeight="1" x14ac:dyDescent="0.25">
      <c r="A80" s="534"/>
      <c r="B80" s="140" t="s">
        <v>248</v>
      </c>
      <c r="C80" s="284" t="s">
        <v>176</v>
      </c>
      <c r="D80" s="190">
        <v>130.589</v>
      </c>
      <c r="E80" s="190">
        <v>89.811999999999998</v>
      </c>
      <c r="F80" s="190">
        <v>310.88499999999999</v>
      </c>
      <c r="G80" s="190">
        <v>501.93400000000003</v>
      </c>
      <c r="H80" s="190">
        <v>1071.5440000000001</v>
      </c>
      <c r="I80" s="190">
        <v>363.43</v>
      </c>
    </row>
    <row r="81" spans="1:9" s="130" customFormat="1" ht="15.75" customHeight="1" x14ac:dyDescent="0.25">
      <c r="A81" s="534"/>
      <c r="B81" s="140" t="s">
        <v>249</v>
      </c>
      <c r="C81" s="284" t="s">
        <v>103</v>
      </c>
      <c r="D81" s="190">
        <v>2.9980000000000002</v>
      </c>
      <c r="E81" s="190">
        <v>0</v>
      </c>
      <c r="F81" s="190">
        <v>4.6710000000000003</v>
      </c>
      <c r="G81" s="190">
        <v>8.3469999999999995</v>
      </c>
      <c r="H81" s="190">
        <v>6.2789999999999999</v>
      </c>
      <c r="I81" s="190">
        <v>10.798999999999999</v>
      </c>
    </row>
    <row r="82" spans="1:9" s="130" customFormat="1" ht="15.75" customHeight="1" x14ac:dyDescent="0.25">
      <c r="A82" s="534"/>
      <c r="B82" s="140" t="s">
        <v>250</v>
      </c>
      <c r="C82" s="284" t="s">
        <v>104</v>
      </c>
      <c r="D82" s="190">
        <v>9563.2350000000006</v>
      </c>
      <c r="E82" s="190">
        <v>5501.2780000000002</v>
      </c>
      <c r="F82" s="190">
        <v>11666.294</v>
      </c>
      <c r="G82" s="190">
        <v>19485.150000000001</v>
      </c>
      <c r="H82" s="190">
        <v>10689.578</v>
      </c>
      <c r="I82" s="190">
        <v>12582.46</v>
      </c>
    </row>
    <row r="83" spans="1:9" s="130" customFormat="1" ht="15.75" customHeight="1" x14ac:dyDescent="0.25">
      <c r="A83" s="534"/>
      <c r="B83" s="140" t="s">
        <v>962</v>
      </c>
      <c r="C83" s="284" t="s">
        <v>963</v>
      </c>
      <c r="D83" s="190">
        <v>0</v>
      </c>
      <c r="E83" s="190">
        <v>0</v>
      </c>
      <c r="F83" s="190">
        <v>0</v>
      </c>
      <c r="G83" s="463" t="s">
        <v>8</v>
      </c>
      <c r="H83" s="463" t="s">
        <v>8</v>
      </c>
      <c r="I83" s="463" t="s">
        <v>8</v>
      </c>
    </row>
    <row r="84" spans="1:9" s="130" customFormat="1" ht="15.75" customHeight="1" x14ac:dyDescent="0.25">
      <c r="A84" s="534"/>
      <c r="B84" s="140" t="s">
        <v>251</v>
      </c>
      <c r="C84" s="284" t="s">
        <v>252</v>
      </c>
      <c r="D84" s="190">
        <v>0</v>
      </c>
      <c r="E84" s="190">
        <v>0</v>
      </c>
      <c r="F84" s="190">
        <v>4.7460000000000004</v>
      </c>
      <c r="G84" s="190">
        <v>7.3239999999999998</v>
      </c>
      <c r="H84" s="190">
        <v>9.5120000000000005</v>
      </c>
      <c r="I84" s="190">
        <v>6.4550000000000001</v>
      </c>
    </row>
    <row r="85" spans="1:9" s="130" customFormat="1" ht="15.75" customHeight="1" x14ac:dyDescent="0.25">
      <c r="A85" s="534"/>
      <c r="B85" s="140" t="s">
        <v>253</v>
      </c>
      <c r="C85" s="284" t="s">
        <v>177</v>
      </c>
      <c r="D85" s="190">
        <v>1426.6</v>
      </c>
      <c r="E85" s="190">
        <v>1622.2049999999999</v>
      </c>
      <c r="F85" s="190">
        <v>2430.0149999999999</v>
      </c>
      <c r="G85" s="190">
        <v>2359.444</v>
      </c>
      <c r="H85" s="190">
        <v>37.320999999999998</v>
      </c>
      <c r="I85" s="190">
        <v>1775.412</v>
      </c>
    </row>
    <row r="86" spans="1:9" s="130" customFormat="1" ht="15.75" customHeight="1" x14ac:dyDescent="0.25">
      <c r="A86" s="534"/>
      <c r="B86" s="140" t="s">
        <v>254</v>
      </c>
      <c r="C86" s="284" t="s">
        <v>255</v>
      </c>
      <c r="D86" s="190">
        <v>7.4</v>
      </c>
      <c r="E86" s="190">
        <v>5.4039999999999999</v>
      </c>
      <c r="F86" s="190">
        <v>0</v>
      </c>
      <c r="G86" s="190">
        <v>4.8689999999999998</v>
      </c>
      <c r="H86" s="463" t="s">
        <v>8</v>
      </c>
      <c r="I86" s="190">
        <v>0</v>
      </c>
    </row>
    <row r="87" spans="1:9" s="130" customFormat="1" ht="15.75" customHeight="1" x14ac:dyDescent="0.25">
      <c r="A87" s="534"/>
      <c r="B87" s="140" t="s">
        <v>964</v>
      </c>
      <c r="C87" s="284" t="s">
        <v>965</v>
      </c>
      <c r="D87" s="190">
        <v>0</v>
      </c>
      <c r="E87" s="190">
        <v>0</v>
      </c>
      <c r="F87" s="190">
        <v>0.68</v>
      </c>
      <c r="G87" s="190">
        <v>0.872</v>
      </c>
      <c r="H87" s="463" t="s">
        <v>8</v>
      </c>
      <c r="I87" s="463" t="s">
        <v>8</v>
      </c>
    </row>
    <row r="88" spans="1:9" s="130" customFormat="1" ht="15.75" customHeight="1" x14ac:dyDescent="0.25">
      <c r="A88" s="534"/>
      <c r="B88" s="140" t="s">
        <v>256</v>
      </c>
      <c r="C88" s="284" t="s">
        <v>178</v>
      </c>
      <c r="D88" s="190">
        <v>219.91200000000001</v>
      </c>
      <c r="E88" s="190">
        <v>271.202</v>
      </c>
      <c r="F88" s="190">
        <v>264.39400000000001</v>
      </c>
      <c r="G88" s="190">
        <v>415.92</v>
      </c>
      <c r="H88" s="190">
        <v>919.4</v>
      </c>
      <c r="I88" s="190">
        <v>328.298</v>
      </c>
    </row>
    <row r="89" spans="1:9" s="130" customFormat="1" ht="15.75" customHeight="1" x14ac:dyDescent="0.25">
      <c r="A89" s="534"/>
      <c r="B89" s="140" t="s">
        <v>966</v>
      </c>
      <c r="C89" s="284" t="s">
        <v>967</v>
      </c>
      <c r="D89" s="190">
        <v>0</v>
      </c>
      <c r="E89" s="190">
        <v>0</v>
      </c>
      <c r="F89" s="190">
        <v>1.381</v>
      </c>
      <c r="G89" s="190">
        <v>0.60099999999999998</v>
      </c>
      <c r="H89" s="190">
        <v>1.0169999999999999</v>
      </c>
      <c r="I89" s="190">
        <v>4.8719999999999999</v>
      </c>
    </row>
    <row r="90" spans="1:9" s="130" customFormat="1" ht="15.75" customHeight="1" x14ac:dyDescent="0.25">
      <c r="A90" s="534"/>
      <c r="B90" s="140" t="s">
        <v>968</v>
      </c>
      <c r="C90" s="284" t="s">
        <v>969</v>
      </c>
      <c r="D90" s="190">
        <v>0</v>
      </c>
      <c r="E90" s="190">
        <v>0</v>
      </c>
      <c r="F90" s="463" t="s">
        <v>8</v>
      </c>
      <c r="G90" s="463" t="s">
        <v>8</v>
      </c>
      <c r="H90" s="190">
        <v>0</v>
      </c>
      <c r="I90" s="463" t="s">
        <v>8</v>
      </c>
    </row>
    <row r="91" spans="1:9" s="130" customFormat="1" ht="15.75" customHeight="1" x14ac:dyDescent="0.25">
      <c r="A91" s="534"/>
      <c r="B91" s="140" t="s">
        <v>970</v>
      </c>
      <c r="C91" s="284" t="s">
        <v>971</v>
      </c>
      <c r="D91" s="190">
        <v>0</v>
      </c>
      <c r="E91" s="190">
        <v>0</v>
      </c>
      <c r="F91" s="190">
        <v>0</v>
      </c>
      <c r="G91" s="190">
        <v>0</v>
      </c>
      <c r="H91" s="190">
        <v>0</v>
      </c>
      <c r="I91" s="463" t="s">
        <v>8</v>
      </c>
    </row>
    <row r="92" spans="1:9" s="130" customFormat="1" ht="15.75" customHeight="1" x14ac:dyDescent="0.25">
      <c r="A92" s="534"/>
      <c r="B92" s="140" t="s">
        <v>972</v>
      </c>
      <c r="C92" s="284" t="s">
        <v>973</v>
      </c>
      <c r="D92" s="190">
        <v>0</v>
      </c>
      <c r="E92" s="190">
        <v>0</v>
      </c>
      <c r="F92" s="190">
        <v>0</v>
      </c>
      <c r="G92" s="463" t="s">
        <v>8</v>
      </c>
      <c r="H92" s="190">
        <v>0</v>
      </c>
      <c r="I92" s="463" t="s">
        <v>8</v>
      </c>
    </row>
    <row r="93" spans="1:9" s="130" customFormat="1" ht="15.75" customHeight="1" x14ac:dyDescent="0.25">
      <c r="A93" s="534"/>
      <c r="B93" s="140" t="s">
        <v>479</v>
      </c>
      <c r="C93" s="284" t="s">
        <v>974</v>
      </c>
      <c r="D93" s="463" t="s">
        <v>8</v>
      </c>
      <c r="E93" s="190">
        <v>0</v>
      </c>
      <c r="F93" s="463" t="s">
        <v>8</v>
      </c>
      <c r="G93" s="190">
        <v>0.79700000000000004</v>
      </c>
      <c r="H93" s="190">
        <v>1.2090000000000001</v>
      </c>
      <c r="I93" s="190">
        <v>2.4209999999999998</v>
      </c>
    </row>
    <row r="94" spans="1:9" s="130" customFormat="1" ht="15.75" customHeight="1" x14ac:dyDescent="0.25">
      <c r="A94" s="534"/>
      <c r="B94" s="140" t="s">
        <v>257</v>
      </c>
      <c r="C94" s="284" t="s">
        <v>258</v>
      </c>
      <c r="D94" s="190">
        <v>0</v>
      </c>
      <c r="E94" s="190">
        <v>0</v>
      </c>
      <c r="F94" s="190">
        <v>309.738</v>
      </c>
      <c r="G94" s="190">
        <v>0.75800000000000001</v>
      </c>
      <c r="H94" s="463" t="s">
        <v>8</v>
      </c>
      <c r="I94" s="463" t="s">
        <v>8</v>
      </c>
    </row>
    <row r="95" spans="1:9" s="130" customFormat="1" ht="15.75" customHeight="1" x14ac:dyDescent="0.25">
      <c r="A95" s="534"/>
      <c r="B95" s="140" t="s">
        <v>259</v>
      </c>
      <c r="C95" s="284" t="s">
        <v>105</v>
      </c>
      <c r="D95" s="190">
        <v>831.19399999999996</v>
      </c>
      <c r="E95" s="190">
        <v>12.211</v>
      </c>
      <c r="F95" s="190">
        <v>345.58100000000002</v>
      </c>
      <c r="G95" s="190">
        <v>1197.019</v>
      </c>
      <c r="H95" s="190">
        <v>1251.3800000000001</v>
      </c>
      <c r="I95" s="190">
        <v>652.404</v>
      </c>
    </row>
    <row r="96" spans="1:9" s="130" customFormat="1" ht="15.75" customHeight="1" x14ac:dyDescent="0.25">
      <c r="A96" s="534"/>
      <c r="B96" s="140" t="s">
        <v>975</v>
      </c>
      <c r="C96" s="284" t="s">
        <v>976</v>
      </c>
      <c r="D96" s="190">
        <v>0</v>
      </c>
      <c r="E96" s="190">
        <v>0</v>
      </c>
      <c r="F96" s="190">
        <v>0</v>
      </c>
      <c r="G96" s="463" t="s">
        <v>8</v>
      </c>
      <c r="H96" s="190">
        <v>0</v>
      </c>
      <c r="I96" s="190">
        <v>0</v>
      </c>
    </row>
    <row r="97" spans="1:9" s="130" customFormat="1" ht="15.75" customHeight="1" x14ac:dyDescent="0.25">
      <c r="A97" s="534"/>
      <c r="B97" s="140" t="s">
        <v>977</v>
      </c>
      <c r="C97" s="284" t="s">
        <v>978</v>
      </c>
      <c r="D97" s="190">
        <v>0</v>
      </c>
      <c r="E97" s="190">
        <v>0</v>
      </c>
      <c r="F97" s="190">
        <v>0.66900000000000004</v>
      </c>
      <c r="G97" s="190">
        <v>1.272</v>
      </c>
      <c r="H97" s="190">
        <v>1.45</v>
      </c>
      <c r="I97" s="190">
        <v>1.6870000000000001</v>
      </c>
    </row>
    <row r="98" spans="1:9" s="130" customFormat="1" ht="15.75" customHeight="1" x14ac:dyDescent="0.25">
      <c r="A98" s="534"/>
      <c r="B98" s="140" t="s">
        <v>260</v>
      </c>
      <c r="C98" s="284" t="s">
        <v>106</v>
      </c>
      <c r="D98" s="190">
        <v>0</v>
      </c>
      <c r="E98" s="190">
        <v>0</v>
      </c>
      <c r="F98" s="190">
        <v>5.0330000000000004</v>
      </c>
      <c r="G98" s="190">
        <v>5.4260000000000002</v>
      </c>
      <c r="H98" s="190">
        <v>2.2000000000000002</v>
      </c>
      <c r="I98" s="190">
        <v>1.7589999999999999</v>
      </c>
    </row>
    <row r="99" spans="1:9" s="130" customFormat="1" ht="15.75" customHeight="1" x14ac:dyDescent="0.25">
      <c r="A99" s="534"/>
      <c r="B99" s="140" t="s">
        <v>261</v>
      </c>
      <c r="C99" s="284" t="s">
        <v>107</v>
      </c>
      <c r="D99" s="190">
        <v>0</v>
      </c>
      <c r="E99" s="190">
        <v>0</v>
      </c>
      <c r="F99" s="190">
        <v>0</v>
      </c>
      <c r="G99" s="190">
        <v>18.959</v>
      </c>
      <c r="H99" s="463" t="s">
        <v>8</v>
      </c>
      <c r="I99" s="463" t="s">
        <v>8</v>
      </c>
    </row>
    <row r="100" spans="1:9" s="130" customFormat="1" ht="15.75" customHeight="1" x14ac:dyDescent="0.25">
      <c r="A100" s="534"/>
      <c r="B100" s="140" t="s">
        <v>262</v>
      </c>
      <c r="C100" s="284" t="s">
        <v>108</v>
      </c>
      <c r="D100" s="190">
        <v>917.12699999999995</v>
      </c>
      <c r="E100" s="190">
        <v>1025.3440000000001</v>
      </c>
      <c r="F100" s="190">
        <v>1243.4680000000001</v>
      </c>
      <c r="G100" s="190">
        <v>2001.1120000000001</v>
      </c>
      <c r="H100" s="190">
        <v>1418.854</v>
      </c>
      <c r="I100" s="190">
        <v>1952.931</v>
      </c>
    </row>
    <row r="101" spans="1:9" s="130" customFormat="1" ht="15.75" customHeight="1" x14ac:dyDescent="0.25">
      <c r="A101" s="534"/>
      <c r="B101" s="140" t="s">
        <v>263</v>
      </c>
      <c r="C101" s="284" t="s">
        <v>179</v>
      </c>
      <c r="D101" s="190">
        <v>546.53800000000001</v>
      </c>
      <c r="E101" s="190">
        <v>278.67599999999999</v>
      </c>
      <c r="F101" s="190">
        <v>286.08999999999997</v>
      </c>
      <c r="G101" s="190">
        <v>304.363</v>
      </c>
      <c r="H101" s="190">
        <v>5.62</v>
      </c>
      <c r="I101" s="190">
        <v>2.927</v>
      </c>
    </row>
    <row r="102" spans="1:9" s="130" customFormat="1" ht="15.75" customHeight="1" x14ac:dyDescent="0.25">
      <c r="A102" s="534"/>
      <c r="B102" s="140" t="s">
        <v>979</v>
      </c>
      <c r="C102" s="284" t="s">
        <v>980</v>
      </c>
      <c r="D102" s="190">
        <v>0</v>
      </c>
      <c r="E102" s="190">
        <v>0</v>
      </c>
      <c r="F102" s="463" t="s">
        <v>8</v>
      </c>
      <c r="G102" s="190">
        <v>0</v>
      </c>
      <c r="H102" s="190">
        <v>0</v>
      </c>
      <c r="I102" s="190">
        <v>0</v>
      </c>
    </row>
    <row r="103" spans="1:9" s="130" customFormat="1" ht="15.75" customHeight="1" x14ac:dyDescent="0.25">
      <c r="A103" s="534"/>
      <c r="B103" s="140" t="s">
        <v>898</v>
      </c>
      <c r="C103" s="284" t="s">
        <v>899</v>
      </c>
      <c r="D103" s="463" t="s">
        <v>8</v>
      </c>
      <c r="E103" s="463" t="s">
        <v>8</v>
      </c>
      <c r="F103" s="190">
        <v>0.86899999999999999</v>
      </c>
      <c r="G103" s="190">
        <v>3.3330000000000002</v>
      </c>
      <c r="H103" s="190">
        <v>6.9829999999999997</v>
      </c>
      <c r="I103" s="190">
        <v>7.4539999999999997</v>
      </c>
    </row>
    <row r="104" spans="1:9" s="130" customFormat="1" ht="15.75" customHeight="1" x14ac:dyDescent="0.25">
      <c r="A104" s="534"/>
      <c r="B104" s="140" t="s">
        <v>981</v>
      </c>
      <c r="C104" s="284" t="s">
        <v>982</v>
      </c>
      <c r="D104" s="190">
        <v>0</v>
      </c>
      <c r="E104" s="190">
        <v>0</v>
      </c>
      <c r="F104" s="463" t="s">
        <v>8</v>
      </c>
      <c r="G104" s="190">
        <v>0</v>
      </c>
      <c r="H104" s="190">
        <v>0</v>
      </c>
      <c r="I104" s="190">
        <v>0</v>
      </c>
    </row>
    <row r="105" spans="1:9" s="130" customFormat="1" ht="15.75" customHeight="1" x14ac:dyDescent="0.25">
      <c r="A105" s="534"/>
      <c r="B105" s="140" t="s">
        <v>983</v>
      </c>
      <c r="C105" s="284" t="s">
        <v>984</v>
      </c>
      <c r="D105" s="190">
        <v>0</v>
      </c>
      <c r="E105" s="190">
        <v>0.52200000000000002</v>
      </c>
      <c r="F105" s="190">
        <v>0</v>
      </c>
      <c r="G105" s="463" t="s">
        <v>8</v>
      </c>
      <c r="H105" s="463" t="s">
        <v>8</v>
      </c>
      <c r="I105" s="190">
        <v>0</v>
      </c>
    </row>
    <row r="106" spans="1:9" s="130" customFormat="1" ht="15.75" customHeight="1" x14ac:dyDescent="0.25">
      <c r="A106" s="534"/>
      <c r="B106" s="140" t="s">
        <v>985</v>
      </c>
      <c r="C106" s="284" t="s">
        <v>986</v>
      </c>
      <c r="D106" s="190">
        <v>0</v>
      </c>
      <c r="E106" s="190">
        <v>0</v>
      </c>
      <c r="F106" s="190">
        <v>0</v>
      </c>
      <c r="G106" s="463" t="s">
        <v>8</v>
      </c>
      <c r="H106" s="190">
        <v>0</v>
      </c>
      <c r="I106" s="190">
        <v>0</v>
      </c>
    </row>
    <row r="107" spans="1:9" s="130" customFormat="1" ht="15.75" customHeight="1" x14ac:dyDescent="0.25">
      <c r="A107" s="534"/>
      <c r="B107" s="140" t="s">
        <v>987</v>
      </c>
      <c r="C107" s="284" t="s">
        <v>371</v>
      </c>
      <c r="D107" s="190">
        <v>0</v>
      </c>
      <c r="E107" s="190">
        <v>0</v>
      </c>
      <c r="F107" s="190">
        <v>0</v>
      </c>
      <c r="G107" s="190">
        <v>0</v>
      </c>
      <c r="H107" s="190">
        <v>0</v>
      </c>
      <c r="I107" s="463" t="s">
        <v>8</v>
      </c>
    </row>
    <row r="108" spans="1:9" s="130" customFormat="1" ht="15.75" customHeight="1" x14ac:dyDescent="0.25">
      <c r="A108" s="534"/>
      <c r="B108" s="140" t="s">
        <v>988</v>
      </c>
      <c r="C108" s="284" t="s">
        <v>989</v>
      </c>
      <c r="D108" s="190">
        <v>4.9960000000000004</v>
      </c>
      <c r="E108" s="190">
        <v>0</v>
      </c>
      <c r="F108" s="190">
        <v>1.357</v>
      </c>
      <c r="G108" s="190">
        <v>1.2010000000000001</v>
      </c>
      <c r="H108" s="190">
        <v>1.593</v>
      </c>
      <c r="I108" s="190">
        <v>403.13400000000001</v>
      </c>
    </row>
    <row r="109" spans="1:9" s="130" customFormat="1" ht="15.75" customHeight="1" x14ac:dyDescent="0.25">
      <c r="A109" s="534"/>
      <c r="B109" s="140" t="s">
        <v>382</v>
      </c>
      <c r="C109" s="284" t="s">
        <v>372</v>
      </c>
      <c r="D109" s="190">
        <v>0</v>
      </c>
      <c r="E109" s="190">
        <v>0</v>
      </c>
      <c r="F109" s="463" t="s">
        <v>8</v>
      </c>
      <c r="G109" s="190">
        <v>1.655</v>
      </c>
      <c r="H109" s="190">
        <v>11.249000000000001</v>
      </c>
      <c r="I109" s="190">
        <v>16.728000000000002</v>
      </c>
    </row>
    <row r="110" spans="1:9" s="130" customFormat="1" ht="15.75" customHeight="1" x14ac:dyDescent="0.25">
      <c r="A110" s="534"/>
      <c r="B110" s="140" t="s">
        <v>264</v>
      </c>
      <c r="C110" s="284" t="s">
        <v>109</v>
      </c>
      <c r="D110" s="190">
        <v>168.65</v>
      </c>
      <c r="E110" s="190">
        <v>210.107</v>
      </c>
      <c r="F110" s="190">
        <v>592.58900000000006</v>
      </c>
      <c r="G110" s="190">
        <v>475.02800000000002</v>
      </c>
      <c r="H110" s="190">
        <v>476.61799999999999</v>
      </c>
      <c r="I110" s="190">
        <v>377.14600000000002</v>
      </c>
    </row>
    <row r="111" spans="1:9" s="130" customFormat="1" ht="15.75" customHeight="1" x14ac:dyDescent="0.25">
      <c r="A111" s="534"/>
      <c r="C111" s="343" t="s">
        <v>111</v>
      </c>
      <c r="D111" s="210">
        <v>5655.0709999999999</v>
      </c>
      <c r="E111" s="210">
        <v>3787.8520000000003</v>
      </c>
      <c r="F111" s="210">
        <v>10301.390000000001</v>
      </c>
      <c r="G111" s="210">
        <v>13951.012000000001</v>
      </c>
      <c r="H111" s="210">
        <v>15907.370999999999</v>
      </c>
      <c r="I111" s="210">
        <v>19608.253000000004</v>
      </c>
    </row>
    <row r="112" spans="1:9" s="130" customFormat="1" ht="15.75" customHeight="1" x14ac:dyDescent="0.25">
      <c r="A112" s="534"/>
      <c r="B112" s="140" t="s">
        <v>990</v>
      </c>
      <c r="C112" s="284" t="s">
        <v>991</v>
      </c>
      <c r="D112" s="190">
        <v>0</v>
      </c>
      <c r="E112" s="190">
        <v>0</v>
      </c>
      <c r="F112" s="190">
        <v>0.64300000000000002</v>
      </c>
      <c r="G112" s="190">
        <v>0</v>
      </c>
      <c r="H112" s="190">
        <v>0</v>
      </c>
      <c r="I112" s="463" t="s">
        <v>8</v>
      </c>
    </row>
    <row r="113" spans="1:9" s="130" customFormat="1" ht="15.75" customHeight="1" x14ac:dyDescent="0.25">
      <c r="A113" s="534"/>
      <c r="B113" s="140" t="s">
        <v>265</v>
      </c>
      <c r="C113" s="284" t="s">
        <v>112</v>
      </c>
      <c r="D113" s="190">
        <v>46.741999999999997</v>
      </c>
      <c r="E113" s="190">
        <v>204.96</v>
      </c>
      <c r="F113" s="190">
        <v>944.48900000000003</v>
      </c>
      <c r="G113" s="190">
        <v>2838.0450000000001</v>
      </c>
      <c r="H113" s="190">
        <v>4112.3140000000003</v>
      </c>
      <c r="I113" s="190">
        <v>833.48199999999997</v>
      </c>
    </row>
    <row r="114" spans="1:9" s="130" customFormat="1" ht="15.75" customHeight="1" x14ac:dyDescent="0.25">
      <c r="A114" s="534"/>
      <c r="B114" s="140" t="s">
        <v>900</v>
      </c>
      <c r="C114" s="284" t="s">
        <v>901</v>
      </c>
      <c r="D114" s="190">
        <v>0</v>
      </c>
      <c r="E114" s="190">
        <v>0</v>
      </c>
      <c r="F114" s="190">
        <v>0.77</v>
      </c>
      <c r="G114" s="190">
        <v>2.9380000000000002</v>
      </c>
      <c r="H114" s="190">
        <v>15.85</v>
      </c>
      <c r="I114" s="190">
        <v>10.481</v>
      </c>
    </row>
    <row r="115" spans="1:9" s="130" customFormat="1" ht="15.75" customHeight="1" x14ac:dyDescent="0.25">
      <c r="A115" s="534"/>
      <c r="B115" s="140" t="s">
        <v>266</v>
      </c>
      <c r="C115" s="284" t="s">
        <v>180</v>
      </c>
      <c r="D115" s="190">
        <v>63.207999999999998</v>
      </c>
      <c r="E115" s="190">
        <v>142.488</v>
      </c>
      <c r="F115" s="190">
        <v>493.84899999999999</v>
      </c>
      <c r="G115" s="190">
        <v>617.61400000000003</v>
      </c>
      <c r="H115" s="190">
        <v>408.464</v>
      </c>
      <c r="I115" s="190">
        <v>722.89800000000002</v>
      </c>
    </row>
    <row r="116" spans="1:9" s="130" customFormat="1" ht="15.75" customHeight="1" x14ac:dyDescent="0.25">
      <c r="A116" s="534"/>
      <c r="B116" s="140" t="s">
        <v>267</v>
      </c>
      <c r="C116" s="284" t="s">
        <v>181</v>
      </c>
      <c r="D116" s="190">
        <v>31.846</v>
      </c>
      <c r="E116" s="190">
        <v>17.184000000000001</v>
      </c>
      <c r="F116" s="190">
        <v>118.001</v>
      </c>
      <c r="G116" s="190">
        <v>363.60399999999998</v>
      </c>
      <c r="H116" s="190">
        <v>307.60300000000001</v>
      </c>
      <c r="I116" s="190">
        <v>98.259</v>
      </c>
    </row>
    <row r="117" spans="1:9" s="130" customFormat="1" ht="15.75" customHeight="1" x14ac:dyDescent="0.25">
      <c r="A117" s="534"/>
      <c r="B117" s="140" t="s">
        <v>268</v>
      </c>
      <c r="C117" s="284" t="s">
        <v>992</v>
      </c>
      <c r="D117" s="190">
        <v>0</v>
      </c>
      <c r="E117" s="190">
        <v>0</v>
      </c>
      <c r="F117" s="190">
        <v>39.429000000000002</v>
      </c>
      <c r="G117" s="190">
        <v>34.427999999999997</v>
      </c>
      <c r="H117" s="190">
        <v>19.835999999999999</v>
      </c>
      <c r="I117" s="190">
        <v>11.753</v>
      </c>
    </row>
    <row r="118" spans="1:9" s="130" customFormat="1" ht="15.75" customHeight="1" x14ac:dyDescent="0.25">
      <c r="A118" s="534"/>
      <c r="B118" s="140" t="s">
        <v>993</v>
      </c>
      <c r="C118" s="284" t="s">
        <v>994</v>
      </c>
      <c r="D118" s="190">
        <v>0</v>
      </c>
      <c r="E118" s="190">
        <v>0</v>
      </c>
      <c r="F118" s="190">
        <v>0.55500000000000005</v>
      </c>
      <c r="G118" s="463" t="s">
        <v>8</v>
      </c>
      <c r="H118" s="190">
        <v>0</v>
      </c>
      <c r="I118" s="463" t="s">
        <v>8</v>
      </c>
    </row>
    <row r="119" spans="1:9" s="130" customFormat="1" ht="15.75" customHeight="1" x14ac:dyDescent="0.25">
      <c r="A119" s="534"/>
      <c r="B119" s="140" t="s">
        <v>269</v>
      </c>
      <c r="C119" s="284" t="s">
        <v>995</v>
      </c>
      <c r="D119" s="190">
        <v>0</v>
      </c>
      <c r="E119" s="190">
        <v>0</v>
      </c>
      <c r="F119" s="190">
        <v>53.844000000000001</v>
      </c>
      <c r="G119" s="190">
        <v>72.323999999999998</v>
      </c>
      <c r="H119" s="190">
        <v>21.111000000000001</v>
      </c>
      <c r="I119" s="190">
        <v>4.8079999999999998</v>
      </c>
    </row>
    <row r="120" spans="1:9" s="130" customFormat="1" ht="15.75" customHeight="1" x14ac:dyDescent="0.25">
      <c r="A120" s="534"/>
      <c r="B120" s="140" t="s">
        <v>270</v>
      </c>
      <c r="C120" s="284" t="s">
        <v>182</v>
      </c>
      <c r="D120" s="463" t="s">
        <v>8</v>
      </c>
      <c r="E120" s="190">
        <v>35.180999999999997</v>
      </c>
      <c r="F120" s="190">
        <v>371.41399999999999</v>
      </c>
      <c r="G120" s="190">
        <v>498.67500000000001</v>
      </c>
      <c r="H120" s="190">
        <v>1707.76</v>
      </c>
      <c r="I120" s="190">
        <v>453.41399999999999</v>
      </c>
    </row>
    <row r="121" spans="1:9" s="130" customFormat="1" ht="15.75" customHeight="1" x14ac:dyDescent="0.25">
      <c r="A121" s="534"/>
      <c r="B121" s="140" t="s">
        <v>271</v>
      </c>
      <c r="C121" s="284" t="s">
        <v>272</v>
      </c>
      <c r="D121" s="190">
        <v>1.9950000000000001</v>
      </c>
      <c r="E121" s="190">
        <v>2.5019999999999998</v>
      </c>
      <c r="F121" s="190">
        <v>4.5410000000000004</v>
      </c>
      <c r="G121" s="190">
        <v>10.272</v>
      </c>
      <c r="H121" s="190">
        <v>25.382000000000001</v>
      </c>
      <c r="I121" s="190">
        <v>6.7759999999999998</v>
      </c>
    </row>
    <row r="122" spans="1:9" s="130" customFormat="1" ht="15.75" customHeight="1" x14ac:dyDescent="0.25">
      <c r="A122" s="534"/>
      <c r="B122" s="140" t="s">
        <v>273</v>
      </c>
      <c r="C122" s="284" t="s">
        <v>113</v>
      </c>
      <c r="D122" s="190">
        <v>593.22</v>
      </c>
      <c r="E122" s="190">
        <v>880.34199999999998</v>
      </c>
      <c r="F122" s="190">
        <v>1481.1890000000001</v>
      </c>
      <c r="G122" s="190">
        <v>795.90300000000002</v>
      </c>
      <c r="H122" s="190">
        <v>1149.998</v>
      </c>
      <c r="I122" s="190">
        <v>429.79399999999998</v>
      </c>
    </row>
    <row r="123" spans="1:9" s="130" customFormat="1" ht="15.75" customHeight="1" x14ac:dyDescent="0.25">
      <c r="A123" s="534"/>
      <c r="B123" s="140" t="s">
        <v>303</v>
      </c>
      <c r="C123" s="284" t="s">
        <v>996</v>
      </c>
      <c r="D123" s="190">
        <v>153.97200000000001</v>
      </c>
      <c r="E123" s="190">
        <v>125.55500000000001</v>
      </c>
      <c r="F123" s="190">
        <v>752.72299999999996</v>
      </c>
      <c r="G123" s="190">
        <v>871.78800000000001</v>
      </c>
      <c r="H123" s="190">
        <v>1918.4</v>
      </c>
      <c r="I123" s="190">
        <v>1725.86</v>
      </c>
    </row>
    <row r="124" spans="1:9" s="130" customFormat="1" ht="15.75" customHeight="1" x14ac:dyDescent="0.25">
      <c r="A124" s="534"/>
      <c r="B124" s="140" t="s">
        <v>274</v>
      </c>
      <c r="C124" s="284" t="s">
        <v>115</v>
      </c>
      <c r="D124" s="190">
        <v>95.411000000000001</v>
      </c>
      <c r="E124" s="190">
        <v>215.81899999999999</v>
      </c>
      <c r="F124" s="190">
        <v>778.54300000000001</v>
      </c>
      <c r="G124" s="190">
        <v>1524.5429999999999</v>
      </c>
      <c r="H124" s="190">
        <v>1426.1790000000001</v>
      </c>
      <c r="I124" s="190">
        <v>1640.0909999999999</v>
      </c>
    </row>
    <row r="125" spans="1:9" s="130" customFormat="1" ht="15.75" customHeight="1" x14ac:dyDescent="0.25">
      <c r="A125" s="534"/>
      <c r="B125" s="140" t="s">
        <v>275</v>
      </c>
      <c r="C125" s="284" t="s">
        <v>276</v>
      </c>
      <c r="D125" s="463" t="s">
        <v>8</v>
      </c>
      <c r="E125" s="190">
        <v>0.85199999999999998</v>
      </c>
      <c r="F125" s="190">
        <v>420.98200000000003</v>
      </c>
      <c r="G125" s="190">
        <v>463.572</v>
      </c>
      <c r="H125" s="190">
        <v>371.48500000000001</v>
      </c>
      <c r="I125" s="190">
        <v>185.75899999999999</v>
      </c>
    </row>
    <row r="126" spans="1:9" s="130" customFormat="1" ht="15.75" customHeight="1" x14ac:dyDescent="0.25">
      <c r="A126" s="534"/>
      <c r="B126" s="140" t="s">
        <v>279</v>
      </c>
      <c r="C126" s="284" t="s">
        <v>280</v>
      </c>
      <c r="D126" s="190">
        <v>65.861999999999995</v>
      </c>
      <c r="E126" s="190">
        <v>103.11799999999999</v>
      </c>
      <c r="F126" s="190">
        <v>864.62199999999996</v>
      </c>
      <c r="G126" s="190">
        <v>523.80600000000004</v>
      </c>
      <c r="H126" s="190">
        <v>680.149</v>
      </c>
      <c r="I126" s="190">
        <v>2743.203</v>
      </c>
    </row>
    <row r="127" spans="1:9" s="130" customFormat="1" ht="15.75" customHeight="1" x14ac:dyDescent="0.25">
      <c r="A127" s="534"/>
      <c r="B127" s="140" t="s">
        <v>281</v>
      </c>
      <c r="C127" s="284" t="s">
        <v>282</v>
      </c>
      <c r="D127" s="190">
        <v>0</v>
      </c>
      <c r="E127" s="190">
        <v>0</v>
      </c>
      <c r="F127" s="190">
        <v>6.1020000000000003</v>
      </c>
      <c r="G127" s="190">
        <v>17.79</v>
      </c>
      <c r="H127" s="190">
        <v>0</v>
      </c>
      <c r="I127" s="463" t="s">
        <v>8</v>
      </c>
    </row>
    <row r="128" spans="1:9" s="130" customFormat="1" ht="15.75" customHeight="1" x14ac:dyDescent="0.25">
      <c r="A128" s="534"/>
      <c r="B128" s="140" t="s">
        <v>283</v>
      </c>
      <c r="C128" s="284" t="s">
        <v>117</v>
      </c>
      <c r="D128" s="463" t="s">
        <v>8</v>
      </c>
      <c r="E128" s="190">
        <v>34.837000000000003</v>
      </c>
      <c r="F128" s="190">
        <v>318.84899999999999</v>
      </c>
      <c r="G128" s="190">
        <v>295.14</v>
      </c>
      <c r="H128" s="190">
        <v>207.571</v>
      </c>
      <c r="I128" s="190">
        <v>180.87299999999999</v>
      </c>
    </row>
    <row r="129" spans="1:9" s="130" customFormat="1" ht="15.75" customHeight="1" x14ac:dyDescent="0.25">
      <c r="A129" s="534"/>
      <c r="B129" s="140" t="s">
        <v>284</v>
      </c>
      <c r="C129" s="284" t="s">
        <v>183</v>
      </c>
      <c r="D129" s="190">
        <v>99.12</v>
      </c>
      <c r="E129" s="190">
        <v>4.3499999999999996</v>
      </c>
      <c r="F129" s="190">
        <v>17.547999999999998</v>
      </c>
      <c r="G129" s="190">
        <v>25.553999999999998</v>
      </c>
      <c r="H129" s="190">
        <v>20.393000000000001</v>
      </c>
      <c r="I129" s="190">
        <v>29.937000000000001</v>
      </c>
    </row>
    <row r="130" spans="1:9" s="130" customFormat="1" ht="15.75" customHeight="1" x14ac:dyDescent="0.25">
      <c r="A130" s="534"/>
      <c r="B130" s="140" t="s">
        <v>285</v>
      </c>
      <c r="C130" s="284" t="s">
        <v>997</v>
      </c>
      <c r="D130" s="190">
        <v>1402.683</v>
      </c>
      <c r="E130" s="190">
        <v>264.34100000000001</v>
      </c>
      <c r="F130" s="463" t="s">
        <v>8</v>
      </c>
      <c r="G130" s="190">
        <v>0</v>
      </c>
      <c r="H130" s="190">
        <v>0</v>
      </c>
      <c r="I130" s="190">
        <v>0</v>
      </c>
    </row>
    <row r="131" spans="1:9" s="130" customFormat="1" ht="15.75" customHeight="1" x14ac:dyDescent="0.25">
      <c r="A131" s="534"/>
      <c r="B131" s="140" t="s">
        <v>286</v>
      </c>
      <c r="C131" s="284" t="s">
        <v>184</v>
      </c>
      <c r="D131" s="190">
        <v>0</v>
      </c>
      <c r="E131" s="190">
        <v>39.424999999999997</v>
      </c>
      <c r="F131" s="190">
        <v>810.38900000000001</v>
      </c>
      <c r="G131" s="190">
        <v>1421.037</v>
      </c>
      <c r="H131" s="190">
        <v>220.59700000000001</v>
      </c>
      <c r="I131" s="190">
        <v>42.624000000000002</v>
      </c>
    </row>
    <row r="132" spans="1:9" s="130" customFormat="1" ht="15.75" customHeight="1" x14ac:dyDescent="0.25">
      <c r="A132" s="534"/>
      <c r="B132" s="140" t="s">
        <v>287</v>
      </c>
      <c r="C132" s="284" t="s">
        <v>118</v>
      </c>
      <c r="D132" s="190">
        <v>918.46100000000001</v>
      </c>
      <c r="E132" s="190">
        <v>14.577</v>
      </c>
      <c r="F132" s="190">
        <v>211.006</v>
      </c>
      <c r="G132" s="190">
        <v>326.50599999999997</v>
      </c>
      <c r="H132" s="190">
        <v>224.99700000000001</v>
      </c>
      <c r="I132" s="190">
        <v>3931.0329999999999</v>
      </c>
    </row>
    <row r="133" spans="1:9" s="130" customFormat="1" ht="15.75" customHeight="1" x14ac:dyDescent="0.25">
      <c r="A133" s="534"/>
      <c r="B133" s="140" t="s">
        <v>288</v>
      </c>
      <c r="C133" s="284" t="s">
        <v>119</v>
      </c>
      <c r="D133" s="190">
        <v>1512.2819999999999</v>
      </c>
      <c r="E133" s="190">
        <v>1205.529</v>
      </c>
      <c r="F133" s="190">
        <v>1379.9580000000001</v>
      </c>
      <c r="G133" s="190">
        <v>1864.4179999999999</v>
      </c>
      <c r="H133" s="190">
        <v>1618.309</v>
      </c>
      <c r="I133" s="190">
        <v>1716.944</v>
      </c>
    </row>
    <row r="134" spans="1:9" s="130" customFormat="1" ht="15.75" customHeight="1" x14ac:dyDescent="0.25">
      <c r="A134" s="534"/>
      <c r="B134" s="140" t="s">
        <v>289</v>
      </c>
      <c r="C134" s="284" t="s">
        <v>185</v>
      </c>
      <c r="D134" s="190">
        <v>22.542999999999999</v>
      </c>
      <c r="E134" s="190">
        <v>14.564</v>
      </c>
      <c r="F134" s="190">
        <v>15.606999999999999</v>
      </c>
      <c r="G134" s="190">
        <v>26.925000000000001</v>
      </c>
      <c r="H134" s="190">
        <v>141.46199999999999</v>
      </c>
      <c r="I134" s="190">
        <v>7.6029999999999998</v>
      </c>
    </row>
    <row r="135" spans="1:9" s="130" customFormat="1" ht="15.75" customHeight="1" x14ac:dyDescent="0.25">
      <c r="A135" s="534"/>
      <c r="B135" s="140" t="s">
        <v>290</v>
      </c>
      <c r="C135" s="284" t="s">
        <v>186</v>
      </c>
      <c r="D135" s="190">
        <v>15.827</v>
      </c>
      <c r="E135" s="190">
        <v>10.41</v>
      </c>
      <c r="F135" s="190">
        <v>260.47500000000002</v>
      </c>
      <c r="G135" s="190">
        <v>276.33100000000002</v>
      </c>
      <c r="H135" s="190">
        <v>174.67099999999999</v>
      </c>
      <c r="I135" s="190">
        <v>154.37899999999999</v>
      </c>
    </row>
    <row r="136" spans="1:9" s="130" customFormat="1" ht="15.75" customHeight="1" x14ac:dyDescent="0.25">
      <c r="A136" s="534"/>
      <c r="B136" s="140" t="s">
        <v>998</v>
      </c>
      <c r="C136" s="284" t="s">
        <v>999</v>
      </c>
      <c r="D136" s="190">
        <v>0</v>
      </c>
      <c r="E136" s="190">
        <v>0</v>
      </c>
      <c r="F136" s="190">
        <v>1.4039999999999999</v>
      </c>
      <c r="G136" s="190">
        <v>1.861</v>
      </c>
      <c r="H136" s="190">
        <v>1.617</v>
      </c>
      <c r="I136" s="190">
        <v>1.1020000000000001</v>
      </c>
    </row>
    <row r="137" spans="1:9" s="130" customFormat="1" ht="15.75" customHeight="1" x14ac:dyDescent="0.25">
      <c r="A137" s="534"/>
      <c r="B137" s="140" t="s">
        <v>291</v>
      </c>
      <c r="C137" s="284" t="s">
        <v>292</v>
      </c>
      <c r="D137" s="190">
        <v>0</v>
      </c>
      <c r="E137" s="190">
        <v>0</v>
      </c>
      <c r="F137" s="190">
        <v>8.9380000000000006</v>
      </c>
      <c r="G137" s="190">
        <v>21.952999999999999</v>
      </c>
      <c r="H137" s="190">
        <v>13.345000000000001</v>
      </c>
      <c r="I137" s="190">
        <v>18.463999999999999</v>
      </c>
    </row>
    <row r="138" spans="1:9" s="130" customFormat="1" ht="15.75" customHeight="1" x14ac:dyDescent="0.25">
      <c r="A138" s="534"/>
      <c r="B138" s="140" t="s">
        <v>293</v>
      </c>
      <c r="C138" s="284" t="s">
        <v>120</v>
      </c>
      <c r="D138" s="190">
        <v>436.44900000000001</v>
      </c>
      <c r="E138" s="190">
        <v>142.23500000000001</v>
      </c>
      <c r="F138" s="190">
        <v>120.922</v>
      </c>
      <c r="G138" s="190">
        <v>30.510999999999999</v>
      </c>
      <c r="H138" s="190">
        <v>23.077999999999999</v>
      </c>
      <c r="I138" s="190">
        <v>111.496</v>
      </c>
    </row>
    <row r="139" spans="1:9" s="130" customFormat="1" ht="15.75" customHeight="1" x14ac:dyDescent="0.25">
      <c r="A139" s="534"/>
      <c r="B139" s="140" t="s">
        <v>294</v>
      </c>
      <c r="C139" s="284" t="s">
        <v>295</v>
      </c>
      <c r="D139" s="463" t="s">
        <v>8</v>
      </c>
      <c r="E139" s="190">
        <v>0</v>
      </c>
      <c r="F139" s="190">
        <v>104.57899999999999</v>
      </c>
      <c r="G139" s="190">
        <v>150.89699999999999</v>
      </c>
      <c r="H139" s="190">
        <v>114.947</v>
      </c>
      <c r="I139" s="190">
        <v>125.95</v>
      </c>
    </row>
    <row r="140" spans="1:9" s="130" customFormat="1" ht="15.75" customHeight="1" x14ac:dyDescent="0.25">
      <c r="A140" s="534"/>
      <c r="B140" s="140" t="s">
        <v>296</v>
      </c>
      <c r="C140" s="284" t="s">
        <v>297</v>
      </c>
      <c r="D140" s="190">
        <v>0</v>
      </c>
      <c r="E140" s="190">
        <v>0</v>
      </c>
      <c r="F140" s="190">
        <v>28.344000000000001</v>
      </c>
      <c r="G140" s="190">
        <v>51.469000000000001</v>
      </c>
      <c r="H140" s="190">
        <v>42.353000000000002</v>
      </c>
      <c r="I140" s="190">
        <v>27.248999999999999</v>
      </c>
    </row>
    <row r="141" spans="1:9" s="130" customFormat="1" ht="15.75" customHeight="1" x14ac:dyDescent="0.25">
      <c r="A141" s="534"/>
      <c r="B141" s="140" t="s">
        <v>1000</v>
      </c>
      <c r="C141" s="284" t="s">
        <v>380</v>
      </c>
      <c r="D141" s="190">
        <v>0</v>
      </c>
      <c r="E141" s="190">
        <v>0</v>
      </c>
      <c r="F141" s="463" t="s">
        <v>8</v>
      </c>
      <c r="G141" s="463" t="s">
        <v>8</v>
      </c>
      <c r="H141" s="463" t="s">
        <v>8</v>
      </c>
      <c r="I141" s="463" t="s">
        <v>8</v>
      </c>
    </row>
    <row r="142" spans="1:9" s="130" customFormat="1" ht="15.75" customHeight="1" x14ac:dyDescent="0.25">
      <c r="A142" s="534"/>
      <c r="B142" s="140" t="s">
        <v>1001</v>
      </c>
      <c r="C142" s="284" t="s">
        <v>1002</v>
      </c>
      <c r="D142" s="190">
        <v>0</v>
      </c>
      <c r="E142" s="190">
        <v>0</v>
      </c>
      <c r="F142" s="463" t="s">
        <v>8</v>
      </c>
      <c r="G142" s="463" t="s">
        <v>8</v>
      </c>
      <c r="H142" s="190">
        <v>0</v>
      </c>
      <c r="I142" s="463" t="s">
        <v>8</v>
      </c>
    </row>
    <row r="143" spans="1:9" s="130" customFormat="1" ht="15.75" customHeight="1" x14ac:dyDescent="0.25">
      <c r="A143" s="534"/>
      <c r="B143" s="140" t="s">
        <v>298</v>
      </c>
      <c r="C143" s="284" t="s">
        <v>299</v>
      </c>
      <c r="D143" s="190">
        <v>0</v>
      </c>
      <c r="E143" s="190">
        <v>0</v>
      </c>
      <c r="F143" s="190">
        <v>11.156000000000001</v>
      </c>
      <c r="G143" s="190">
        <v>6.1920000000000002</v>
      </c>
      <c r="H143" s="190">
        <v>1.4359999999999999</v>
      </c>
      <c r="I143" s="190">
        <v>0.92200000000000004</v>
      </c>
    </row>
    <row r="144" spans="1:9" s="130" customFormat="1" ht="15.75" customHeight="1" x14ac:dyDescent="0.25">
      <c r="A144" s="534"/>
      <c r="B144" s="140" t="s">
        <v>300</v>
      </c>
      <c r="C144" s="284" t="s">
        <v>301</v>
      </c>
      <c r="D144" s="463" t="s">
        <v>8</v>
      </c>
      <c r="E144" s="190">
        <v>0</v>
      </c>
      <c r="F144" s="190">
        <v>76.664000000000001</v>
      </c>
      <c r="G144" s="190">
        <v>115.663</v>
      </c>
      <c r="H144" s="190">
        <v>52.37</v>
      </c>
      <c r="I144" s="190">
        <v>47.655999999999999</v>
      </c>
    </row>
    <row r="145" spans="1:9" s="130" customFormat="1" ht="15.75" customHeight="1" x14ac:dyDescent="0.25">
      <c r="A145" s="534"/>
      <c r="B145" s="140" t="s">
        <v>302</v>
      </c>
      <c r="C145" s="284" t="s">
        <v>121</v>
      </c>
      <c r="D145" s="190">
        <v>0</v>
      </c>
      <c r="E145" s="190">
        <v>0</v>
      </c>
      <c r="F145" s="190">
        <v>29.495000000000001</v>
      </c>
      <c r="G145" s="190">
        <v>24.146999999999998</v>
      </c>
      <c r="H145" s="190">
        <v>20.347000000000001</v>
      </c>
      <c r="I145" s="190">
        <v>27.366</v>
      </c>
    </row>
    <row r="146" spans="1:9" s="130" customFormat="1" ht="15.75" customHeight="1" x14ac:dyDescent="0.25">
      <c r="A146" s="534"/>
      <c r="B146" s="140" t="s">
        <v>1003</v>
      </c>
      <c r="C146" s="284" t="s">
        <v>1004</v>
      </c>
      <c r="D146" s="190">
        <v>0</v>
      </c>
      <c r="E146" s="190">
        <v>0</v>
      </c>
      <c r="F146" s="190">
        <v>0</v>
      </c>
      <c r="G146" s="190">
        <v>0.68899999999999995</v>
      </c>
      <c r="H146" s="190">
        <v>1.9590000000000001</v>
      </c>
      <c r="I146" s="190">
        <v>36.860999999999997</v>
      </c>
    </row>
    <row r="147" spans="1:9" s="130" customFormat="1" ht="15.75" customHeight="1" x14ac:dyDescent="0.25">
      <c r="A147" s="534"/>
      <c r="B147" s="140" t="s">
        <v>304</v>
      </c>
      <c r="C147" s="284" t="s">
        <v>122</v>
      </c>
      <c r="D147" s="190">
        <v>34.587000000000003</v>
      </c>
      <c r="E147" s="190">
        <v>72.753</v>
      </c>
      <c r="F147" s="190">
        <v>250.08500000000001</v>
      </c>
      <c r="G147" s="190">
        <v>395.9</v>
      </c>
      <c r="H147" s="190">
        <v>398.66399999999999</v>
      </c>
      <c r="I147" s="190">
        <v>391.37799999999999</v>
      </c>
    </row>
    <row r="148" spans="1:9" s="130" customFormat="1" ht="15.75" customHeight="1" x14ac:dyDescent="0.25">
      <c r="A148" s="534"/>
      <c r="B148" s="140" t="s">
        <v>305</v>
      </c>
      <c r="C148" s="284" t="s">
        <v>1005</v>
      </c>
      <c r="D148" s="463" t="s">
        <v>8</v>
      </c>
      <c r="E148" s="463" t="s">
        <v>8</v>
      </c>
      <c r="F148" s="190">
        <v>15.273</v>
      </c>
      <c r="G148" s="190">
        <v>7.4989999999999997</v>
      </c>
      <c r="H148" s="190">
        <v>9.1110000000000007</v>
      </c>
      <c r="I148" s="190">
        <v>6.3609999999999998</v>
      </c>
    </row>
    <row r="149" spans="1:9" s="130" customFormat="1" ht="15.75" customHeight="1" x14ac:dyDescent="0.25">
      <c r="A149" s="534"/>
      <c r="B149" s="140" t="s">
        <v>306</v>
      </c>
      <c r="C149" s="284" t="s">
        <v>187</v>
      </c>
      <c r="D149" s="190">
        <v>14.939</v>
      </c>
      <c r="E149" s="190">
        <v>36.171999999999997</v>
      </c>
      <c r="F149" s="190">
        <v>136.06700000000001</v>
      </c>
      <c r="G149" s="190">
        <v>126.494</v>
      </c>
      <c r="H149" s="190">
        <v>173.673</v>
      </c>
      <c r="I149" s="190">
        <v>105.352</v>
      </c>
    </row>
    <row r="150" spans="1:9" s="130" customFormat="1" ht="15.75" customHeight="1" x14ac:dyDescent="0.25">
      <c r="A150" s="534"/>
      <c r="B150" s="140" t="s">
        <v>307</v>
      </c>
      <c r="C150" s="284" t="s">
        <v>188</v>
      </c>
      <c r="D150" s="190">
        <v>63.347999999999999</v>
      </c>
      <c r="E150" s="190">
        <v>28.14</v>
      </c>
      <c r="F150" s="190">
        <v>87.704999999999998</v>
      </c>
      <c r="G150" s="190">
        <v>69.989999999999995</v>
      </c>
      <c r="H150" s="190">
        <v>81.498000000000005</v>
      </c>
      <c r="I150" s="190">
        <v>91.293000000000006</v>
      </c>
    </row>
    <row r="151" spans="1:9" s="130" customFormat="1" ht="15.75" customHeight="1" x14ac:dyDescent="0.25">
      <c r="A151" s="534"/>
      <c r="B151" s="140" t="s">
        <v>1006</v>
      </c>
      <c r="C151" s="284" t="s">
        <v>1007</v>
      </c>
      <c r="D151" s="190">
        <v>0</v>
      </c>
      <c r="E151" s="190">
        <v>0</v>
      </c>
      <c r="F151" s="190">
        <v>0</v>
      </c>
      <c r="G151" s="190">
        <v>0</v>
      </c>
      <c r="H151" s="463" t="s">
        <v>8</v>
      </c>
      <c r="I151" s="463" t="s">
        <v>8</v>
      </c>
    </row>
    <row r="152" spans="1:9" s="130" customFormat="1" ht="15.75" customHeight="1" x14ac:dyDescent="0.25">
      <c r="A152" s="534"/>
      <c r="B152" s="140" t="s">
        <v>308</v>
      </c>
      <c r="C152" s="284" t="s">
        <v>123</v>
      </c>
      <c r="D152" s="190">
        <v>26.963999999999999</v>
      </c>
      <c r="E152" s="190">
        <v>5.8579999999999997</v>
      </c>
      <c r="F152" s="463" t="s">
        <v>8</v>
      </c>
      <c r="G152" s="190">
        <v>2.0270000000000001</v>
      </c>
      <c r="H152" s="190">
        <v>0</v>
      </c>
      <c r="I152" s="190">
        <v>0</v>
      </c>
    </row>
    <row r="153" spans="1:9" s="130" customFormat="1" ht="15.75" customHeight="1" x14ac:dyDescent="0.25">
      <c r="A153" s="534"/>
      <c r="B153" s="140" t="s">
        <v>1008</v>
      </c>
      <c r="C153" s="284" t="s">
        <v>1009</v>
      </c>
      <c r="D153" s="463" t="s">
        <v>8</v>
      </c>
      <c r="E153" s="190">
        <v>0</v>
      </c>
      <c r="F153" s="190">
        <v>2.0259999999999998</v>
      </c>
      <c r="G153" s="190">
        <v>2.8530000000000002</v>
      </c>
      <c r="H153" s="190">
        <v>2.766</v>
      </c>
      <c r="I153" s="463" t="s">
        <v>8</v>
      </c>
    </row>
    <row r="154" spans="1:9" s="130" customFormat="1" ht="15.75" customHeight="1" x14ac:dyDescent="0.25">
      <c r="A154" s="534"/>
      <c r="B154" s="140" t="s">
        <v>309</v>
      </c>
      <c r="C154" s="284" t="s">
        <v>189</v>
      </c>
      <c r="D154" s="190">
        <v>53.901000000000003</v>
      </c>
      <c r="E154" s="190">
        <v>186.36199999999999</v>
      </c>
      <c r="F154" s="190">
        <v>82.832999999999998</v>
      </c>
      <c r="G154" s="190">
        <v>70.796000000000006</v>
      </c>
      <c r="H154" s="190">
        <v>197.541</v>
      </c>
      <c r="I154" s="190">
        <v>3685.8690000000001</v>
      </c>
    </row>
    <row r="155" spans="1:9" s="130" customFormat="1" ht="15.75" customHeight="1" x14ac:dyDescent="0.25">
      <c r="A155" s="534"/>
      <c r="C155" s="343" t="s">
        <v>125</v>
      </c>
      <c r="D155" s="210">
        <v>156468.05800000002</v>
      </c>
      <c r="E155" s="210">
        <v>158209.10799999995</v>
      </c>
      <c r="F155" s="210">
        <v>112691.84</v>
      </c>
      <c r="G155" s="210">
        <v>132717.87700000001</v>
      </c>
      <c r="H155" s="210">
        <v>143454.008</v>
      </c>
      <c r="I155" s="210">
        <v>177963.44999999998</v>
      </c>
    </row>
    <row r="156" spans="1:9" s="130" customFormat="1" ht="15.75" customHeight="1" x14ac:dyDescent="0.25">
      <c r="A156" s="534"/>
      <c r="C156" s="548" t="s">
        <v>310</v>
      </c>
      <c r="D156" s="210">
        <v>146616.24400000001</v>
      </c>
      <c r="E156" s="210">
        <v>133695.83799999996</v>
      </c>
      <c r="F156" s="210">
        <v>100579.166</v>
      </c>
      <c r="G156" s="210">
        <v>121689.823</v>
      </c>
      <c r="H156" s="210">
        <v>130222.24699999999</v>
      </c>
      <c r="I156" s="210">
        <v>162259.99</v>
      </c>
    </row>
    <row r="157" spans="1:9" s="130" customFormat="1" ht="15.75" customHeight="1" x14ac:dyDescent="0.25">
      <c r="A157" s="534"/>
      <c r="B157" s="140" t="s">
        <v>311</v>
      </c>
      <c r="C157" s="488" t="s">
        <v>127</v>
      </c>
      <c r="D157" s="190">
        <v>15193.594999999999</v>
      </c>
      <c r="E157" s="190">
        <v>5278.7719999999999</v>
      </c>
      <c r="F157" s="190">
        <v>7197.7420000000002</v>
      </c>
      <c r="G157" s="190">
        <v>8768.8790000000008</v>
      </c>
      <c r="H157" s="190">
        <v>9919.2749999999996</v>
      </c>
      <c r="I157" s="190">
        <v>10001.224</v>
      </c>
    </row>
    <row r="158" spans="1:9" s="130" customFormat="1" ht="15.75" customHeight="1" x14ac:dyDescent="0.25">
      <c r="A158" s="534"/>
      <c r="B158" s="140" t="s">
        <v>312</v>
      </c>
      <c r="C158" s="488" t="s">
        <v>128</v>
      </c>
      <c r="D158" s="190">
        <v>159.06</v>
      </c>
      <c r="E158" s="190">
        <v>87.099000000000004</v>
      </c>
      <c r="F158" s="190">
        <v>1091.136</v>
      </c>
      <c r="G158" s="190">
        <v>814.13099999999997</v>
      </c>
      <c r="H158" s="190">
        <v>435.565</v>
      </c>
      <c r="I158" s="190">
        <v>782.03700000000003</v>
      </c>
    </row>
    <row r="159" spans="1:9" s="130" customFormat="1" ht="15.75" customHeight="1" x14ac:dyDescent="0.25">
      <c r="A159" s="534"/>
      <c r="B159" s="140" t="s">
        <v>313</v>
      </c>
      <c r="C159" s="488" t="s">
        <v>129</v>
      </c>
      <c r="D159" s="190">
        <v>843.34799999999996</v>
      </c>
      <c r="E159" s="190">
        <v>653.37300000000005</v>
      </c>
      <c r="F159" s="190">
        <v>1596.046</v>
      </c>
      <c r="G159" s="190">
        <v>1181.008</v>
      </c>
      <c r="H159" s="190">
        <v>1317.71</v>
      </c>
      <c r="I159" s="190">
        <v>3359.2109999999998</v>
      </c>
    </row>
    <row r="160" spans="1:9" s="130" customFormat="1" ht="15.75" customHeight="1" x14ac:dyDescent="0.25">
      <c r="A160" s="534"/>
      <c r="B160" s="140" t="s">
        <v>314</v>
      </c>
      <c r="C160" s="488" t="s">
        <v>190</v>
      </c>
      <c r="D160" s="190">
        <v>84.442999999999998</v>
      </c>
      <c r="E160" s="190">
        <v>38.93</v>
      </c>
      <c r="F160" s="190">
        <v>44.911000000000001</v>
      </c>
      <c r="G160" s="190">
        <v>94.533000000000001</v>
      </c>
      <c r="H160" s="190">
        <v>21.37</v>
      </c>
      <c r="I160" s="190">
        <v>38.177999999999997</v>
      </c>
    </row>
    <row r="161" spans="1:9" s="130" customFormat="1" ht="15.75" customHeight="1" x14ac:dyDescent="0.25">
      <c r="A161" s="534"/>
      <c r="B161" s="140" t="s">
        <v>315</v>
      </c>
      <c r="C161" s="488" t="s">
        <v>144</v>
      </c>
      <c r="D161" s="190">
        <v>1283.0150000000001</v>
      </c>
      <c r="E161" s="190">
        <v>739.39200000000005</v>
      </c>
      <c r="F161" s="190">
        <v>845.346</v>
      </c>
      <c r="G161" s="190">
        <v>1978.6020000000001</v>
      </c>
      <c r="H161" s="190">
        <v>1824.646</v>
      </c>
      <c r="I161" s="190">
        <v>1618.931</v>
      </c>
    </row>
    <row r="162" spans="1:9" s="130" customFormat="1" ht="15.75" customHeight="1" x14ac:dyDescent="0.25">
      <c r="A162" s="534"/>
      <c r="B162" s="140" t="s">
        <v>316</v>
      </c>
      <c r="C162" s="488" t="s">
        <v>191</v>
      </c>
      <c r="D162" s="190">
        <v>34.591999999999999</v>
      </c>
      <c r="E162" s="190">
        <v>11.081</v>
      </c>
      <c r="F162" s="190">
        <v>1.4159999999999999</v>
      </c>
      <c r="G162" s="190">
        <v>68.795000000000002</v>
      </c>
      <c r="H162" s="190">
        <v>172.54300000000001</v>
      </c>
      <c r="I162" s="190">
        <v>87.51</v>
      </c>
    </row>
    <row r="163" spans="1:9" s="130" customFormat="1" ht="15.75" customHeight="1" x14ac:dyDescent="0.25">
      <c r="A163" s="534"/>
      <c r="B163" s="140" t="s">
        <v>317</v>
      </c>
      <c r="C163" s="488" t="s">
        <v>192</v>
      </c>
      <c r="D163" s="190">
        <v>20.167999999999999</v>
      </c>
      <c r="E163" s="190">
        <v>7.1289999999999996</v>
      </c>
      <c r="F163" s="190">
        <v>73.067999999999998</v>
      </c>
      <c r="G163" s="190">
        <v>1.077</v>
      </c>
      <c r="H163" s="190">
        <v>6.9859999999999998</v>
      </c>
      <c r="I163" s="190">
        <v>2.8090000000000002</v>
      </c>
    </row>
    <row r="164" spans="1:9" s="130" customFormat="1" ht="15.75" customHeight="1" x14ac:dyDescent="0.25">
      <c r="A164" s="534"/>
      <c r="B164" s="140" t="s">
        <v>318</v>
      </c>
      <c r="C164" s="488" t="s">
        <v>130</v>
      </c>
      <c r="D164" s="190">
        <v>281.87900000000002</v>
      </c>
      <c r="E164" s="190">
        <v>215.41399999999999</v>
      </c>
      <c r="F164" s="190">
        <v>316.375</v>
      </c>
      <c r="G164" s="190">
        <v>434.00700000000001</v>
      </c>
      <c r="H164" s="190">
        <v>446.935</v>
      </c>
      <c r="I164" s="190">
        <v>297.42200000000003</v>
      </c>
    </row>
    <row r="165" spans="1:9" s="130" customFormat="1" ht="15.75" customHeight="1" x14ac:dyDescent="0.25">
      <c r="A165" s="534"/>
      <c r="B165" s="140" t="s">
        <v>319</v>
      </c>
      <c r="C165" s="488" t="s">
        <v>193</v>
      </c>
      <c r="D165" s="190">
        <v>68.100999999999999</v>
      </c>
      <c r="E165" s="190">
        <v>3.6389999999999998</v>
      </c>
      <c r="F165" s="190">
        <v>6.6760000000000002</v>
      </c>
      <c r="G165" s="190">
        <v>5.4390000000000001</v>
      </c>
      <c r="H165" s="190">
        <v>9.9719999999999995</v>
      </c>
      <c r="I165" s="190">
        <v>9.6189999999999998</v>
      </c>
    </row>
    <row r="166" spans="1:9" s="130" customFormat="1" ht="15.75" customHeight="1" x14ac:dyDescent="0.25">
      <c r="A166" s="534"/>
      <c r="B166" s="140" t="s">
        <v>320</v>
      </c>
      <c r="C166" s="488" t="s">
        <v>131</v>
      </c>
      <c r="D166" s="190">
        <v>64.974999999999994</v>
      </c>
      <c r="E166" s="190">
        <v>141.44</v>
      </c>
      <c r="F166" s="190">
        <v>10.747999999999999</v>
      </c>
      <c r="G166" s="190">
        <v>0</v>
      </c>
      <c r="H166" s="190">
        <v>6.6760000000000002</v>
      </c>
      <c r="I166" s="190">
        <v>1.069</v>
      </c>
    </row>
    <row r="167" spans="1:9" s="130" customFormat="1" ht="15.75" customHeight="1" x14ac:dyDescent="0.25">
      <c r="A167" s="534"/>
      <c r="B167" s="140" t="s">
        <v>321</v>
      </c>
      <c r="C167" s="488" t="s">
        <v>132</v>
      </c>
      <c r="D167" s="190">
        <v>17085.089</v>
      </c>
      <c r="E167" s="190">
        <v>11704.066999999999</v>
      </c>
      <c r="F167" s="190">
        <v>15841.050999999999</v>
      </c>
      <c r="G167" s="190">
        <v>13876.412</v>
      </c>
      <c r="H167" s="190">
        <v>19750.001</v>
      </c>
      <c r="I167" s="190">
        <v>19556.177</v>
      </c>
    </row>
    <row r="168" spans="1:9" s="130" customFormat="1" ht="15.75" customHeight="1" x14ac:dyDescent="0.25">
      <c r="A168" s="534"/>
      <c r="B168" s="140" t="s">
        <v>322</v>
      </c>
      <c r="C168" s="488" t="s">
        <v>194</v>
      </c>
      <c r="D168" s="190">
        <v>73.754999999999995</v>
      </c>
      <c r="E168" s="190">
        <v>131.98400000000001</v>
      </c>
      <c r="F168" s="190">
        <v>14.132999999999999</v>
      </c>
      <c r="G168" s="190">
        <v>9.2810000000000006</v>
      </c>
      <c r="H168" s="190">
        <v>62.258000000000003</v>
      </c>
      <c r="I168" s="190">
        <v>18.148</v>
      </c>
    </row>
    <row r="169" spans="1:9" s="130" customFormat="1" ht="15.75" customHeight="1" x14ac:dyDescent="0.25">
      <c r="A169" s="534"/>
      <c r="B169" s="140" t="s">
        <v>323</v>
      </c>
      <c r="C169" s="488" t="s">
        <v>133</v>
      </c>
      <c r="D169" s="190">
        <v>30948.776999999998</v>
      </c>
      <c r="E169" s="190">
        <v>116.554</v>
      </c>
      <c r="F169" s="190">
        <v>93.86</v>
      </c>
      <c r="G169" s="190">
        <v>120.39700000000001</v>
      </c>
      <c r="H169" s="190">
        <v>71.933999999999997</v>
      </c>
      <c r="I169" s="190">
        <v>87.111999999999995</v>
      </c>
    </row>
    <row r="170" spans="1:9" s="130" customFormat="1" ht="15.75" customHeight="1" x14ac:dyDescent="0.25">
      <c r="A170" s="534"/>
      <c r="B170" s="140" t="s">
        <v>324</v>
      </c>
      <c r="C170" s="488" t="s">
        <v>134</v>
      </c>
      <c r="D170" s="190">
        <v>20358.933000000001</v>
      </c>
      <c r="E170" s="190">
        <v>47297.409</v>
      </c>
      <c r="F170" s="190">
        <v>30773.638999999999</v>
      </c>
      <c r="G170" s="190">
        <v>33845.402000000002</v>
      </c>
      <c r="H170" s="190">
        <v>24288.592000000001</v>
      </c>
      <c r="I170" s="190">
        <v>18565.792000000001</v>
      </c>
    </row>
    <row r="171" spans="1:9" s="130" customFormat="1" ht="15.75" customHeight="1" x14ac:dyDescent="0.25">
      <c r="A171" s="534"/>
      <c r="B171" s="140" t="s">
        <v>325</v>
      </c>
      <c r="C171" s="488" t="s">
        <v>135</v>
      </c>
      <c r="D171" s="190">
        <v>908.17899999999997</v>
      </c>
      <c r="E171" s="190">
        <v>255.75700000000001</v>
      </c>
      <c r="F171" s="190">
        <v>42.734999999999999</v>
      </c>
      <c r="G171" s="190">
        <v>18.321000000000002</v>
      </c>
      <c r="H171" s="190">
        <v>6.6909999999999998</v>
      </c>
      <c r="I171" s="190">
        <v>12.747</v>
      </c>
    </row>
    <row r="172" spans="1:9" s="130" customFormat="1" ht="15.75" customHeight="1" x14ac:dyDescent="0.25">
      <c r="A172" s="534"/>
      <c r="B172" s="140" t="s">
        <v>326</v>
      </c>
      <c r="C172" s="488" t="s">
        <v>136</v>
      </c>
      <c r="D172" s="190">
        <v>976.65300000000002</v>
      </c>
      <c r="E172" s="190">
        <v>496.52199999999999</v>
      </c>
      <c r="F172" s="190">
        <v>78.731999999999999</v>
      </c>
      <c r="G172" s="190">
        <v>243.78399999999999</v>
      </c>
      <c r="H172" s="190">
        <v>976.54300000000001</v>
      </c>
      <c r="I172" s="190">
        <v>1034.287</v>
      </c>
    </row>
    <row r="173" spans="1:9" s="130" customFormat="1" ht="15.75" customHeight="1" x14ac:dyDescent="0.25">
      <c r="A173" s="534"/>
      <c r="B173" s="140" t="s">
        <v>327</v>
      </c>
      <c r="C173" s="488" t="s">
        <v>137</v>
      </c>
      <c r="D173" s="190">
        <v>33.393999999999998</v>
      </c>
      <c r="E173" s="190">
        <v>244.55500000000001</v>
      </c>
      <c r="F173" s="190">
        <v>196.536</v>
      </c>
      <c r="G173" s="190">
        <v>72.433999999999997</v>
      </c>
      <c r="H173" s="190">
        <v>135.30099999999999</v>
      </c>
      <c r="I173" s="190">
        <v>154.44900000000001</v>
      </c>
    </row>
    <row r="174" spans="1:9" s="130" customFormat="1" ht="15.75" customHeight="1" x14ac:dyDescent="0.25">
      <c r="A174" s="534"/>
      <c r="B174" s="140" t="s">
        <v>328</v>
      </c>
      <c r="C174" s="488" t="s">
        <v>138</v>
      </c>
      <c r="D174" s="190">
        <v>55410.267</v>
      </c>
      <c r="E174" s="190">
        <v>63877.514999999999</v>
      </c>
      <c r="F174" s="190">
        <v>38270.197</v>
      </c>
      <c r="G174" s="190">
        <v>57071.338000000003</v>
      </c>
      <c r="H174" s="190">
        <v>64368.144999999997</v>
      </c>
      <c r="I174" s="190">
        <v>98020.706999999995</v>
      </c>
    </row>
    <row r="175" spans="1:9" s="130" customFormat="1" ht="15.75" customHeight="1" x14ac:dyDescent="0.25">
      <c r="A175" s="534"/>
      <c r="B175" s="140" t="s">
        <v>329</v>
      </c>
      <c r="C175" s="488" t="s">
        <v>195</v>
      </c>
      <c r="D175" s="190">
        <v>88.397000000000006</v>
      </c>
      <c r="E175" s="190">
        <v>170.928</v>
      </c>
      <c r="F175" s="190">
        <v>43.725999999999999</v>
      </c>
      <c r="G175" s="190">
        <v>57.777000000000001</v>
      </c>
      <c r="H175" s="190">
        <v>669.50699999999995</v>
      </c>
      <c r="I175" s="190">
        <v>530.04899999999998</v>
      </c>
    </row>
    <row r="176" spans="1:9" s="130" customFormat="1" ht="15.75" customHeight="1" x14ac:dyDescent="0.25">
      <c r="A176" s="534"/>
      <c r="B176" s="140" t="s">
        <v>330</v>
      </c>
      <c r="C176" s="488" t="s">
        <v>196</v>
      </c>
      <c r="D176" s="190">
        <v>121.51900000000001</v>
      </c>
      <c r="E176" s="190">
        <v>8.9580000000000002</v>
      </c>
      <c r="F176" s="190">
        <v>45.325000000000003</v>
      </c>
      <c r="G176" s="190">
        <v>709.25699999999995</v>
      </c>
      <c r="H176" s="190">
        <v>60.965000000000003</v>
      </c>
      <c r="I176" s="190">
        <v>237.00700000000001</v>
      </c>
    </row>
    <row r="177" spans="1:9" s="130" customFormat="1" ht="15.75" customHeight="1" x14ac:dyDescent="0.25">
      <c r="A177" s="534"/>
      <c r="B177" s="140" t="s">
        <v>331</v>
      </c>
      <c r="C177" s="488" t="s">
        <v>139</v>
      </c>
      <c r="D177" s="190">
        <v>97.513999999999996</v>
      </c>
      <c r="E177" s="190">
        <v>94.905000000000001</v>
      </c>
      <c r="F177" s="190">
        <v>748.02800000000002</v>
      </c>
      <c r="G177" s="190">
        <v>191.33199999999999</v>
      </c>
      <c r="H177" s="190">
        <v>226.12799999999999</v>
      </c>
      <c r="I177" s="190">
        <v>1180.8789999999999</v>
      </c>
    </row>
    <row r="178" spans="1:9" s="130" customFormat="1" ht="15.75" customHeight="1" x14ac:dyDescent="0.25">
      <c r="A178" s="534"/>
      <c r="B178" s="140" t="s">
        <v>332</v>
      </c>
      <c r="C178" s="488" t="s">
        <v>140</v>
      </c>
      <c r="D178" s="190">
        <v>373.17</v>
      </c>
      <c r="E178" s="190">
        <v>21.766999999999999</v>
      </c>
      <c r="F178" s="190">
        <v>6.7409999999999997</v>
      </c>
      <c r="G178" s="190">
        <v>7.81</v>
      </c>
      <c r="H178" s="190">
        <v>62.378</v>
      </c>
      <c r="I178" s="190">
        <v>248.113</v>
      </c>
    </row>
    <row r="179" spans="1:9" s="130" customFormat="1" ht="15.75" customHeight="1" x14ac:dyDescent="0.25">
      <c r="A179" s="534"/>
      <c r="B179" s="140" t="s">
        <v>333</v>
      </c>
      <c r="C179" s="488" t="s">
        <v>141</v>
      </c>
      <c r="D179" s="190">
        <v>949.77300000000002</v>
      </c>
      <c r="E179" s="190">
        <v>732.81500000000005</v>
      </c>
      <c r="F179" s="190">
        <v>930.63900000000001</v>
      </c>
      <c r="G179" s="190">
        <v>1036.319</v>
      </c>
      <c r="H179" s="190">
        <v>3926.433</v>
      </c>
      <c r="I179" s="190">
        <v>5518.2860000000001</v>
      </c>
    </row>
    <row r="180" spans="1:9" s="130" customFormat="1" ht="15.75" customHeight="1" x14ac:dyDescent="0.25">
      <c r="A180" s="534"/>
      <c r="B180" s="140" t="s">
        <v>334</v>
      </c>
      <c r="C180" s="488" t="s">
        <v>142</v>
      </c>
      <c r="D180" s="190">
        <v>356.38600000000002</v>
      </c>
      <c r="E180" s="190">
        <v>278.61599999999999</v>
      </c>
      <c r="F180" s="190">
        <v>617.35699999999997</v>
      </c>
      <c r="G180" s="190">
        <v>363.52600000000001</v>
      </c>
      <c r="H180" s="190">
        <v>542.47299999999996</v>
      </c>
      <c r="I180" s="190">
        <v>441.721</v>
      </c>
    </row>
    <row r="181" spans="1:9" s="130" customFormat="1" ht="15.75" customHeight="1" x14ac:dyDescent="0.25">
      <c r="A181" s="534"/>
      <c r="B181" s="140" t="s">
        <v>335</v>
      </c>
      <c r="C181" s="488" t="s">
        <v>197</v>
      </c>
      <c r="D181" s="190">
        <v>14.144</v>
      </c>
      <c r="E181" s="190">
        <v>62.963000000000001</v>
      </c>
      <c r="F181" s="190">
        <v>370.96499999999997</v>
      </c>
      <c r="G181" s="190">
        <v>253.73699999999999</v>
      </c>
      <c r="H181" s="190">
        <v>291.77699999999999</v>
      </c>
      <c r="I181" s="190">
        <v>48.433</v>
      </c>
    </row>
    <row r="182" spans="1:9" s="130" customFormat="1" ht="15.75" customHeight="1" x14ac:dyDescent="0.25">
      <c r="A182" s="534"/>
      <c r="B182" s="140" t="s">
        <v>336</v>
      </c>
      <c r="C182" s="488" t="s">
        <v>145</v>
      </c>
      <c r="D182" s="190">
        <v>787.11800000000005</v>
      </c>
      <c r="E182" s="190">
        <v>1024.2539999999999</v>
      </c>
      <c r="F182" s="190">
        <v>1322.038</v>
      </c>
      <c r="G182" s="190">
        <v>466.22500000000002</v>
      </c>
      <c r="H182" s="190">
        <v>621.44299999999998</v>
      </c>
      <c r="I182" s="190">
        <v>408.07299999999998</v>
      </c>
    </row>
    <row r="183" spans="1:9" s="130" customFormat="1" ht="15.75" customHeight="1" x14ac:dyDescent="0.25">
      <c r="A183" s="534"/>
      <c r="C183" s="548" t="s">
        <v>147</v>
      </c>
      <c r="D183" s="210">
        <v>9851.8139999999985</v>
      </c>
      <c r="E183" s="210">
        <v>24513.27</v>
      </c>
      <c r="F183" s="210">
        <v>12112.673999999999</v>
      </c>
      <c r="G183" s="210">
        <v>11028.053999999998</v>
      </c>
      <c r="H183" s="210">
        <v>13231.761</v>
      </c>
      <c r="I183" s="210">
        <v>15703.46</v>
      </c>
    </row>
    <row r="184" spans="1:9" s="393" customFormat="1" ht="15.75" customHeight="1" x14ac:dyDescent="0.25">
      <c r="A184" s="528"/>
      <c r="B184" s="140" t="s">
        <v>337</v>
      </c>
      <c r="C184" s="488" t="s">
        <v>338</v>
      </c>
      <c r="D184" s="190">
        <v>0</v>
      </c>
      <c r="E184" s="190">
        <v>0</v>
      </c>
      <c r="F184" s="190">
        <v>5.4569999999999999</v>
      </c>
      <c r="G184" s="190">
        <v>8.0790000000000006</v>
      </c>
      <c r="H184" s="190">
        <v>23.673999999999999</v>
      </c>
      <c r="I184" s="190">
        <v>19.904</v>
      </c>
    </row>
    <row r="185" spans="1:9" s="393" customFormat="1" ht="15.75" customHeight="1" x14ac:dyDescent="0.25">
      <c r="A185" s="528"/>
      <c r="B185" s="140" t="s">
        <v>339</v>
      </c>
      <c r="C185" s="488" t="s">
        <v>340</v>
      </c>
      <c r="D185" s="190">
        <v>21.388000000000002</v>
      </c>
      <c r="E185" s="190">
        <v>0</v>
      </c>
      <c r="F185" s="190">
        <v>0</v>
      </c>
      <c r="G185" s="463" t="s">
        <v>8</v>
      </c>
      <c r="H185" s="190">
        <v>0</v>
      </c>
      <c r="I185" s="463" t="s">
        <v>8</v>
      </c>
    </row>
    <row r="186" spans="1:9" s="393" customFormat="1" ht="15.75" customHeight="1" x14ac:dyDescent="0.25">
      <c r="A186" s="528"/>
      <c r="B186" s="140" t="s">
        <v>341</v>
      </c>
      <c r="C186" s="488" t="s">
        <v>342</v>
      </c>
      <c r="D186" s="190">
        <v>0</v>
      </c>
      <c r="E186" s="190">
        <v>0</v>
      </c>
      <c r="F186" s="190">
        <v>10.621</v>
      </c>
      <c r="G186" s="190">
        <v>4.5449999999999999</v>
      </c>
      <c r="H186" s="190">
        <v>4.6219999999999999</v>
      </c>
      <c r="I186" s="190">
        <v>5.1959999999999997</v>
      </c>
    </row>
    <row r="187" spans="1:9" s="393" customFormat="1" ht="15.75" customHeight="1" x14ac:dyDescent="0.25">
      <c r="A187" s="528"/>
      <c r="B187" s="140" t="s">
        <v>1010</v>
      </c>
      <c r="C187" s="488" t="s">
        <v>1011</v>
      </c>
      <c r="D187" s="190">
        <v>0</v>
      </c>
      <c r="E187" s="190">
        <v>0</v>
      </c>
      <c r="F187" s="463" t="s">
        <v>8</v>
      </c>
      <c r="G187" s="190">
        <v>3.0449999999999999</v>
      </c>
      <c r="H187" s="190">
        <v>1.9359999999999999</v>
      </c>
      <c r="I187" s="190">
        <v>0.58399999999999996</v>
      </c>
    </row>
    <row r="188" spans="1:9" s="393" customFormat="1" ht="15.75" customHeight="1" x14ac:dyDescent="0.25">
      <c r="A188" s="528"/>
      <c r="B188" s="140" t="s">
        <v>343</v>
      </c>
      <c r="C188" s="488" t="s">
        <v>344</v>
      </c>
      <c r="D188" s="190">
        <v>0</v>
      </c>
      <c r="E188" s="190">
        <v>4.9370000000000003</v>
      </c>
      <c r="F188" s="190">
        <v>31.704999999999998</v>
      </c>
      <c r="G188" s="190">
        <v>2.226</v>
      </c>
      <c r="H188" s="190">
        <v>17.760999999999999</v>
      </c>
      <c r="I188" s="190">
        <v>1.0489999999999999</v>
      </c>
    </row>
    <row r="189" spans="1:9" s="393" customFormat="1" ht="15.75" customHeight="1" x14ac:dyDescent="0.25">
      <c r="A189" s="528"/>
      <c r="B189" s="140" t="s">
        <v>277</v>
      </c>
      <c r="C189" s="488" t="s">
        <v>278</v>
      </c>
      <c r="D189" s="190">
        <v>20.812999999999999</v>
      </c>
      <c r="E189" s="190">
        <v>0</v>
      </c>
      <c r="F189" s="190">
        <v>11.492000000000001</v>
      </c>
      <c r="G189" s="190">
        <v>2.923</v>
      </c>
      <c r="H189" s="190">
        <v>3.32</v>
      </c>
      <c r="I189" s="190">
        <v>22.459</v>
      </c>
    </row>
    <row r="190" spans="1:9" s="393" customFormat="1" ht="15.75" customHeight="1" x14ac:dyDescent="0.25">
      <c r="A190" s="528"/>
      <c r="B190" s="140" t="s">
        <v>1012</v>
      </c>
      <c r="C190" s="488" t="s">
        <v>1013</v>
      </c>
      <c r="D190" s="190">
        <v>0</v>
      </c>
      <c r="E190" s="190">
        <v>0</v>
      </c>
      <c r="F190" s="463" t="s">
        <v>8</v>
      </c>
      <c r="G190" s="463" t="s">
        <v>8</v>
      </c>
      <c r="H190" s="463" t="s">
        <v>8</v>
      </c>
      <c r="I190" s="463" t="s">
        <v>8</v>
      </c>
    </row>
    <row r="191" spans="1:9" s="393" customFormat="1" ht="15.75" customHeight="1" x14ac:dyDescent="0.25">
      <c r="A191" s="528"/>
      <c r="B191" s="140" t="s">
        <v>1014</v>
      </c>
      <c r="C191" s="488" t="s">
        <v>1015</v>
      </c>
      <c r="D191" s="190">
        <v>0</v>
      </c>
      <c r="E191" s="190">
        <v>0</v>
      </c>
      <c r="F191" s="463" t="s">
        <v>8</v>
      </c>
      <c r="G191" s="463" t="s">
        <v>8</v>
      </c>
      <c r="H191" s="190">
        <v>0.58499999999999996</v>
      </c>
      <c r="I191" s="463" t="s">
        <v>8</v>
      </c>
    </row>
    <row r="192" spans="1:9" s="393" customFormat="1" ht="15.75" customHeight="1" x14ac:dyDescent="0.25">
      <c r="A192" s="528"/>
      <c r="B192" s="140" t="s">
        <v>345</v>
      </c>
      <c r="C192" s="488" t="s">
        <v>346</v>
      </c>
      <c r="D192" s="190">
        <v>13.401999999999999</v>
      </c>
      <c r="E192" s="190">
        <v>10.917999999999999</v>
      </c>
      <c r="F192" s="190">
        <v>28.628</v>
      </c>
      <c r="G192" s="190">
        <v>37.058</v>
      </c>
      <c r="H192" s="190">
        <v>27.452000000000002</v>
      </c>
      <c r="I192" s="190">
        <v>43.792999999999999</v>
      </c>
    </row>
    <row r="193" spans="1:9" s="393" customFormat="1" ht="15.75" customHeight="1" x14ac:dyDescent="0.25">
      <c r="A193" s="528"/>
      <c r="B193" s="140" t="s">
        <v>902</v>
      </c>
      <c r="C193" s="488" t="s">
        <v>903</v>
      </c>
      <c r="D193" s="190">
        <v>0</v>
      </c>
      <c r="E193" s="463" t="s">
        <v>8</v>
      </c>
      <c r="F193" s="190">
        <v>0.66700000000000004</v>
      </c>
      <c r="G193" s="190">
        <v>4.2460000000000004</v>
      </c>
      <c r="H193" s="190">
        <v>58.908999999999999</v>
      </c>
      <c r="I193" s="190">
        <v>16.812999999999999</v>
      </c>
    </row>
    <row r="194" spans="1:9" s="393" customFormat="1" ht="15.75" customHeight="1" x14ac:dyDescent="0.25">
      <c r="A194" s="528"/>
      <c r="B194" s="140" t="s">
        <v>908</v>
      </c>
      <c r="C194" s="488" t="s">
        <v>1016</v>
      </c>
      <c r="D194" s="190">
        <v>0</v>
      </c>
      <c r="E194" s="190">
        <v>0</v>
      </c>
      <c r="F194" s="190">
        <v>1.2370000000000001</v>
      </c>
      <c r="G194" s="190">
        <v>1.171</v>
      </c>
      <c r="H194" s="190">
        <v>1.1559999999999999</v>
      </c>
      <c r="I194" s="190">
        <v>1.218</v>
      </c>
    </row>
    <row r="195" spans="1:9" s="393" customFormat="1" ht="15.75" customHeight="1" x14ac:dyDescent="0.25">
      <c r="A195" s="468"/>
      <c r="B195" s="140" t="s">
        <v>1017</v>
      </c>
      <c r="C195" s="488" t="s">
        <v>1018</v>
      </c>
      <c r="D195" s="190">
        <v>0</v>
      </c>
      <c r="E195" s="190">
        <v>0</v>
      </c>
      <c r="F195" s="190">
        <v>1.5820000000000001</v>
      </c>
      <c r="G195" s="190">
        <v>2.8940000000000001</v>
      </c>
      <c r="H195" s="190">
        <v>2.9790000000000001</v>
      </c>
      <c r="I195" s="190">
        <v>1.425</v>
      </c>
    </row>
    <row r="196" spans="1:9" s="393" customFormat="1" ht="15.75" customHeight="1" x14ac:dyDescent="0.25">
      <c r="A196" s="468"/>
      <c r="B196" s="140" t="s">
        <v>347</v>
      </c>
      <c r="C196" s="488" t="s">
        <v>348</v>
      </c>
      <c r="D196" s="190">
        <v>0</v>
      </c>
      <c r="E196" s="190">
        <v>0</v>
      </c>
      <c r="F196" s="190">
        <v>5.5209999999999999</v>
      </c>
      <c r="G196" s="190">
        <v>9.11</v>
      </c>
      <c r="H196" s="190">
        <v>8.9760000000000009</v>
      </c>
      <c r="I196" s="190">
        <v>7.5170000000000003</v>
      </c>
    </row>
    <row r="197" spans="1:9" s="393" customFormat="1" ht="15.75" customHeight="1" x14ac:dyDescent="0.25">
      <c r="B197" s="140" t="s">
        <v>349</v>
      </c>
      <c r="C197" s="488" t="s">
        <v>148</v>
      </c>
      <c r="D197" s="190">
        <v>115.98</v>
      </c>
      <c r="E197" s="190">
        <v>153.42500000000001</v>
      </c>
      <c r="F197" s="190">
        <v>388.6</v>
      </c>
      <c r="G197" s="190">
        <v>553.23099999999999</v>
      </c>
      <c r="H197" s="190">
        <v>693.56399999999996</v>
      </c>
      <c r="I197" s="190">
        <v>2743.8429999999998</v>
      </c>
    </row>
    <row r="198" spans="1:9" s="393" customFormat="1" ht="15.75" customHeight="1" x14ac:dyDescent="0.25">
      <c r="B198" s="140" t="s">
        <v>350</v>
      </c>
      <c r="C198" s="488" t="s">
        <v>143</v>
      </c>
      <c r="D198" s="190">
        <v>5755.0789999999997</v>
      </c>
      <c r="E198" s="190">
        <v>6280.8490000000002</v>
      </c>
      <c r="F198" s="190">
        <v>8009.0219999999999</v>
      </c>
      <c r="G198" s="190">
        <v>7443.6689999999999</v>
      </c>
      <c r="H198" s="190">
        <v>7117.2340000000004</v>
      </c>
      <c r="I198" s="190">
        <v>7811.9989999999998</v>
      </c>
    </row>
    <row r="199" spans="1:9" s="393" customFormat="1" ht="15.75" customHeight="1" x14ac:dyDescent="0.25">
      <c r="B199" s="140" t="s">
        <v>351</v>
      </c>
      <c r="C199" s="488" t="s">
        <v>1019</v>
      </c>
      <c r="D199" s="190">
        <v>268.52499999999998</v>
      </c>
      <c r="E199" s="190">
        <v>179.863</v>
      </c>
      <c r="F199" s="190">
        <v>305.154</v>
      </c>
      <c r="G199" s="190">
        <v>273.99</v>
      </c>
      <c r="H199" s="190">
        <v>143.04599999999999</v>
      </c>
      <c r="I199" s="190">
        <v>206.73699999999999</v>
      </c>
    </row>
    <row r="200" spans="1:9" s="393" customFormat="1" ht="15.75" customHeight="1" x14ac:dyDescent="0.25">
      <c r="B200" s="140" t="s">
        <v>909</v>
      </c>
      <c r="C200" s="488" t="s">
        <v>381</v>
      </c>
      <c r="D200" s="190">
        <v>0</v>
      </c>
      <c r="E200" s="190">
        <v>0</v>
      </c>
      <c r="F200" s="190">
        <v>4.0330000000000004</v>
      </c>
      <c r="G200" s="190">
        <v>0.8</v>
      </c>
      <c r="H200" s="463" t="s">
        <v>8</v>
      </c>
      <c r="I200" s="190">
        <v>4.5750000000000002</v>
      </c>
    </row>
    <row r="201" spans="1:9" s="393" customFormat="1" ht="15.75" customHeight="1" x14ac:dyDescent="0.25">
      <c r="B201" s="140" t="s">
        <v>1020</v>
      </c>
      <c r="C201" s="488" t="s">
        <v>1021</v>
      </c>
      <c r="D201" s="190">
        <v>0</v>
      </c>
      <c r="E201" s="190">
        <v>0</v>
      </c>
      <c r="F201" s="190">
        <v>0</v>
      </c>
      <c r="G201" s="463" t="s">
        <v>8</v>
      </c>
      <c r="H201" s="190">
        <v>0</v>
      </c>
      <c r="I201" s="190">
        <v>0</v>
      </c>
    </row>
    <row r="202" spans="1:9" s="393" customFormat="1" ht="15.75" customHeight="1" x14ac:dyDescent="0.25">
      <c r="B202" s="140" t="s">
        <v>352</v>
      </c>
      <c r="C202" s="488" t="s">
        <v>353</v>
      </c>
      <c r="D202" s="190">
        <v>0</v>
      </c>
      <c r="E202" s="190">
        <v>169.512</v>
      </c>
      <c r="F202" s="190">
        <v>8.6240000000000006</v>
      </c>
      <c r="G202" s="190">
        <v>10.648999999999999</v>
      </c>
      <c r="H202" s="190">
        <v>19.12</v>
      </c>
      <c r="I202" s="190">
        <v>30.908999999999999</v>
      </c>
    </row>
    <row r="203" spans="1:9" s="393" customFormat="1" ht="15.75" customHeight="1" x14ac:dyDescent="0.25">
      <c r="B203" s="140" t="s">
        <v>354</v>
      </c>
      <c r="C203" s="488" t="s">
        <v>150</v>
      </c>
      <c r="D203" s="190">
        <v>3467.605</v>
      </c>
      <c r="E203" s="190">
        <v>17559.77</v>
      </c>
      <c r="F203" s="190">
        <v>2885.143</v>
      </c>
      <c r="G203" s="190">
        <v>1900.546</v>
      </c>
      <c r="H203" s="190">
        <v>3586.5729999999999</v>
      </c>
      <c r="I203" s="190">
        <v>3630.6</v>
      </c>
    </row>
    <row r="204" spans="1:9" s="393" customFormat="1" ht="15.75" customHeight="1" x14ac:dyDescent="0.25">
      <c r="B204" s="140" t="s">
        <v>355</v>
      </c>
      <c r="C204" s="488" t="s">
        <v>198</v>
      </c>
      <c r="D204" s="190">
        <v>0.71899999999999997</v>
      </c>
      <c r="E204" s="190">
        <v>29.388999999999999</v>
      </c>
      <c r="F204" s="190">
        <v>115.767</v>
      </c>
      <c r="G204" s="190">
        <v>717.71400000000006</v>
      </c>
      <c r="H204" s="190">
        <v>1098.69</v>
      </c>
      <c r="I204" s="190">
        <v>638.26800000000003</v>
      </c>
    </row>
    <row r="205" spans="1:9" s="393" customFormat="1" ht="15.75" customHeight="1" x14ac:dyDescent="0.25">
      <c r="B205" s="140" t="s">
        <v>356</v>
      </c>
      <c r="C205" s="488" t="s">
        <v>151</v>
      </c>
      <c r="D205" s="190">
        <v>188.303</v>
      </c>
      <c r="E205" s="190">
        <v>124.45099999999999</v>
      </c>
      <c r="F205" s="190">
        <v>298.428</v>
      </c>
      <c r="G205" s="190">
        <v>51.39</v>
      </c>
      <c r="H205" s="190">
        <v>421.74200000000002</v>
      </c>
      <c r="I205" s="190">
        <v>515.88300000000004</v>
      </c>
    </row>
    <row r="206" spans="1:9" s="393" customFormat="1" ht="15.75" customHeight="1" x14ac:dyDescent="0.25">
      <c r="C206" s="343" t="s">
        <v>153</v>
      </c>
      <c r="D206" s="210">
        <v>399.75299999999999</v>
      </c>
      <c r="E206" s="210">
        <v>358.31799999999998</v>
      </c>
      <c r="F206" s="210">
        <v>1866.3239999999998</v>
      </c>
      <c r="G206" s="210">
        <v>2274.4620000000004</v>
      </c>
      <c r="H206" s="210">
        <v>1948.7660000000001</v>
      </c>
      <c r="I206" s="210">
        <v>3189.3939999999998</v>
      </c>
    </row>
    <row r="207" spans="1:9" s="393" customFormat="1" ht="15.75" customHeight="1" x14ac:dyDescent="0.25">
      <c r="B207" s="140" t="s">
        <v>357</v>
      </c>
      <c r="C207" s="284" t="s">
        <v>154</v>
      </c>
      <c r="D207" s="190">
        <v>392.976</v>
      </c>
      <c r="E207" s="190">
        <v>316.435</v>
      </c>
      <c r="F207" s="190">
        <v>1515.463</v>
      </c>
      <c r="G207" s="190">
        <v>1851.393</v>
      </c>
      <c r="H207" s="190">
        <v>1605.424</v>
      </c>
      <c r="I207" s="190">
        <v>2628.0140000000001</v>
      </c>
    </row>
    <row r="208" spans="1:9" s="393" customFormat="1" ht="15.75" customHeight="1" x14ac:dyDescent="0.25">
      <c r="B208" s="140" t="s">
        <v>1022</v>
      </c>
      <c r="C208" s="284" t="s">
        <v>1023</v>
      </c>
      <c r="D208" s="190">
        <v>0</v>
      </c>
      <c r="E208" s="190">
        <v>0</v>
      </c>
      <c r="F208" s="190">
        <v>0.53100000000000003</v>
      </c>
      <c r="G208" s="463" t="s">
        <v>8</v>
      </c>
      <c r="H208" s="190">
        <v>0.55100000000000005</v>
      </c>
      <c r="I208" s="463" t="s">
        <v>8</v>
      </c>
    </row>
    <row r="209" spans="2:9" s="393" customFormat="1" ht="15.75" customHeight="1" x14ac:dyDescent="0.25">
      <c r="B209" s="140" t="s">
        <v>1024</v>
      </c>
      <c r="C209" s="284" t="s">
        <v>1025</v>
      </c>
      <c r="D209" s="190">
        <v>0</v>
      </c>
      <c r="E209" s="190">
        <v>0</v>
      </c>
      <c r="F209" s="190">
        <v>0</v>
      </c>
      <c r="G209" s="463" t="s">
        <v>8</v>
      </c>
      <c r="H209" s="463" t="s">
        <v>8</v>
      </c>
      <c r="I209" s="463" t="s">
        <v>8</v>
      </c>
    </row>
    <row r="210" spans="2:9" s="393" customFormat="1" ht="15.75" customHeight="1" x14ac:dyDescent="0.25">
      <c r="B210" s="140" t="s">
        <v>358</v>
      </c>
      <c r="C210" s="284" t="s">
        <v>359</v>
      </c>
      <c r="D210" s="190">
        <v>0</v>
      </c>
      <c r="E210" s="190">
        <v>0</v>
      </c>
      <c r="F210" s="190">
        <v>13.663</v>
      </c>
      <c r="G210" s="190">
        <v>9.7070000000000007</v>
      </c>
      <c r="H210" s="190">
        <v>11.000999999999999</v>
      </c>
      <c r="I210" s="190">
        <v>7.9969999999999999</v>
      </c>
    </row>
    <row r="211" spans="2:9" s="393" customFormat="1" ht="15.75" customHeight="1" x14ac:dyDescent="0.25">
      <c r="B211" s="140" t="s">
        <v>1026</v>
      </c>
      <c r="C211" s="284" t="s">
        <v>1027</v>
      </c>
      <c r="D211" s="190">
        <v>0</v>
      </c>
      <c r="E211" s="190">
        <v>0</v>
      </c>
      <c r="F211" s="190">
        <v>0</v>
      </c>
      <c r="G211" s="190">
        <v>0</v>
      </c>
      <c r="H211" s="463" t="s">
        <v>8</v>
      </c>
      <c r="I211" s="190">
        <v>0</v>
      </c>
    </row>
    <row r="212" spans="2:9" s="393" customFormat="1" ht="15.75" customHeight="1" x14ac:dyDescent="0.25">
      <c r="B212" s="140" t="s">
        <v>1028</v>
      </c>
      <c r="C212" s="284" t="s">
        <v>1029</v>
      </c>
      <c r="D212" s="190">
        <v>0</v>
      </c>
      <c r="E212" s="190">
        <v>0</v>
      </c>
      <c r="F212" s="190">
        <v>0.54</v>
      </c>
      <c r="G212" s="190">
        <v>0.64900000000000002</v>
      </c>
      <c r="H212" s="463" t="s">
        <v>8</v>
      </c>
      <c r="I212" s="463" t="s">
        <v>8</v>
      </c>
    </row>
    <row r="213" spans="2:9" s="393" customFormat="1" ht="15.75" customHeight="1" x14ac:dyDescent="0.25">
      <c r="B213" s="140" t="s">
        <v>1030</v>
      </c>
      <c r="C213" s="284" t="s">
        <v>1031</v>
      </c>
      <c r="D213" s="190">
        <v>0</v>
      </c>
      <c r="E213" s="190">
        <v>0</v>
      </c>
      <c r="F213" s="190">
        <v>0</v>
      </c>
      <c r="G213" s="190">
        <v>0</v>
      </c>
      <c r="H213" s="463" t="s">
        <v>8</v>
      </c>
      <c r="I213" s="190">
        <v>0</v>
      </c>
    </row>
    <row r="214" spans="2:9" s="393" customFormat="1" ht="15.75" customHeight="1" x14ac:dyDescent="0.25">
      <c r="B214" s="140" t="s">
        <v>1032</v>
      </c>
      <c r="C214" s="284" t="s">
        <v>1033</v>
      </c>
      <c r="D214" s="190">
        <v>0</v>
      </c>
      <c r="E214" s="190">
        <v>0</v>
      </c>
      <c r="F214" s="463" t="s">
        <v>8</v>
      </c>
      <c r="G214" s="190">
        <v>0</v>
      </c>
      <c r="H214" s="190">
        <v>0</v>
      </c>
      <c r="I214" s="463" t="s">
        <v>8</v>
      </c>
    </row>
    <row r="215" spans="2:9" s="393" customFormat="1" ht="15.75" customHeight="1" x14ac:dyDescent="0.25">
      <c r="B215" s="140" t="s">
        <v>1034</v>
      </c>
      <c r="C215" s="284" t="s">
        <v>1035</v>
      </c>
      <c r="D215" s="463" t="s">
        <v>8</v>
      </c>
      <c r="E215" s="190">
        <v>0</v>
      </c>
      <c r="F215" s="463" t="s">
        <v>8</v>
      </c>
      <c r="G215" s="463" t="s">
        <v>8</v>
      </c>
      <c r="H215" s="190">
        <v>0.51500000000000001</v>
      </c>
      <c r="I215" s="463" t="s">
        <v>8</v>
      </c>
    </row>
    <row r="216" spans="2:9" s="393" customFormat="1" ht="15.75" customHeight="1" x14ac:dyDescent="0.25">
      <c r="B216" s="140" t="s">
        <v>360</v>
      </c>
      <c r="C216" s="284" t="s">
        <v>155</v>
      </c>
      <c r="D216" s="190">
        <v>6.6440000000000001</v>
      </c>
      <c r="E216" s="190">
        <v>41.883000000000003</v>
      </c>
      <c r="F216" s="190">
        <v>335.33600000000001</v>
      </c>
      <c r="G216" s="190">
        <v>410.34</v>
      </c>
      <c r="H216" s="190">
        <v>329.67099999999999</v>
      </c>
      <c r="I216" s="190">
        <v>551.97</v>
      </c>
    </row>
    <row r="217" spans="2:9" s="393" customFormat="1" ht="15.75" customHeight="1" x14ac:dyDescent="0.25">
      <c r="B217" s="140" t="s">
        <v>1036</v>
      </c>
      <c r="C217" s="284" t="s">
        <v>1037</v>
      </c>
      <c r="D217" s="190">
        <v>0</v>
      </c>
      <c r="E217" s="190">
        <v>0</v>
      </c>
      <c r="F217" s="463" t="s">
        <v>8</v>
      </c>
      <c r="G217" s="190">
        <v>0</v>
      </c>
      <c r="H217" s="190">
        <v>0</v>
      </c>
      <c r="I217" s="190">
        <v>0</v>
      </c>
    </row>
    <row r="218" spans="2:9" s="393" customFormat="1" ht="15.75" customHeight="1" x14ac:dyDescent="0.25">
      <c r="B218" s="140" t="s">
        <v>1038</v>
      </c>
      <c r="C218" s="284" t="s">
        <v>1039</v>
      </c>
      <c r="D218" s="190">
        <v>0</v>
      </c>
      <c r="E218" s="190">
        <v>0</v>
      </c>
      <c r="F218" s="190">
        <v>0</v>
      </c>
      <c r="G218" s="190">
        <v>0.74399999999999999</v>
      </c>
      <c r="H218" s="190">
        <v>0</v>
      </c>
      <c r="I218" s="190">
        <v>0</v>
      </c>
    </row>
    <row r="219" spans="2:9" s="393" customFormat="1" ht="15.75" customHeight="1" x14ac:dyDescent="0.25">
      <c r="B219" s="140" t="s">
        <v>1040</v>
      </c>
      <c r="C219" s="284" t="s">
        <v>1041</v>
      </c>
      <c r="D219" s="190">
        <v>0</v>
      </c>
      <c r="E219" s="190">
        <v>0</v>
      </c>
      <c r="F219" s="463" t="s">
        <v>8</v>
      </c>
      <c r="G219" s="190">
        <v>0.54300000000000004</v>
      </c>
      <c r="H219" s="463" t="s">
        <v>8</v>
      </c>
      <c r="I219" s="463" t="s">
        <v>8</v>
      </c>
    </row>
    <row r="220" spans="2:9" s="393" customFormat="1" ht="15.75" customHeight="1" x14ac:dyDescent="0.25">
      <c r="B220" s="140" t="s">
        <v>1042</v>
      </c>
      <c r="C220" s="284" t="s">
        <v>1043</v>
      </c>
      <c r="D220" s="190">
        <v>0</v>
      </c>
      <c r="E220" s="190">
        <v>0</v>
      </c>
      <c r="F220" s="463" t="s">
        <v>8</v>
      </c>
      <c r="G220" s="463" t="s">
        <v>8</v>
      </c>
      <c r="H220" s="463" t="s">
        <v>8</v>
      </c>
      <c r="I220" s="190">
        <v>0</v>
      </c>
    </row>
    <row r="221" spans="2:9" s="393" customFormat="1" ht="15.75" customHeight="1" x14ac:dyDescent="0.25">
      <c r="B221" s="140" t="s">
        <v>1044</v>
      </c>
      <c r="C221" s="284" t="s">
        <v>1045</v>
      </c>
      <c r="D221" s="190">
        <v>0</v>
      </c>
      <c r="E221" s="190">
        <v>0</v>
      </c>
      <c r="F221" s="463" t="s">
        <v>8</v>
      </c>
      <c r="G221" s="190">
        <v>0.52200000000000002</v>
      </c>
      <c r="H221" s="190">
        <v>0.5</v>
      </c>
      <c r="I221" s="463" t="s">
        <v>8</v>
      </c>
    </row>
    <row r="222" spans="2:9" s="393" customFormat="1" ht="15.75" customHeight="1" x14ac:dyDescent="0.25">
      <c r="B222" s="140" t="s">
        <v>1046</v>
      </c>
      <c r="C222" s="284" t="s">
        <v>1047</v>
      </c>
      <c r="D222" s="190">
        <v>0</v>
      </c>
      <c r="E222" s="190">
        <v>0</v>
      </c>
      <c r="F222" s="463" t="s">
        <v>8</v>
      </c>
      <c r="G222" s="190">
        <v>0</v>
      </c>
      <c r="H222" s="190">
        <v>0</v>
      </c>
      <c r="I222" s="190">
        <v>0</v>
      </c>
    </row>
    <row r="223" spans="2:9" s="393" customFormat="1" ht="15.75" customHeight="1" x14ac:dyDescent="0.25">
      <c r="B223" s="140" t="s">
        <v>1048</v>
      </c>
      <c r="C223" s="343" t="s">
        <v>157</v>
      </c>
      <c r="D223" s="210">
        <v>2178.8119999999999</v>
      </c>
      <c r="E223" s="210">
        <v>197.834</v>
      </c>
      <c r="F223" s="210">
        <v>920.99199999999996</v>
      </c>
      <c r="G223" s="210">
        <v>2997.404</v>
      </c>
      <c r="H223" s="210">
        <v>5855.4470000000001</v>
      </c>
      <c r="I223" s="210">
        <v>2348.6110000000003</v>
      </c>
    </row>
    <row r="224" spans="2:9" s="393" customFormat="1" ht="15.75" customHeight="1" x14ac:dyDescent="0.25">
      <c r="B224" s="140" t="s">
        <v>361</v>
      </c>
      <c r="C224" s="284" t="s">
        <v>1049</v>
      </c>
      <c r="D224" s="190">
        <v>151.04400000000001</v>
      </c>
      <c r="E224" s="190">
        <v>33.765000000000001</v>
      </c>
      <c r="F224" s="190">
        <v>67.492999999999995</v>
      </c>
      <c r="G224" s="190">
        <v>112.623</v>
      </c>
      <c r="H224" s="190">
        <v>172.71100000000001</v>
      </c>
      <c r="I224" s="190">
        <v>90.828999999999994</v>
      </c>
    </row>
    <row r="225" spans="1:9" s="393" customFormat="1" ht="15.75" customHeight="1" x14ac:dyDescent="0.25">
      <c r="B225" s="140" t="s">
        <v>362</v>
      </c>
      <c r="C225" s="284" t="s">
        <v>1050</v>
      </c>
      <c r="D225" s="190">
        <v>2027.768</v>
      </c>
      <c r="E225" s="190">
        <v>164.06899999999999</v>
      </c>
      <c r="F225" s="190">
        <v>853.49900000000002</v>
      </c>
      <c r="G225" s="190">
        <v>2884.7809999999999</v>
      </c>
      <c r="H225" s="190">
        <v>5682.7359999999999</v>
      </c>
      <c r="I225" s="190">
        <v>2257.7820000000002</v>
      </c>
    </row>
    <row r="226" spans="1:9" s="393" customFormat="1" ht="15.75" customHeight="1" x14ac:dyDescent="0.25">
      <c r="B226" s="140" t="s">
        <v>1051</v>
      </c>
      <c r="C226" s="343" t="s">
        <v>160</v>
      </c>
      <c r="D226" s="210">
        <v>72.100999999999999</v>
      </c>
      <c r="E226" s="210">
        <v>0</v>
      </c>
      <c r="F226" s="210">
        <v>2.1720000000000002</v>
      </c>
      <c r="G226" s="210">
        <v>0</v>
      </c>
      <c r="H226" s="210">
        <v>0</v>
      </c>
      <c r="I226" s="210">
        <v>0</v>
      </c>
    </row>
    <row r="227" spans="1:9" s="393" customFormat="1" ht="15.75" customHeight="1" x14ac:dyDescent="0.25">
      <c r="B227" s="140" t="s">
        <v>363</v>
      </c>
      <c r="C227" s="517" t="s">
        <v>1052</v>
      </c>
      <c r="D227" s="190">
        <v>72.100999999999999</v>
      </c>
      <c r="E227" s="190">
        <v>0</v>
      </c>
      <c r="F227" s="190">
        <v>2.1720000000000002</v>
      </c>
      <c r="G227" s="190">
        <v>0</v>
      </c>
      <c r="H227" s="190">
        <v>0</v>
      </c>
      <c r="I227" s="190">
        <v>0</v>
      </c>
    </row>
    <row r="228" spans="1:9" s="393" customFormat="1" ht="3" customHeight="1" x14ac:dyDescent="0.25"/>
    <row r="229" spans="1:9" s="393" customFormat="1" ht="3" customHeight="1" x14ac:dyDescent="0.25">
      <c r="B229" s="471"/>
      <c r="C229" s="471"/>
      <c r="D229" s="471"/>
      <c r="E229" s="471"/>
      <c r="F229" s="471"/>
      <c r="G229" s="471"/>
      <c r="H229" s="471"/>
      <c r="I229" s="471"/>
    </row>
    <row r="230" spans="1:9" s="393" customFormat="1" ht="15.75" customHeight="1" x14ac:dyDescent="0.25">
      <c r="A230" s="468"/>
      <c r="B230" s="468"/>
      <c r="C230" s="209"/>
      <c r="D230" s="190"/>
    </row>
    <row r="231" spans="1:9" s="393" customFormat="1" ht="12" x14ac:dyDescent="0.25">
      <c r="A231" s="468"/>
      <c r="B231" s="636" t="s">
        <v>40</v>
      </c>
      <c r="C231" s="636"/>
      <c r="D231" s="636"/>
      <c r="E231" s="130"/>
      <c r="F231" s="130"/>
      <c r="G231" s="130"/>
      <c r="H231" s="130"/>
    </row>
    <row r="232" spans="1:9" s="130" customFormat="1" ht="16.350000000000001" customHeight="1" x14ac:dyDescent="0.25">
      <c r="B232" s="130" t="s">
        <v>364</v>
      </c>
      <c r="E232" s="171"/>
      <c r="F232" s="467"/>
      <c r="G232" s="467"/>
      <c r="H232" s="467"/>
    </row>
    <row r="233" spans="1:9" s="130" customFormat="1" ht="16.350000000000001" customHeight="1" x14ac:dyDescent="0.25">
      <c r="B233" s="637"/>
      <c r="C233" s="637"/>
      <c r="D233" s="637"/>
      <c r="F233" s="467"/>
      <c r="G233" s="467"/>
      <c r="H233" s="467"/>
    </row>
    <row r="234" spans="1:9" x14ac:dyDescent="0.25">
      <c r="B234" s="638" t="s">
        <v>365</v>
      </c>
      <c r="C234" s="638"/>
      <c r="E234" s="467"/>
      <c r="F234" s="467"/>
      <c r="G234" s="467"/>
      <c r="H234" s="467"/>
    </row>
  </sheetData>
  <mergeCells count="3">
    <mergeCell ref="B231:D231"/>
    <mergeCell ref="B233:D233"/>
    <mergeCell ref="B234:C234"/>
  </mergeCells>
  <hyperlinks>
    <hyperlink ref="B234" location="Indice!A1" display="(Voltar ao índice)" xr:uid="{F0512ADC-7A89-4144-A0DC-AE45C8EDB5C0}"/>
  </hyperlinks>
  <printOptions horizontalCentered="1"/>
  <pageMargins left="0.47244094488188981" right="0.47244094488188981" top="0.6692913385826772" bottom="0.6692913385826772" header="0" footer="0"/>
  <pageSetup paperSize="9" scale="80" fitToHeight="2" orientation="landscape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36</vt:i4>
      </vt:variant>
      <vt:variant>
        <vt:lpstr>Intervalos com Nome</vt:lpstr>
      </vt:variant>
      <vt:variant>
        <vt:i4>69</vt:i4>
      </vt:variant>
    </vt:vector>
  </HeadingPairs>
  <TitlesOfParts>
    <vt:vector size="105" baseType="lpstr">
      <vt:lpstr>Indice</vt:lpstr>
      <vt:lpstr>Sinais Convencionais</vt:lpstr>
      <vt:lpstr>Q1.1</vt:lpstr>
      <vt:lpstr>Q1.2</vt:lpstr>
      <vt:lpstr>Q1.3</vt:lpstr>
      <vt:lpstr>Q1.4</vt:lpstr>
      <vt:lpstr>Q2.1</vt:lpstr>
      <vt:lpstr>Q2.2</vt:lpstr>
      <vt:lpstr>Q2.3</vt:lpstr>
      <vt:lpstr>Q3.1</vt:lpstr>
      <vt:lpstr>Q3.2</vt:lpstr>
      <vt:lpstr>Q3.3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Q1.1!Área_de_Impressão</vt:lpstr>
      <vt:lpstr>Q1.2!Área_de_Impressão</vt:lpstr>
      <vt:lpstr>Q1.3!Área_de_Impressão</vt:lpstr>
      <vt:lpstr>Q1.4!Área_de_Impressão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Q2.1!Área_de_Impressão</vt:lpstr>
      <vt:lpstr>Q2.2!Área_de_Impressão</vt:lpstr>
      <vt:lpstr>Q2.3!Área_de_Impressão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Q3.1!Área_de_Impressão</vt:lpstr>
      <vt:lpstr>Q3.2!Área_de_Impressão</vt:lpstr>
      <vt:lpstr>Q3.3!Área_de_Impressão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'Sinais Convencionais'!Área_de_Impressão</vt:lpstr>
      <vt:lpstr>Q1.1!Títulos_de_Impressão</vt:lpstr>
      <vt:lpstr>Q1.2!Títulos_de_Impressão</vt:lpstr>
      <vt:lpstr>Q1.3!Títulos_de_Impressão</vt:lpstr>
      <vt:lpstr>Q1.4!Títulos_de_Impressão</vt:lpstr>
      <vt:lpstr>'Q10'!Títulos_de_Impressão</vt:lpstr>
      <vt:lpstr>'Q11'!Títulos_de_Impressão</vt:lpstr>
      <vt:lpstr>'Q12'!Títulos_de_Impressão</vt:lpstr>
      <vt:lpstr>'Q13'!Títulos_de_Impressão</vt:lpstr>
      <vt:lpstr>'Q14'!Títulos_de_Impressão</vt:lpstr>
      <vt:lpstr>'Q15'!Títulos_de_Impressão</vt:lpstr>
      <vt:lpstr>'Q16'!Títulos_de_Impressão</vt:lpstr>
      <vt:lpstr>'Q17'!Títulos_de_Impressão</vt:lpstr>
      <vt:lpstr>'Q18'!Títulos_de_Impressão</vt:lpstr>
      <vt:lpstr>'Q19'!Títulos_de_Impressão</vt:lpstr>
      <vt:lpstr>Q2.1!Títulos_de_Impressão</vt:lpstr>
      <vt:lpstr>Q2.2!Títulos_de_Impressão</vt:lpstr>
      <vt:lpstr>Q2.3!Títulos_de_Impressão</vt:lpstr>
      <vt:lpstr>'Q20'!Títulos_de_Impressão</vt:lpstr>
      <vt:lpstr>'Q21'!Títulos_de_Impressão</vt:lpstr>
      <vt:lpstr>'Q22'!Títulos_de_Impressão</vt:lpstr>
      <vt:lpstr>'Q23'!Títulos_de_Impressão</vt:lpstr>
      <vt:lpstr>'Q24'!Títulos_de_Impressão</vt:lpstr>
      <vt:lpstr>'Q25'!Títulos_de_Impressão</vt:lpstr>
      <vt:lpstr>'Q26'!Títulos_de_Impressão</vt:lpstr>
      <vt:lpstr>'Q27'!Títulos_de_Impressão</vt:lpstr>
      <vt:lpstr>Q3.1!Títulos_de_Impressão</vt:lpstr>
      <vt:lpstr>Q3.2!Títulos_de_Impressão</vt:lpstr>
      <vt:lpstr>Q3.3!Títulos_de_Impressão</vt:lpstr>
      <vt:lpstr>'Q4'!Títulos_de_Impressão</vt:lpstr>
      <vt:lpstr>'Q5'!Títulos_de_Impressão</vt:lpstr>
      <vt:lpstr>'Q6'!Títulos_de_Impressão</vt:lpstr>
      <vt:lpstr>'Q7'!Títulos_de_Impressão</vt:lpstr>
      <vt:lpstr>'Q8'!Títulos_de_Impressão</vt:lpstr>
      <vt:lpstr>'Q9'!Títulos_de_Impressão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cp:lastPrinted>2025-09-12T13:46:48Z</cp:lastPrinted>
  <dcterms:created xsi:type="dcterms:W3CDTF">2014-06-25T14:19:37Z</dcterms:created>
  <dcterms:modified xsi:type="dcterms:W3CDTF">2025-09-16T10:37:49Z</dcterms:modified>
  <cp:category/>
  <cp:contentStatus/>
</cp:coreProperties>
</file>