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IAEC_2024\"/>
    </mc:Choice>
  </mc:AlternateContent>
  <xr:revisionPtr revIDLastSave="0" documentId="13_ncr:1_{FA2E382C-D418-47BB-A6FB-461EABAA9A8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Índice" sheetId="72" r:id="rId1"/>
    <sheet name="VTR - QR" sheetId="56" r:id="rId2"/>
    <sheet name="VTR - Total" sheetId="27" r:id="rId3"/>
    <sheet name="VTR - &lt;20NPS" sheetId="49" r:id="rId4"/>
    <sheet name="VTR - &gt;20NPS" sheetId="38" r:id="rId5"/>
    <sheet name="VTR - &gt;20NPS(D)" sheetId="69" r:id="rId6"/>
  </sheets>
  <definedNames>
    <definedName name="_xlnm.Print_Area" localSheetId="3">'VTR - &lt;20NPS'!$B$1:$BU$18</definedName>
    <definedName name="_xlnm.Print_Area" localSheetId="4">'VTR - &gt;20NPS'!$B$1:$AC$18</definedName>
    <definedName name="_xlnm.Print_Area" localSheetId="1">'VTR - QR'!$B$1:$GE$27</definedName>
    <definedName name="_xlnm.Print_Area" localSheetId="2">'VTR - Total'!$B$1:$W$15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69" l="1"/>
</calcChain>
</file>

<file path=xl/sharedStrings.xml><?xml version="1.0" encoding="utf-8"?>
<sst xmlns="http://schemas.openxmlformats.org/spreadsheetml/2006/main" count="216" uniqueCount="54">
  <si>
    <t>Total</t>
  </si>
  <si>
    <t>Empresas com Menos de 20 Pessoas ao Serviço</t>
  </si>
  <si>
    <t>Empresas com 20 ou Mais Pessoas ao Serviço</t>
  </si>
  <si>
    <t>Unidade: Euros</t>
  </si>
  <si>
    <t>Notas:</t>
  </si>
  <si>
    <t>Edifícios</t>
  </si>
  <si>
    <t>Obras de engenharia civil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</si>
  <si>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</si>
  <si>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</si>
  <si>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</si>
  <si>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</si>
  <si>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</si>
  <si>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</si>
  <si>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</si>
  <si>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</si>
  <si>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</si>
  <si>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</si>
  <si>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</si>
  <si>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</si>
  <si>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</si>
  <si>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</si>
  <si>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</si>
  <si>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</si>
  <si>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</si>
  <si>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</si>
  <si>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</si>
  <si>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</si>
  <si>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</si>
  <si>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</si>
  <si>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</si>
  <si>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</si>
  <si>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Total geral</t>
  </si>
  <si>
    <t xml:space="preserve">    Edifícios</t>
  </si>
  <si>
    <t xml:space="preserve">   Obras de engenharia civil</t>
  </si>
  <si>
    <t xml:space="preserve">     Construção nova</t>
  </si>
  <si>
    <t xml:space="preserve">     Reparação e manutenção</t>
  </si>
  <si>
    <t xml:space="preserve">     Obras executadas em regime de subempreitadas</t>
  </si>
  <si>
    <r>
      <t>Fonte</t>
    </r>
    <r>
      <rPr>
        <sz val="7"/>
        <rFont val="Arial"/>
        <family val="2"/>
      </rPr>
      <t>: INE/DREM - Inquérito Anual às Empresas de Construção.</t>
    </r>
  </si>
  <si>
    <t>https://estatistica.madeira.gov.pt</t>
  </si>
  <si>
    <t>(Voltar ao Índice)</t>
  </si>
  <si>
    <t>INDICADORES DAS EMPRESAS DE CONSTRUÇÃO - Série Retrospetiva</t>
  </si>
  <si>
    <t>A partir de 2016 o Inquérito Anual às Empresas de Construção tem um novo processo de amostragem e de apuramento de resultados, motivos pelos quais os dados não são diretamente comparáveis com anos anteriores.</t>
  </si>
  <si>
    <t>Os valores apresentados têm por base a sede da empresa e não o local da obra.</t>
  </si>
  <si>
    <t>Por questões de arredondamento, os totais podem não corresponder à soma das parcelas.</t>
  </si>
  <si>
    <t>Outras infraestruturas n.e.</t>
  </si>
  <si>
    <t>Informação atualizada com os dados definitivos 2016 a 2018.</t>
  </si>
  <si>
    <t>n.d.</t>
  </si>
  <si>
    <t>Sinal convencional:</t>
  </si>
  <si>
    <t>n.d. - Valor não disponível.</t>
  </si>
  <si>
    <t>1 - Valor dos Trabalhos Realizados segundo a Dimensão das Empresas na Região Autónoma da Madeira - 2006-2024</t>
  </si>
  <si>
    <t>2 - Valor dos Trabalhos Realizados por Tipo de Obra - Total - na Região Autónoma da Madeira - 2006-2024</t>
  </si>
  <si>
    <t>3 - Valor dos Trabalhos Realizados por Tipo de Obra, para Empresas com Menos de 20 Pessoas ao Serviço na Região Autónoma da Madeira - 2006-2024</t>
  </si>
  <si>
    <t>4 - Valor dos Trabalhos Realizados por Tipo de Obra, para Empresas com 20 ou Mais Pessoas ao Serviço na Região Autónoma da Madeira - 2006-2024</t>
  </si>
  <si>
    <t>5 - Valor dos Trabalhos Realizados por Tipo de Obra, para Empresas com 20 ou Mais Pessoas ao Serviço (Desagregado) na Região Autónoma da Madeira - 2006-2024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</si>
</sst>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#\ ###"/>
    <numFmt numFmtId="165" formatCode="#,##0.0\ \ "/>
    <numFmt numFmtId="166" formatCode="0.0%"/>
    <numFmt numFmtId="167" formatCode="###,###,###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b/>
      <sz val="8"/>
      <color theme="0"/>
      <name val="Arial"/>
      <family val="2"/>
    </font>
    <font>
      <sz val="10"/>
      <color rgb="FF012B5B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u/>
      <sz val="7"/>
      <color rgb="FF003366"/>
      <name val="Arial"/>
      <family val="2"/>
    </font>
    <font>
      <sz val="8"/>
      <color theme="1"/>
      <name val="Tahoma"/>
      <family val="2"/>
    </font>
    <font>
      <sz val="10"/>
      <name val="Arial"/>
      <family val="2"/>
    </font>
    <font>
      <b/>
      <sz val="8"/>
      <name val="Times New Roman"/>
      <family val="1"/>
    </font>
    <font>
      <sz val="10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15" fillId="17" borderId="2" applyNumberForma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16" fillId="0" borderId="0" applyFill="0" applyBorder="0" applyProtection="0"/>
    <xf numFmtId="0" fontId="1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" fillId="0" borderId="0"/>
    <xf numFmtId="0" fontId="11" fillId="2" borderId="3" applyNumberFormat="0" applyAlignment="0" applyProtection="0"/>
    <xf numFmtId="0" fontId="11" fillId="2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17" borderId="2" applyNumberForma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8" applyNumberFormat="0" applyBorder="0" applyProtection="0">
      <alignment horizontal="center"/>
    </xf>
    <xf numFmtId="0" fontId="1" fillId="0" borderId="0"/>
    <xf numFmtId="0" fontId="31" fillId="0" borderId="0"/>
    <xf numFmtId="0" fontId="31" fillId="0" borderId="0"/>
  </cellStyleXfs>
  <cellXfs count="60">
    <xf numFmtId="0" fontId="0" fillId="0" borderId="0" xfId="0"/>
    <xf numFmtId="0" fontId="2" fillId="0" borderId="0" xfId="0" applyFont="1"/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22" fillId="18" borderId="5" xfId="0" applyFont="1" applyFill="1" applyBorder="1" applyAlignment="1">
      <alignment horizontal="left" vertical="center" wrapText="1"/>
    </xf>
    <xf numFmtId="0" fontId="22" fillId="18" borderId="6" xfId="0" applyFont="1" applyFill="1" applyBorder="1" applyAlignment="1" applyProtection="1">
      <alignment horizontal="center" vertical="center"/>
      <protection locked="0"/>
    </xf>
    <xf numFmtId="0" fontId="22" fillId="18" borderId="7" xfId="0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164" fontId="20" fillId="0" borderId="0" xfId="0" applyNumberFormat="1" applyFont="1" applyAlignment="1" applyProtection="1">
      <alignment horizontal="right" vertical="center"/>
      <protection locked="0"/>
    </xf>
    <xf numFmtId="164" fontId="19" fillId="0" borderId="0" xfId="0" applyNumberFormat="1" applyFont="1" applyAlignment="1" applyProtection="1">
      <alignment horizontal="right" vertical="center"/>
      <protection locked="0"/>
    </xf>
    <xf numFmtId="164" fontId="18" fillId="0" borderId="0" xfId="0" applyNumberFormat="1" applyFont="1"/>
    <xf numFmtId="0" fontId="18" fillId="0" borderId="0" xfId="0" applyFont="1" applyAlignment="1">
      <alignment horizontal="left" vertical="center" indent="2"/>
    </xf>
    <xf numFmtId="164" fontId="18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165" fontId="18" fillId="0" borderId="0" xfId="0" applyNumberFormat="1" applyFont="1" applyAlignment="1" applyProtection="1">
      <alignment horizontal="right" vertical="center"/>
      <protection locked="0"/>
    </xf>
    <xf numFmtId="0" fontId="18" fillId="18" borderId="0" xfId="0" applyFont="1" applyFill="1" applyAlignment="1">
      <alignment vertical="center"/>
    </xf>
    <xf numFmtId="0" fontId="18" fillId="0" borderId="0" xfId="0" applyFont="1" applyAlignment="1">
      <alignment horizontal="left" vertical="center" indent="3"/>
    </xf>
    <xf numFmtId="164" fontId="4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wrapText="1"/>
    </xf>
    <xf numFmtId="0" fontId="23" fillId="0" borderId="0" xfId="0" applyFont="1"/>
    <xf numFmtId="0" fontId="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4" fontId="2" fillId="0" borderId="0" xfId="0" applyNumberFormat="1" applyFont="1"/>
    <xf numFmtId="0" fontId="19" fillId="0" borderId="0" xfId="0" applyFont="1" applyAlignment="1">
      <alignment vertical="center" wrapText="1"/>
    </xf>
    <xf numFmtId="16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 wrapText="1" indent="2"/>
    </xf>
    <xf numFmtId="0" fontId="18" fillId="0" borderId="0" xfId="0" applyFont="1" applyAlignment="1">
      <alignment horizontal="left" vertical="center" wrapText="1" indent="3"/>
    </xf>
    <xf numFmtId="164" fontId="4" fillId="0" borderId="0" xfId="0" applyNumberFormat="1" applyFont="1" applyAlignment="1">
      <alignment horizontal="right" vertical="center"/>
    </xf>
    <xf numFmtId="16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wrapText="1"/>
    </xf>
    <xf numFmtId="0" fontId="21" fillId="0" borderId="0" xfId="0" applyFont="1" applyAlignment="1">
      <alignment vertical="center"/>
    </xf>
    <xf numFmtId="0" fontId="5" fillId="0" borderId="0" xfId="55" applyFill="1" applyAlignment="1" applyProtection="1"/>
    <xf numFmtId="164" fontId="20" fillId="0" borderId="0" xfId="0" applyNumberFormat="1" applyFont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right" vertical="center"/>
    </xf>
    <xf numFmtId="164" fontId="25" fillId="0" borderId="0" xfId="0" applyNumberFormat="1" applyFont="1" applyAlignment="1">
      <alignment horizontal="right" vertical="center"/>
    </xf>
    <xf numFmtId="1" fontId="18" fillId="0" borderId="0" xfId="0" applyNumberFormat="1" applyFont="1" applyAlignment="1">
      <alignment vertical="center"/>
    </xf>
    <xf numFmtId="1" fontId="2" fillId="0" borderId="0" xfId="0" applyNumberFormat="1" applyFont="1"/>
    <xf numFmtId="0" fontId="28" fillId="0" borderId="0" xfId="0" applyFont="1"/>
    <xf numFmtId="166" fontId="24" fillId="0" borderId="0" xfId="67" applyNumberFormat="1" applyFont="1" applyAlignment="1" applyProtection="1">
      <alignment horizontal="right" vertical="center"/>
      <protection locked="0"/>
    </xf>
    <xf numFmtId="166" fontId="18" fillId="0" borderId="0" xfId="67" applyNumberFormat="1" applyFont="1" applyAlignment="1">
      <alignment vertical="center"/>
    </xf>
    <xf numFmtId="164" fontId="18" fillId="19" borderId="0" xfId="0" applyNumberFormat="1" applyFont="1" applyFill="1" applyAlignment="1" applyProtection="1">
      <alignment horizontal="right" vertical="center"/>
      <protection locked="0"/>
    </xf>
    <xf numFmtId="1" fontId="19" fillId="0" borderId="0" xfId="0" applyNumberFormat="1" applyFont="1"/>
    <xf numFmtId="164" fontId="19" fillId="0" borderId="0" xfId="0" applyNumberFormat="1" applyFont="1"/>
    <xf numFmtId="0" fontId="24" fillId="0" borderId="0" xfId="67" applyNumberFormat="1" applyFont="1" applyAlignment="1" applyProtection="1">
      <alignment horizontal="right" vertical="center"/>
      <protection locked="0"/>
    </xf>
    <xf numFmtId="1" fontId="24" fillId="0" borderId="0" xfId="67" applyNumberFormat="1" applyFont="1" applyAlignment="1" applyProtection="1">
      <alignment horizontal="right" vertical="center"/>
      <protection locked="0"/>
    </xf>
    <xf numFmtId="1" fontId="18" fillId="0" borderId="0" xfId="0" applyNumberFormat="1" applyFont="1"/>
    <xf numFmtId="2" fontId="18" fillId="0" borderId="0" xfId="0" applyNumberFormat="1" applyFont="1"/>
    <xf numFmtId="1" fontId="18" fillId="0" borderId="0" xfId="67" applyNumberFormat="1" applyFont="1" applyAlignment="1">
      <alignment vertical="center"/>
    </xf>
    <xf numFmtId="167" fontId="24" fillId="0" borderId="0" xfId="67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27" fillId="0" borderId="0" xfId="55" applyFont="1" applyAlignment="1" applyProtection="1">
      <alignment horizontal="left"/>
    </xf>
  </cellXfs>
  <cellStyles count="7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r1" xfId="7" xr:uid="{00000000-0005-0000-0000-000006000000}"/>
    <cellStyle name="20% - Cor2" xfId="8" xr:uid="{00000000-0005-0000-0000-000007000000}"/>
    <cellStyle name="20% - Cor3" xfId="9" xr:uid="{00000000-0005-0000-0000-000008000000}"/>
    <cellStyle name="20% - Cor4" xfId="10" xr:uid="{00000000-0005-0000-0000-000009000000}"/>
    <cellStyle name="20% - Cor5" xfId="11" xr:uid="{00000000-0005-0000-0000-00000A000000}"/>
    <cellStyle name="20% - Cor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r1" xfId="19" xr:uid="{00000000-0005-0000-0000-000012000000}"/>
    <cellStyle name="40% - Cor2" xfId="20" xr:uid="{00000000-0005-0000-0000-000013000000}"/>
    <cellStyle name="40% - Cor3" xfId="21" xr:uid="{00000000-0005-0000-0000-000014000000}"/>
    <cellStyle name="40% - Cor4" xfId="22" xr:uid="{00000000-0005-0000-0000-000015000000}"/>
    <cellStyle name="40% - Cor5" xfId="23" xr:uid="{00000000-0005-0000-0000-000016000000}"/>
    <cellStyle name="40% - Cor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r1" xfId="31" xr:uid="{00000000-0005-0000-0000-00001E000000}"/>
    <cellStyle name="60% - Cor2" xfId="32" xr:uid="{00000000-0005-0000-0000-00001F000000}"/>
    <cellStyle name="60% - Cor3" xfId="33" xr:uid="{00000000-0005-0000-0000-000020000000}"/>
    <cellStyle name="60% - Cor4" xfId="34" xr:uid="{00000000-0005-0000-0000-000021000000}"/>
    <cellStyle name="60% - Cor5" xfId="35" xr:uid="{00000000-0005-0000-0000-000022000000}"/>
    <cellStyle name="60% - Cor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BECALHO" xfId="71" xr:uid="{00000000-0005-0000-0000-00002B000000}"/>
    <cellStyle name="Calculation" xfId="44" xr:uid="{00000000-0005-0000-0000-00002C000000}"/>
    <cellStyle name="Cálculo" xfId="45" xr:uid="{00000000-0005-0000-0000-00002D000000}"/>
    <cellStyle name="Check Cell" xfId="46" xr:uid="{00000000-0005-0000-0000-00002E000000}"/>
    <cellStyle name="Cor1" xfId="47" xr:uid="{00000000-0005-0000-0000-00002F000000}"/>
    <cellStyle name="Cor2" xfId="48" xr:uid="{00000000-0005-0000-0000-000030000000}"/>
    <cellStyle name="Cor3" xfId="49" xr:uid="{00000000-0005-0000-0000-000031000000}"/>
    <cellStyle name="Cor4" xfId="50" xr:uid="{00000000-0005-0000-0000-000032000000}"/>
    <cellStyle name="Cor5" xfId="51" xr:uid="{00000000-0005-0000-0000-000033000000}"/>
    <cellStyle name="Cor6" xfId="52" xr:uid="{00000000-0005-0000-0000-000034000000}"/>
    <cellStyle name="DADOS" xfId="53" xr:uid="{00000000-0005-0000-0000-000035000000}"/>
    <cellStyle name="Explanatory Text" xfId="54" xr:uid="{00000000-0005-0000-0000-000036000000}"/>
    <cellStyle name="Hiperligação" xfId="55" builtinId="8"/>
    <cellStyle name="Incorrecto" xfId="56" xr:uid="{00000000-0005-0000-0000-000038000000}"/>
    <cellStyle name="Neutral" xfId="57" xr:uid="{00000000-0005-0000-0000-000039000000}"/>
    <cellStyle name="Neutro" xfId="58" xr:uid="{00000000-0005-0000-0000-00003A000000}"/>
    <cellStyle name="Normal" xfId="0" builtinId="0"/>
    <cellStyle name="Normal 2" xfId="72" xr:uid="{00000000-0005-0000-0000-00003C000000}"/>
    <cellStyle name="Normal 3" xfId="59" xr:uid="{00000000-0005-0000-0000-00003D000000}"/>
    <cellStyle name="Normal 4" xfId="74" xr:uid="{00000000-0005-0000-0000-00003E000000}"/>
    <cellStyle name="Normal 5" xfId="73" xr:uid="{00000000-0005-0000-0000-00003F000000}"/>
    <cellStyle name="Output" xfId="60" xr:uid="{00000000-0005-0000-0000-000040000000}"/>
    <cellStyle name="Percentagem" xfId="67" builtinId="5"/>
    <cellStyle name="Percentagem 2" xfId="70" xr:uid="{00000000-0005-0000-0000-000042000000}"/>
    <cellStyle name="Percentagem 3" xfId="69" xr:uid="{00000000-0005-0000-0000-000043000000}"/>
    <cellStyle name="Percentagem 4" xfId="68" xr:uid="{00000000-0005-0000-0000-000044000000}"/>
    <cellStyle name="Saída" xfId="61" xr:uid="{00000000-0005-0000-0000-000045000000}"/>
    <cellStyle name="Texto Explicativo" xfId="62" xr:uid="{00000000-0005-0000-0000-000046000000}"/>
    <cellStyle name="Title" xfId="63" xr:uid="{00000000-0005-0000-0000-000047000000}"/>
    <cellStyle name="Título" xfId="64" xr:uid="{00000000-0005-0000-0000-000048000000}"/>
    <cellStyle name="Total" xfId="65" builtinId="25" customBuiltin="1"/>
    <cellStyle name="Verificar Célula" xfId="66" xr:uid="{00000000-0005-0000-0000-00004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7"/>
  <sheetViews>
    <sheetView showGridLines="0" tabSelected="1" workbookViewId="0">
      <selection activeCell="B1" sqref="B1"/>
    </sheetView>
  </sheetViews>
  <sheetFormatPr defaultRowHeight="12.5" x14ac:dyDescent="0.25"/>
  <cols>
    <col min="1" max="1" width="1.7265625" customWidth="1"/>
    <col min="2" max="2" width="140" customWidth="1"/>
  </cols>
  <sheetData>
    <row r="1" spans="2:2" ht="30" customHeight="1" x14ac:dyDescent="0.25">
      <c r="B1" s="35" t="s">
        <v>40</v>
      </c>
    </row>
    <row r="2" spans="2:2" ht="15.75" customHeight="1" x14ac:dyDescent="0.25">
      <c r="B2" s="35"/>
    </row>
    <row r="3" spans="2:2" ht="15" customHeight="1" x14ac:dyDescent="0.25">
      <c r="B3" s="36" t="s">
        <v>49</v>
      </c>
    </row>
    <row r="4" spans="2:2" ht="15" customHeight="1" x14ac:dyDescent="0.25">
      <c r="B4" s="36" t="s">
        <v>50</v>
      </c>
    </row>
    <row r="5" spans="2:2" ht="15" customHeight="1" x14ac:dyDescent="0.25">
      <c r="B5" s="36" t="s">
        <v>51</v>
      </c>
    </row>
    <row r="6" spans="2:2" ht="15" customHeight="1" x14ac:dyDescent="0.25">
      <c r="B6" s="36" t="s">
        <v>52</v>
      </c>
    </row>
    <row r="7" spans="2:2" ht="15" customHeight="1" x14ac:dyDescent="0.25">
      <c r="B7" s="36" t="s">
        <v>53</v>
      </c>
    </row>
    <row r="17" spans="2:2" x14ac:dyDescent="0.25">
      <c r="B17" s="44"/>
    </row>
  </sheetData>
  <hyperlinks>
    <hyperlink ref="B3" location="'VTR - QR'!A1" display="1 - Valor dos Trabalhos Realizados segundo a Dimensão das Empresas - 2006-2016" xr:uid="{00000000-0004-0000-0000-000000000000}"/>
    <hyperlink ref="B4" location="'VTR - Total'!A1" display="2 - Valor dos Trabalhos Realizados por Tipo de Obra - Total - 2006-2016" xr:uid="{00000000-0004-0000-0000-000001000000}"/>
    <hyperlink ref="B7" location="'VTR - &gt;20NPS(D)'!A1" display="4 - Valor dos Trabalhos Realizados por Tipo de Obra, para Empresas com 20 ou Mais Pessoas ao Serviço (Desagregado) - 2006-2016" xr:uid="{00000000-0004-0000-0000-000002000000}"/>
    <hyperlink ref="B6" location="'VTR - &gt;20NPS'!A1" display="3 - Valor dos Trabalhos Realizados por Tipo de Obra, para Empresas com 20 ou Mais Pessoas ao Serviço - 2006-2016" xr:uid="{00000000-0004-0000-0000-000004000000}"/>
    <hyperlink ref="B5" location="'VTR - &lt;20NPS'!A1" display="5 - Valor dos Trabalhos Realizados por Tipo de Obra, para Empresas com Menos de 20 Pessoas ao Serviço - 2006-2016" xr:uid="{569CCDAA-6F5F-4E7D-902A-B87EC98BF8E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22"/>
  <sheetViews>
    <sheetView showGridLines="0" workbookViewId="0">
      <pane xSplit="2" topLeftCell="C1" activePane="topRight" state="frozen"/>
      <selection pane="topRight" activeCell="B1" sqref="B1:U1"/>
    </sheetView>
  </sheetViews>
  <sheetFormatPr defaultColWidth="9.1796875" defaultRowHeight="12.5" x14ac:dyDescent="0.25"/>
  <cols>
    <col min="1" max="1" width="6.7265625" style="1" customWidth="1"/>
    <col min="2" max="2" width="38.7265625" style="1" customWidth="1"/>
    <col min="3" max="21" width="11" style="1" customWidth="1"/>
    <col min="22" max="23" width="13.26953125" style="1" bestFit="1" customWidth="1"/>
    <col min="24" max="25" width="9.1796875" style="1"/>
    <col min="26" max="26" width="28.26953125" style="1" customWidth="1"/>
    <col min="27" max="27" width="12" style="1" bestFit="1" customWidth="1"/>
    <col min="28" max="16384" width="9.1796875" style="1"/>
  </cols>
  <sheetData>
    <row r="1" spans="2:24" ht="25.25" customHeight="1" x14ac:dyDescent="0.25">
      <c r="B1" s="57" t="s">
        <v>49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2:24" ht="15" customHeight="1" x14ac:dyDescent="0.25"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3</v>
      </c>
    </row>
    <row r="3" spans="2:24" s="8" customFormat="1" ht="27" customHeight="1" x14ac:dyDescent="0.2">
      <c r="B3" s="5"/>
      <c r="C3" s="6">
        <v>2006</v>
      </c>
      <c r="D3" s="6">
        <v>2007</v>
      </c>
      <c r="E3" s="6">
        <v>2008</v>
      </c>
      <c r="F3" s="6">
        <v>2009</v>
      </c>
      <c r="G3" s="6">
        <v>2010</v>
      </c>
      <c r="H3" s="6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  <c r="Q3" s="7">
        <v>2020</v>
      </c>
      <c r="R3" s="7">
        <v>2021</v>
      </c>
      <c r="S3" s="7">
        <v>2022</v>
      </c>
      <c r="T3" s="7">
        <v>2023</v>
      </c>
      <c r="U3" s="7">
        <v>2024</v>
      </c>
    </row>
    <row r="4" spans="2:24" s="8" customFormat="1" ht="9" customHeight="1" x14ac:dyDescent="0.2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24" s="8" customFormat="1" ht="21" customHeight="1" x14ac:dyDescent="0.2">
      <c r="B5" s="11" t="s">
        <v>0</v>
      </c>
      <c r="C5" s="12">
        <v>1096062754</v>
      </c>
      <c r="D5" s="12">
        <v>1252223069</v>
      </c>
      <c r="E5" s="12">
        <v>1027330994</v>
      </c>
      <c r="F5" s="12">
        <v>594236936</v>
      </c>
      <c r="G5" s="12">
        <v>796776043</v>
      </c>
      <c r="H5" s="13">
        <v>450320662</v>
      </c>
      <c r="I5" s="13">
        <v>461229721</v>
      </c>
      <c r="J5" s="13">
        <v>446807359</v>
      </c>
      <c r="K5" s="13">
        <v>427916046</v>
      </c>
      <c r="L5" s="13">
        <v>327419255</v>
      </c>
      <c r="M5" s="13">
        <v>315621293.60000002</v>
      </c>
      <c r="N5" s="13">
        <v>342164358.35429966</v>
      </c>
      <c r="O5" s="13">
        <v>439677675.74270594</v>
      </c>
      <c r="P5" s="13">
        <v>514289240.15006101</v>
      </c>
      <c r="Q5" s="13">
        <v>486390993.78000009</v>
      </c>
      <c r="R5" s="13">
        <v>642360563.78999996</v>
      </c>
      <c r="S5" s="13">
        <v>769765638.59431815</v>
      </c>
      <c r="T5" s="13">
        <v>904375668.90999973</v>
      </c>
      <c r="U5" s="13">
        <v>1073767173.8828979</v>
      </c>
      <c r="V5" s="55"/>
      <c r="W5" s="50"/>
      <c r="X5" s="51"/>
    </row>
    <row r="6" spans="2:24" s="8" customFormat="1" ht="21" customHeight="1" x14ac:dyDescent="0.2">
      <c r="B6" s="15" t="s">
        <v>1</v>
      </c>
      <c r="C6" s="16">
        <v>486595639</v>
      </c>
      <c r="D6" s="16">
        <v>624878878</v>
      </c>
      <c r="E6" s="16">
        <v>530322993</v>
      </c>
      <c r="F6" s="16">
        <v>157849904</v>
      </c>
      <c r="G6" s="16">
        <v>291526579</v>
      </c>
      <c r="H6" s="16">
        <v>163889171</v>
      </c>
      <c r="I6" s="16">
        <v>111450185</v>
      </c>
      <c r="J6" s="16">
        <v>88548825</v>
      </c>
      <c r="K6" s="16">
        <v>83616444</v>
      </c>
      <c r="L6" s="16">
        <v>74440614</v>
      </c>
      <c r="M6" s="16">
        <v>89749047.889999986</v>
      </c>
      <c r="N6" s="16">
        <v>102497579.62429962</v>
      </c>
      <c r="O6" s="16">
        <v>128283564.68270588</v>
      </c>
      <c r="P6" s="16">
        <v>148247094.42424026</v>
      </c>
      <c r="Q6" s="16">
        <v>127899043</v>
      </c>
      <c r="R6" s="16">
        <v>177385939</v>
      </c>
      <c r="S6" s="16">
        <v>206486711.28431803</v>
      </c>
      <c r="T6" s="16">
        <v>247844840</v>
      </c>
      <c r="U6" s="16">
        <v>349759422</v>
      </c>
      <c r="V6" s="55"/>
      <c r="W6" s="45"/>
      <c r="X6" s="51"/>
    </row>
    <row r="7" spans="2:24" s="8" customFormat="1" ht="21" customHeight="1" x14ac:dyDescent="0.2">
      <c r="B7" s="15" t="s">
        <v>2</v>
      </c>
      <c r="C7" s="16">
        <v>609467116</v>
      </c>
      <c r="D7" s="16">
        <v>627344192</v>
      </c>
      <c r="E7" s="16">
        <v>497008001</v>
      </c>
      <c r="F7" s="16">
        <v>436387032</v>
      </c>
      <c r="G7" s="16">
        <v>505249464</v>
      </c>
      <c r="H7" s="16">
        <v>286431491</v>
      </c>
      <c r="I7" s="16">
        <v>349779536</v>
      </c>
      <c r="J7" s="16">
        <v>358258534</v>
      </c>
      <c r="K7" s="16">
        <v>344299602</v>
      </c>
      <c r="L7" s="16">
        <v>252978641</v>
      </c>
      <c r="M7" s="16">
        <v>225872245.71000001</v>
      </c>
      <c r="N7" s="16">
        <v>239666778.73000002</v>
      </c>
      <c r="O7" s="16">
        <v>311394111.06000006</v>
      </c>
      <c r="P7" s="16">
        <v>366042145.72582078</v>
      </c>
      <c r="Q7" s="47">
        <v>358491950.78000009</v>
      </c>
      <c r="R7" s="47">
        <v>464974624.78999996</v>
      </c>
      <c r="S7" s="47">
        <v>563278927.31000006</v>
      </c>
      <c r="T7" s="47">
        <v>656530828.90999973</v>
      </c>
      <c r="U7" s="47">
        <v>724007751.88289797</v>
      </c>
      <c r="V7" s="55"/>
      <c r="W7" s="45"/>
    </row>
    <row r="8" spans="2:24" s="8" customFormat="1" ht="9" customHeight="1" x14ac:dyDescent="0.2">
      <c r="B8" s="17"/>
      <c r="C8" s="17"/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2:24" s="8" customFormat="1" ht="3" customHeight="1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2:24" ht="9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2:24" s="25" customFormat="1" ht="13.5" customHeight="1" x14ac:dyDescent="0.25">
      <c r="B11" s="58" t="s">
        <v>37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pans="2:24" s="26" customFormat="1" ht="13.5" customHeight="1" x14ac:dyDescent="0.25">
      <c r="B12" s="59" t="s">
        <v>38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2:24" s="25" customFormat="1" ht="5.25" customHeight="1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2:24" s="25" customFormat="1" ht="13.5" customHeight="1" x14ac:dyDescent="0.25">
      <c r="B14" s="58" t="s">
        <v>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spans="2:24" s="25" customFormat="1" ht="13.5" customHeight="1" x14ac:dyDescent="0.25">
      <c r="B15" s="56" t="s">
        <v>41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2:24" s="25" customFormat="1" ht="13.5" customHeight="1" x14ac:dyDescent="0.25">
      <c r="B16" s="56" t="s">
        <v>42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2:21" s="25" customFormat="1" ht="13.5" customHeight="1" x14ac:dyDescent="0.25">
      <c r="B17" s="56" t="s">
        <v>43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9" spans="2:21" x14ac:dyDescent="0.25">
      <c r="B19" s="36" t="s">
        <v>39</v>
      </c>
      <c r="M19" s="43"/>
    </row>
    <row r="20" spans="2:21" x14ac:dyDescent="0.25">
      <c r="M20" s="43"/>
    </row>
    <row r="21" spans="2:21" x14ac:dyDescent="0.25">
      <c r="M21" s="43"/>
    </row>
    <row r="22" spans="2:21" x14ac:dyDescent="0.25">
      <c r="U22" s="27"/>
    </row>
  </sheetData>
  <mergeCells count="7">
    <mergeCell ref="B16:U16"/>
    <mergeCell ref="B17:U17"/>
    <mergeCell ref="B1:U1"/>
    <mergeCell ref="B11:U11"/>
    <mergeCell ref="B14:U14"/>
    <mergeCell ref="B15:U15"/>
    <mergeCell ref="B12:U12"/>
  </mergeCells>
  <phoneticPr fontId="0" type="noConversion"/>
  <hyperlinks>
    <hyperlink ref="B19" location="Índice!A1" display="(Voltar ao Índice)" xr:uid="{00000000-0004-0000-0100-000000000000}"/>
    <hyperlink ref="B12" r:id="rId1" xr:uid="{00000000-0004-0000-0100-000001000000}"/>
  </hyperlinks>
  <printOptions horizontalCentered="1"/>
  <pageMargins left="0.47244094488188981" right="0.47244094488188981" top="0.6692913385826772" bottom="0.6692913385826772" header="0" footer="0"/>
  <pageSetup paperSize="9" scale="10" orientation="landscape" horizontalDpi="429496729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4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U1"/>
    </sheetView>
  </sheetViews>
  <sheetFormatPr defaultColWidth="9.1796875" defaultRowHeight="12.5" x14ac:dyDescent="0.25"/>
  <cols>
    <col min="1" max="1" width="6.7265625" style="1" customWidth="1"/>
    <col min="2" max="2" width="43.7265625" style="1" customWidth="1"/>
    <col min="3" max="21" width="10.81640625" style="1" customWidth="1"/>
    <col min="22" max="22" width="6.7265625" style="1" customWidth="1"/>
    <col min="23" max="23" width="12.7265625" style="1" bestFit="1" customWidth="1"/>
    <col min="24" max="24" width="18.54296875" style="1" customWidth="1"/>
    <col min="25" max="28" width="11.7265625" style="1" bestFit="1" customWidth="1"/>
    <col min="29" max="16384" width="9.1796875" style="1"/>
  </cols>
  <sheetData>
    <row r="1" spans="2:30" ht="25.25" customHeight="1" x14ac:dyDescent="0.25">
      <c r="B1" s="57" t="s">
        <v>50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2:30" ht="15" customHeight="1" x14ac:dyDescent="0.25"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3</v>
      </c>
    </row>
    <row r="3" spans="2:30" s="8" customFormat="1" ht="27" customHeight="1" x14ac:dyDescent="0.2">
      <c r="B3" s="5"/>
      <c r="C3" s="6">
        <v>2006</v>
      </c>
      <c r="D3" s="6">
        <v>2007</v>
      </c>
      <c r="E3" s="6">
        <v>2008</v>
      </c>
      <c r="F3" s="6">
        <v>2009</v>
      </c>
      <c r="G3" s="6">
        <v>2010</v>
      </c>
      <c r="H3" s="6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  <c r="Q3" s="7">
        <v>2020</v>
      </c>
      <c r="R3" s="7">
        <v>2021</v>
      </c>
      <c r="S3" s="7">
        <v>2022</v>
      </c>
      <c r="T3" s="7">
        <v>2023</v>
      </c>
      <c r="U3" s="7">
        <v>2024</v>
      </c>
    </row>
    <row r="4" spans="2:30" s="8" customFormat="1" ht="9" customHeight="1" x14ac:dyDescent="0.2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4"/>
      <c r="W4" s="14"/>
      <c r="X4" s="14"/>
      <c r="Y4" s="14"/>
      <c r="Z4" s="14"/>
      <c r="AA4" s="14"/>
      <c r="AB4" s="14"/>
      <c r="AC4" s="14"/>
    </row>
    <row r="5" spans="2:30" s="8" customFormat="1" ht="21" customHeight="1" x14ac:dyDescent="0.2">
      <c r="B5" s="11" t="s">
        <v>31</v>
      </c>
      <c r="C5" s="12">
        <v>1096062754</v>
      </c>
      <c r="D5" s="12">
        <v>1252223069</v>
      </c>
      <c r="E5" s="12">
        <v>1027330994</v>
      </c>
      <c r="F5" s="12">
        <v>594236936</v>
      </c>
      <c r="G5" s="12">
        <v>796776043</v>
      </c>
      <c r="H5" s="13">
        <v>450320662</v>
      </c>
      <c r="I5" s="13">
        <v>461229721</v>
      </c>
      <c r="J5" s="13">
        <v>446807359</v>
      </c>
      <c r="K5" s="13">
        <v>427916046</v>
      </c>
      <c r="L5" s="13">
        <v>327419255</v>
      </c>
      <c r="M5" s="13">
        <v>315621293.60000014</v>
      </c>
      <c r="N5" s="13">
        <v>342164358.3542996</v>
      </c>
      <c r="O5" s="13">
        <v>439677675.74270594</v>
      </c>
      <c r="P5" s="13">
        <v>514289240.15006107</v>
      </c>
      <c r="Q5" s="13">
        <v>486390993.78000009</v>
      </c>
      <c r="R5" s="13">
        <v>642360563.78999996</v>
      </c>
      <c r="S5" s="13">
        <v>769765638.59431815</v>
      </c>
      <c r="T5" s="13">
        <v>904375668.90999973</v>
      </c>
      <c r="U5" s="13">
        <v>1073767173.8828979</v>
      </c>
      <c r="V5" s="14"/>
      <c r="W5" s="13"/>
      <c r="X5" s="14"/>
      <c r="Y5" s="14"/>
      <c r="Z5" s="14"/>
      <c r="AA5" s="14"/>
      <c r="AB5" s="14"/>
      <c r="AC5" s="14"/>
      <c r="AD5" s="14"/>
    </row>
    <row r="6" spans="2:30" s="8" customFormat="1" ht="21" customHeight="1" x14ac:dyDescent="0.2">
      <c r="B6" s="20" t="s">
        <v>32</v>
      </c>
      <c r="C6" s="21">
        <v>533291313</v>
      </c>
      <c r="D6" s="21">
        <v>635804144</v>
      </c>
      <c r="E6" s="21">
        <v>733285997</v>
      </c>
      <c r="F6" s="21">
        <v>272233140</v>
      </c>
      <c r="G6" s="21">
        <v>333289796</v>
      </c>
      <c r="H6" s="16">
        <v>249258092</v>
      </c>
      <c r="I6" s="16">
        <v>170017542</v>
      </c>
      <c r="J6" s="16">
        <v>123057650</v>
      </c>
      <c r="K6" s="16">
        <v>111547598</v>
      </c>
      <c r="L6" s="16">
        <v>100608340</v>
      </c>
      <c r="M6" s="16">
        <v>139346336.18999973</v>
      </c>
      <c r="N6" s="16">
        <v>167380643.38429976</v>
      </c>
      <c r="O6" s="16">
        <v>247714229.68270594</v>
      </c>
      <c r="P6" s="16">
        <v>327208942.70939165</v>
      </c>
      <c r="Q6" s="16">
        <v>279515044.32999974</v>
      </c>
      <c r="R6" s="16">
        <v>406058432.10999966</v>
      </c>
      <c r="S6" s="16">
        <v>475775484.63867545</v>
      </c>
      <c r="T6" s="16">
        <v>628845949.74000001</v>
      </c>
      <c r="U6" s="16">
        <v>716239335.61552835</v>
      </c>
      <c r="V6" s="14"/>
      <c r="W6" s="13"/>
      <c r="Y6" s="14"/>
      <c r="Z6" s="14"/>
      <c r="AA6" s="14"/>
      <c r="AB6" s="14"/>
      <c r="AC6" s="14"/>
    </row>
    <row r="7" spans="2:30" s="8" customFormat="1" ht="21" customHeight="1" x14ac:dyDescent="0.2">
      <c r="B7" s="20" t="s">
        <v>33</v>
      </c>
      <c r="C7" s="21">
        <v>562771441</v>
      </c>
      <c r="D7" s="21">
        <v>616418925</v>
      </c>
      <c r="E7" s="21">
        <v>294044996</v>
      </c>
      <c r="F7" s="21">
        <v>322003796</v>
      </c>
      <c r="G7" s="21">
        <v>463486246</v>
      </c>
      <c r="H7" s="16">
        <v>201062570</v>
      </c>
      <c r="I7" s="16">
        <v>291212179</v>
      </c>
      <c r="J7" s="16">
        <v>323749709</v>
      </c>
      <c r="K7" s="16">
        <v>316368448</v>
      </c>
      <c r="L7" s="16">
        <v>226810914</v>
      </c>
      <c r="M7" s="16">
        <v>176274957.4500002</v>
      </c>
      <c r="N7" s="16">
        <v>174783714.9699997</v>
      </c>
      <c r="O7" s="16">
        <v>191963446.05999997</v>
      </c>
      <c r="P7" s="16">
        <v>187080297.44066903</v>
      </c>
      <c r="Q7" s="16">
        <v>206875949.45000014</v>
      </c>
      <c r="R7" s="16">
        <v>236302131.67999974</v>
      </c>
      <c r="S7" s="16">
        <v>293990153.95564204</v>
      </c>
      <c r="T7" s="16">
        <v>275529719.16999954</v>
      </c>
      <c r="U7" s="16">
        <v>357527838.26736909</v>
      </c>
      <c r="V7" s="14"/>
      <c r="W7" s="13"/>
      <c r="Y7" s="14"/>
      <c r="Z7" s="14"/>
      <c r="AA7" s="14"/>
      <c r="AB7" s="14"/>
      <c r="AC7" s="14"/>
    </row>
    <row r="8" spans="2:30" s="8" customFormat="1" ht="21" customHeight="1" x14ac:dyDescent="0.2">
      <c r="B8" s="11" t="s">
        <v>34</v>
      </c>
      <c r="C8" s="12">
        <v>807526479</v>
      </c>
      <c r="D8" s="12">
        <v>873358962</v>
      </c>
      <c r="E8" s="12">
        <v>794462830</v>
      </c>
      <c r="F8" s="12">
        <v>307202638</v>
      </c>
      <c r="G8" s="12">
        <v>411872162</v>
      </c>
      <c r="H8" s="13">
        <v>127911368</v>
      </c>
      <c r="I8" s="13">
        <v>313728676</v>
      </c>
      <c r="J8" s="13">
        <v>322850954</v>
      </c>
      <c r="K8" s="13">
        <v>307023446</v>
      </c>
      <c r="L8" s="13">
        <v>208329187</v>
      </c>
      <c r="M8" s="13">
        <v>172392836.19999987</v>
      </c>
      <c r="N8" s="13">
        <v>183556812.47429973</v>
      </c>
      <c r="O8" s="13">
        <v>248234169.16270569</v>
      </c>
      <c r="P8" s="13">
        <v>301657424.1025756</v>
      </c>
      <c r="Q8" s="13">
        <v>239412048.76999989</v>
      </c>
      <c r="R8" s="13">
        <v>296672697.56999922</v>
      </c>
      <c r="S8" s="13">
        <v>406256797.22667611</v>
      </c>
      <c r="T8" s="13">
        <v>475005161.00000006</v>
      </c>
      <c r="U8" s="13">
        <v>482958820.48999906</v>
      </c>
      <c r="W8" s="13"/>
      <c r="X8" s="14"/>
      <c r="Y8" s="14"/>
      <c r="Z8" s="14"/>
      <c r="AA8" s="14"/>
      <c r="AB8" s="14"/>
      <c r="AC8" s="14"/>
    </row>
    <row r="9" spans="2:30" s="8" customFormat="1" ht="21" customHeight="1" x14ac:dyDescent="0.2">
      <c r="B9" s="20" t="s">
        <v>32</v>
      </c>
      <c r="C9" s="21">
        <v>354757036</v>
      </c>
      <c r="D9" s="21">
        <v>395011423</v>
      </c>
      <c r="E9" s="21">
        <v>600670450</v>
      </c>
      <c r="F9" s="21">
        <v>151067185</v>
      </c>
      <c r="G9" s="21">
        <v>202107535</v>
      </c>
      <c r="H9" s="16">
        <v>73073093</v>
      </c>
      <c r="I9" s="16">
        <v>86982623</v>
      </c>
      <c r="J9" s="16">
        <v>55214731</v>
      </c>
      <c r="K9" s="16">
        <v>41799710</v>
      </c>
      <c r="L9" s="16">
        <v>42706284</v>
      </c>
      <c r="M9" s="16">
        <v>66253473.220000058</v>
      </c>
      <c r="N9" s="16">
        <v>72773553.814299718</v>
      </c>
      <c r="O9" s="16">
        <v>123290990.19270581</v>
      </c>
      <c r="P9" s="16">
        <v>170313460.19396487</v>
      </c>
      <c r="Q9" s="16">
        <v>133758751.08999975</v>
      </c>
      <c r="R9" s="16">
        <v>204327521.83000016</v>
      </c>
      <c r="S9" s="16">
        <v>253291965.55667567</v>
      </c>
      <c r="T9" s="16">
        <v>350523170.88000065</v>
      </c>
      <c r="U9" s="16">
        <v>335379492.50000113</v>
      </c>
      <c r="W9" s="16"/>
      <c r="X9" s="14"/>
      <c r="Y9" s="14"/>
      <c r="Z9" s="14"/>
      <c r="AA9" s="14"/>
      <c r="AB9" s="14"/>
      <c r="AC9" s="14"/>
    </row>
    <row r="10" spans="2:30" s="8" customFormat="1" ht="21" customHeight="1" x14ac:dyDescent="0.2">
      <c r="B10" s="20" t="s">
        <v>33</v>
      </c>
      <c r="C10" s="21">
        <v>452769443</v>
      </c>
      <c r="D10" s="21">
        <v>478347539</v>
      </c>
      <c r="E10" s="21">
        <v>193792380</v>
      </c>
      <c r="F10" s="21">
        <v>156135452</v>
      </c>
      <c r="G10" s="21">
        <v>209764624</v>
      </c>
      <c r="H10" s="16">
        <v>54838274</v>
      </c>
      <c r="I10" s="16">
        <v>226746053</v>
      </c>
      <c r="J10" s="16">
        <v>267636223</v>
      </c>
      <c r="K10" s="16">
        <v>265223736</v>
      </c>
      <c r="L10" s="16">
        <v>165622903</v>
      </c>
      <c r="M10" s="16">
        <v>106139362.98000003</v>
      </c>
      <c r="N10" s="16">
        <v>110783258.66</v>
      </c>
      <c r="O10" s="16">
        <v>124943178.96999997</v>
      </c>
      <c r="P10" s="16">
        <v>131343963.90861078</v>
      </c>
      <c r="Q10" s="16">
        <v>105653297.67999999</v>
      </c>
      <c r="R10" s="16">
        <v>92345175.74000001</v>
      </c>
      <c r="S10" s="16">
        <v>152964831.67000014</v>
      </c>
      <c r="T10" s="16">
        <v>124481990.12000005</v>
      </c>
      <c r="U10" s="16">
        <v>147579327.99000007</v>
      </c>
      <c r="W10" s="16"/>
      <c r="X10" s="14"/>
      <c r="Y10" s="14"/>
      <c r="Z10" s="14"/>
      <c r="AA10" s="14"/>
      <c r="AB10" s="14"/>
      <c r="AC10" s="14"/>
    </row>
    <row r="11" spans="2:30" s="8" customFormat="1" ht="21" customHeight="1" x14ac:dyDescent="0.2">
      <c r="B11" s="11" t="s">
        <v>35</v>
      </c>
      <c r="C11" s="12">
        <v>196963707</v>
      </c>
      <c r="D11" s="12">
        <v>197519921</v>
      </c>
      <c r="E11" s="12">
        <v>113837803</v>
      </c>
      <c r="F11" s="12">
        <v>192761028</v>
      </c>
      <c r="G11" s="12">
        <v>168849288</v>
      </c>
      <c r="H11" s="13">
        <v>160480662</v>
      </c>
      <c r="I11" s="13">
        <v>78862310</v>
      </c>
      <c r="J11" s="13">
        <v>53749525</v>
      </c>
      <c r="K11" s="13">
        <v>59484122</v>
      </c>
      <c r="L11" s="13">
        <v>56547822</v>
      </c>
      <c r="M11" s="13">
        <v>76507315.529999897</v>
      </c>
      <c r="N11" s="13">
        <v>92908445.639999896</v>
      </c>
      <c r="O11" s="13">
        <v>91193295.940000013</v>
      </c>
      <c r="P11" s="13">
        <v>107618938.14873606</v>
      </c>
      <c r="Q11" s="13">
        <v>139775540.47000015</v>
      </c>
      <c r="R11" s="13">
        <v>201386258.94999981</v>
      </c>
      <c r="S11" s="13">
        <v>193569875.88764167</v>
      </c>
      <c r="T11" s="13">
        <v>231224544.14000049</v>
      </c>
      <c r="U11" s="13">
        <v>320280712.89000094</v>
      </c>
      <c r="V11" s="14"/>
      <c r="Y11" s="14"/>
      <c r="Z11" s="14"/>
      <c r="AA11" s="14"/>
      <c r="AB11" s="14"/>
      <c r="AC11" s="14"/>
    </row>
    <row r="12" spans="2:30" s="8" customFormat="1" ht="21" customHeight="1" x14ac:dyDescent="0.2">
      <c r="B12" s="20" t="s">
        <v>32</v>
      </c>
      <c r="C12" s="21">
        <v>102028415</v>
      </c>
      <c r="D12" s="21">
        <v>81686219</v>
      </c>
      <c r="E12" s="21">
        <v>46755258</v>
      </c>
      <c r="F12" s="21">
        <v>63349643</v>
      </c>
      <c r="G12" s="21">
        <v>70643709</v>
      </c>
      <c r="H12" s="16">
        <v>102504866</v>
      </c>
      <c r="I12" s="16">
        <v>57190928</v>
      </c>
      <c r="J12" s="16">
        <v>39086298</v>
      </c>
      <c r="K12" s="16">
        <v>44807058</v>
      </c>
      <c r="L12" s="16">
        <v>36498922</v>
      </c>
      <c r="M12" s="16">
        <v>49009768.410000019</v>
      </c>
      <c r="N12" s="16">
        <v>59936344.82</v>
      </c>
      <c r="O12" s="16">
        <v>67751014.700000063</v>
      </c>
      <c r="P12" s="16">
        <v>81565702.839923084</v>
      </c>
      <c r="Q12" s="16">
        <v>81431126.850000098</v>
      </c>
      <c r="R12" s="16">
        <v>99303868.339999944</v>
      </c>
      <c r="S12" s="16">
        <v>94728295.162000686</v>
      </c>
      <c r="T12" s="16">
        <v>123389268.61</v>
      </c>
      <c r="U12" s="16">
        <v>150144410.70000041</v>
      </c>
      <c r="V12" s="14"/>
      <c r="Y12" s="14"/>
      <c r="Z12" s="14"/>
      <c r="AA12" s="14"/>
      <c r="AB12" s="14"/>
      <c r="AC12" s="14"/>
    </row>
    <row r="13" spans="2:30" s="8" customFormat="1" ht="21" customHeight="1" x14ac:dyDescent="0.2">
      <c r="B13" s="20" t="s">
        <v>33</v>
      </c>
      <c r="C13" s="21">
        <v>94935292</v>
      </c>
      <c r="D13" s="21">
        <v>115833701</v>
      </c>
      <c r="E13" s="21">
        <v>67082545</v>
      </c>
      <c r="F13" s="21">
        <v>129411385</v>
      </c>
      <c r="G13" s="21">
        <v>98205579</v>
      </c>
      <c r="H13" s="16">
        <v>57975799</v>
      </c>
      <c r="I13" s="16">
        <v>21671382</v>
      </c>
      <c r="J13" s="16">
        <v>14663227</v>
      </c>
      <c r="K13" s="16">
        <v>14677064</v>
      </c>
      <c r="L13" s="16">
        <v>20048901</v>
      </c>
      <c r="M13" s="16">
        <v>27497547.120000023</v>
      </c>
      <c r="N13" s="16">
        <v>32972100.82</v>
      </c>
      <c r="O13" s="16">
        <v>23442281.239999991</v>
      </c>
      <c r="P13" s="16">
        <v>26053235.308813103</v>
      </c>
      <c r="Q13" s="16">
        <v>58344413.619999945</v>
      </c>
      <c r="R13" s="16">
        <v>102082390.61000013</v>
      </c>
      <c r="S13" s="16">
        <v>98841580.725640953</v>
      </c>
      <c r="T13" s="16">
        <v>107835275.53000014</v>
      </c>
      <c r="U13" s="16">
        <v>170136302.19000015</v>
      </c>
      <c r="V13" s="14"/>
      <c r="W13" s="14"/>
      <c r="X13" s="14"/>
      <c r="Y13" s="14"/>
      <c r="Z13" s="14"/>
      <c r="AA13" s="14"/>
      <c r="AB13" s="14"/>
      <c r="AC13" s="14"/>
    </row>
    <row r="14" spans="2:30" s="8" customFormat="1" ht="21" customHeight="1" x14ac:dyDescent="0.2">
      <c r="B14" s="22" t="s">
        <v>36</v>
      </c>
      <c r="C14" s="12">
        <v>91572569</v>
      </c>
      <c r="D14" s="12">
        <v>181344187</v>
      </c>
      <c r="E14" s="12">
        <v>119030360</v>
      </c>
      <c r="F14" s="12">
        <v>94273270</v>
      </c>
      <c r="G14" s="12">
        <v>216054592</v>
      </c>
      <c r="H14" s="13">
        <v>161928633</v>
      </c>
      <c r="I14" s="13">
        <v>68638735</v>
      </c>
      <c r="J14" s="13">
        <v>70206879</v>
      </c>
      <c r="K14" s="13">
        <v>61408478</v>
      </c>
      <c r="L14" s="13">
        <v>62542244</v>
      </c>
      <c r="M14" s="13">
        <v>66721141.859999985</v>
      </c>
      <c r="N14" s="13">
        <v>65699101.250000052</v>
      </c>
      <c r="O14" s="13">
        <v>100250210.64000002</v>
      </c>
      <c r="P14" s="13">
        <v>105012877.89874926</v>
      </c>
      <c r="Q14" s="13">
        <v>107203403.53999992</v>
      </c>
      <c r="R14" s="13">
        <v>144301607.26999962</v>
      </c>
      <c r="S14" s="13">
        <v>169938966.4800002</v>
      </c>
      <c r="T14" s="13">
        <v>198145963.77000049</v>
      </c>
      <c r="U14" s="13">
        <v>270527642.50289822</v>
      </c>
      <c r="V14" s="14"/>
      <c r="W14" s="13"/>
      <c r="X14" s="14"/>
      <c r="Y14" s="14"/>
      <c r="Z14" s="14"/>
      <c r="AA14" s="14"/>
      <c r="AB14" s="14"/>
      <c r="AC14" s="14"/>
    </row>
    <row r="15" spans="2:30" s="8" customFormat="1" ht="21" customHeight="1" x14ac:dyDescent="0.2">
      <c r="B15" s="20" t="s">
        <v>32</v>
      </c>
      <c r="C15" s="21">
        <v>76505861</v>
      </c>
      <c r="D15" s="21">
        <v>159106502</v>
      </c>
      <c r="E15" s="21">
        <v>85860289</v>
      </c>
      <c r="F15" s="21">
        <v>57816313</v>
      </c>
      <c r="G15" s="21">
        <v>60538552</v>
      </c>
      <c r="H15" s="16">
        <v>73680133</v>
      </c>
      <c r="I15" s="16">
        <v>25843991</v>
      </c>
      <c r="J15" s="16">
        <v>28756621</v>
      </c>
      <c r="K15" s="16">
        <v>24940831</v>
      </c>
      <c r="L15" s="16">
        <v>21403134</v>
      </c>
      <c r="M15" s="16">
        <v>24083094.589999963</v>
      </c>
      <c r="N15" s="16">
        <v>34670744.760000028</v>
      </c>
      <c r="O15" s="16">
        <v>56672224.789999984</v>
      </c>
      <c r="P15" s="16">
        <v>75329779.675504416</v>
      </c>
      <c r="Q15" s="16">
        <v>64325165.390000045</v>
      </c>
      <c r="R15" s="16">
        <v>102427041.96000004</v>
      </c>
      <c r="S15" s="16">
        <v>127755223.92000003</v>
      </c>
      <c r="T15" s="16">
        <v>154933510.24999988</v>
      </c>
      <c r="U15" s="16">
        <v>230715433.41552863</v>
      </c>
      <c r="V15" s="14"/>
      <c r="W15" s="14"/>
      <c r="X15" s="14"/>
      <c r="Y15" s="14"/>
      <c r="Z15" s="14"/>
      <c r="AA15" s="14"/>
      <c r="AB15" s="14"/>
      <c r="AC15" s="14"/>
    </row>
    <row r="16" spans="2:30" s="8" customFormat="1" ht="21" customHeight="1" x14ac:dyDescent="0.2">
      <c r="B16" s="20" t="s">
        <v>33</v>
      </c>
      <c r="C16" s="21">
        <v>15066707</v>
      </c>
      <c r="D16" s="21">
        <v>22237685</v>
      </c>
      <c r="E16" s="21">
        <v>33170071</v>
      </c>
      <c r="F16" s="21">
        <v>36456959</v>
      </c>
      <c r="G16" s="21">
        <v>155516043</v>
      </c>
      <c r="H16" s="16">
        <v>88248496</v>
      </c>
      <c r="I16" s="16">
        <v>42794744</v>
      </c>
      <c r="J16" s="16">
        <v>41450259</v>
      </c>
      <c r="K16" s="16">
        <v>36467648</v>
      </c>
      <c r="L16" s="16">
        <v>41139110</v>
      </c>
      <c r="M16" s="16">
        <v>42638047.269999981</v>
      </c>
      <c r="N16" s="16">
        <v>31028356.49000001</v>
      </c>
      <c r="O16" s="16">
        <v>43577985.850000039</v>
      </c>
      <c r="P16" s="16">
        <v>29683098.223245051</v>
      </c>
      <c r="Q16" s="16">
        <v>42878238.150000051</v>
      </c>
      <c r="R16" s="16">
        <v>41874565.310000017</v>
      </c>
      <c r="S16" s="16">
        <v>42183742.559999965</v>
      </c>
      <c r="T16" s="16">
        <v>43212453.519999936</v>
      </c>
      <c r="U16" s="16">
        <v>39812209.087369338</v>
      </c>
      <c r="V16" s="14"/>
      <c r="W16" s="14"/>
      <c r="X16" s="14"/>
      <c r="Y16" s="14"/>
      <c r="Z16" s="14"/>
      <c r="AA16" s="14"/>
      <c r="AB16" s="14"/>
      <c r="AC16" s="14"/>
    </row>
    <row r="17" spans="2:21" s="8" customFormat="1" ht="9" customHeight="1" x14ac:dyDescent="0.2">
      <c r="B17" s="17"/>
      <c r="C17" s="17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2:21" s="8" customFormat="1" ht="3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 ht="9" customHeight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3.5" customHeight="1" x14ac:dyDescent="0.25">
      <c r="B20" s="58" t="s">
        <v>37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2:21" s="24" customFormat="1" ht="13.5" customHeight="1" x14ac:dyDescent="0.25">
      <c r="B21" s="59" t="s">
        <v>38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2:21" ht="5.25" customHeight="1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2:21" ht="13.5" customHeight="1" x14ac:dyDescent="0.25">
      <c r="B23" s="58" t="s">
        <v>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spans="2:21" ht="13.5" customHeight="1" x14ac:dyDescent="0.25">
      <c r="B24" s="56" t="s">
        <v>41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2:21" ht="13.5" customHeight="1" x14ac:dyDescent="0.25">
      <c r="B25" s="56" t="s">
        <v>42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2:21" ht="13.5" customHeight="1" x14ac:dyDescent="0.25">
      <c r="B26" s="56" t="s">
        <v>43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2:21" ht="13.5" customHeight="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N27" s="23"/>
      <c r="O27" s="23"/>
      <c r="P27" s="23"/>
      <c r="Q27" s="23"/>
      <c r="R27" s="23"/>
      <c r="S27" s="23"/>
      <c r="T27" s="23"/>
      <c r="U27" s="23"/>
    </row>
    <row r="28" spans="2:21" x14ac:dyDescent="0.25">
      <c r="B28" s="36" t="s">
        <v>39</v>
      </c>
    </row>
    <row r="29" spans="2:21" x14ac:dyDescent="0.25">
      <c r="N29" s="27"/>
      <c r="O29" s="27"/>
      <c r="P29" s="27"/>
      <c r="Q29" s="27"/>
      <c r="R29" s="27"/>
      <c r="S29" s="27"/>
      <c r="T29" s="27"/>
    </row>
    <row r="30" spans="2:21" x14ac:dyDescent="0.25">
      <c r="N30" s="27"/>
      <c r="O30" s="27"/>
      <c r="P30" s="27"/>
      <c r="Q30" s="27"/>
      <c r="R30" s="27"/>
      <c r="S30" s="27"/>
      <c r="T30" s="27"/>
    </row>
    <row r="31" spans="2:21" x14ac:dyDescent="0.25">
      <c r="N31" s="27"/>
      <c r="O31" s="27"/>
      <c r="P31" s="27"/>
      <c r="Q31" s="27"/>
      <c r="R31" s="27"/>
      <c r="S31" s="27"/>
      <c r="T31" s="27"/>
    </row>
    <row r="32" spans="2:21" x14ac:dyDescent="0.25">
      <c r="N32" s="27"/>
      <c r="O32" s="27"/>
      <c r="P32" s="27"/>
      <c r="Q32" s="27"/>
      <c r="R32" s="27"/>
      <c r="S32" s="27"/>
      <c r="T32" s="27"/>
    </row>
    <row r="33" spans="14:20" x14ac:dyDescent="0.25">
      <c r="N33" s="27"/>
      <c r="O33" s="27"/>
      <c r="P33" s="27"/>
      <c r="Q33" s="27"/>
      <c r="R33" s="27"/>
      <c r="S33" s="27"/>
      <c r="T33" s="27"/>
    </row>
    <row r="34" spans="14:20" x14ac:dyDescent="0.25">
      <c r="N34" s="27"/>
      <c r="O34" s="27"/>
      <c r="P34" s="27"/>
      <c r="Q34" s="27"/>
      <c r="R34" s="27"/>
      <c r="S34" s="27"/>
      <c r="T34" s="27"/>
    </row>
    <row r="35" spans="14:20" x14ac:dyDescent="0.25">
      <c r="N35" s="27"/>
      <c r="O35" s="27"/>
      <c r="P35" s="27"/>
      <c r="Q35" s="27"/>
      <c r="R35" s="27"/>
      <c r="S35" s="27"/>
      <c r="T35" s="27"/>
    </row>
    <row r="36" spans="14:20" x14ac:dyDescent="0.25">
      <c r="N36" s="27"/>
      <c r="O36" s="27"/>
      <c r="P36" s="27"/>
      <c r="Q36" s="27"/>
      <c r="R36" s="27"/>
      <c r="S36" s="27"/>
      <c r="T36" s="27"/>
    </row>
    <row r="37" spans="14:20" x14ac:dyDescent="0.25">
      <c r="N37" s="27"/>
      <c r="O37" s="27"/>
      <c r="P37" s="27"/>
      <c r="Q37" s="27"/>
      <c r="R37" s="27"/>
      <c r="S37" s="27"/>
      <c r="T37" s="27"/>
    </row>
    <row r="38" spans="14:20" x14ac:dyDescent="0.25">
      <c r="N38" s="27"/>
      <c r="O38" s="27"/>
      <c r="P38" s="27"/>
      <c r="Q38" s="27"/>
      <c r="R38" s="27"/>
      <c r="S38" s="27"/>
      <c r="T38" s="27"/>
    </row>
    <row r="39" spans="14:20" x14ac:dyDescent="0.25">
      <c r="N39" s="27"/>
      <c r="O39" s="27"/>
      <c r="P39" s="27"/>
      <c r="Q39" s="27"/>
      <c r="R39" s="27"/>
      <c r="S39" s="27"/>
      <c r="T39" s="27"/>
    </row>
    <row r="40" spans="14:20" x14ac:dyDescent="0.25">
      <c r="N40" s="27"/>
      <c r="O40" s="27"/>
      <c r="P40" s="27"/>
      <c r="Q40" s="27"/>
      <c r="R40" s="27"/>
      <c r="S40" s="27"/>
      <c r="T40" s="27"/>
    </row>
  </sheetData>
  <mergeCells count="7">
    <mergeCell ref="B25:U25"/>
    <mergeCell ref="B26:U26"/>
    <mergeCell ref="B1:U1"/>
    <mergeCell ref="B20:U20"/>
    <mergeCell ref="B23:U23"/>
    <mergeCell ref="B24:U24"/>
    <mergeCell ref="B21:U21"/>
  </mergeCells>
  <phoneticPr fontId="0" type="noConversion"/>
  <hyperlinks>
    <hyperlink ref="B21" r:id="rId1" xr:uid="{00000000-0004-0000-0200-000000000000}"/>
    <hyperlink ref="B28" location="Índice!A1" display="(Voltar ao Índice)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scale="56" orientation="landscape" horizontalDpi="4294967294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3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U1"/>
    </sheetView>
  </sheetViews>
  <sheetFormatPr defaultColWidth="9.1796875" defaultRowHeight="12.5" x14ac:dyDescent="0.25"/>
  <cols>
    <col min="1" max="1" width="6.7265625" style="1" customWidth="1"/>
    <col min="2" max="2" width="43.7265625" style="1" customWidth="1"/>
    <col min="3" max="21" width="10.26953125" style="1" customWidth="1"/>
    <col min="22" max="22" width="6.7265625" style="1" customWidth="1"/>
    <col min="23" max="27" width="11.7265625" style="1" bestFit="1" customWidth="1"/>
    <col min="28" max="16384" width="9.1796875" style="1"/>
  </cols>
  <sheetData>
    <row r="1" spans="2:32" ht="25.25" customHeight="1" x14ac:dyDescent="0.25">
      <c r="B1" s="57" t="s">
        <v>51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2:32" ht="15" customHeight="1" x14ac:dyDescent="0.25"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3</v>
      </c>
    </row>
    <row r="3" spans="2:32" s="8" customFormat="1" ht="27" customHeight="1" x14ac:dyDescent="0.2">
      <c r="B3" s="5"/>
      <c r="C3" s="6">
        <v>2006</v>
      </c>
      <c r="D3" s="6">
        <v>2007</v>
      </c>
      <c r="E3" s="6">
        <v>2008</v>
      </c>
      <c r="F3" s="6">
        <v>2009</v>
      </c>
      <c r="G3" s="6">
        <v>2010</v>
      </c>
      <c r="H3" s="6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  <c r="Q3" s="7">
        <v>2020</v>
      </c>
      <c r="R3" s="7">
        <v>2021</v>
      </c>
      <c r="S3" s="7">
        <v>2022</v>
      </c>
      <c r="T3" s="7">
        <v>2023</v>
      </c>
      <c r="U3" s="7">
        <v>2024</v>
      </c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2:32" s="8" customFormat="1" ht="9" customHeight="1" x14ac:dyDescent="0.2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4"/>
      <c r="W4" s="14"/>
      <c r="X4" s="14"/>
      <c r="Y4" s="14"/>
      <c r="Z4" s="14"/>
      <c r="AA4" s="14"/>
    </row>
    <row r="5" spans="2:32" s="8" customFormat="1" ht="21" customHeight="1" x14ac:dyDescent="0.25">
      <c r="B5" s="11" t="s">
        <v>31</v>
      </c>
      <c r="C5" s="13">
        <v>486595639</v>
      </c>
      <c r="D5" s="13">
        <v>624878878</v>
      </c>
      <c r="E5" s="13">
        <v>530322993</v>
      </c>
      <c r="F5" s="13">
        <v>157849904</v>
      </c>
      <c r="G5" s="13">
        <v>291526579</v>
      </c>
      <c r="H5" s="13">
        <v>163889171</v>
      </c>
      <c r="I5" s="13">
        <v>111450185</v>
      </c>
      <c r="J5" s="13">
        <v>88548825</v>
      </c>
      <c r="K5" s="13">
        <v>83616444</v>
      </c>
      <c r="L5" s="13">
        <v>74440614</v>
      </c>
      <c r="M5" s="13">
        <v>89749047.889999986</v>
      </c>
      <c r="N5" s="13">
        <v>102497579.62429962</v>
      </c>
      <c r="O5" s="13">
        <v>128283564.68270588</v>
      </c>
      <c r="P5" s="13">
        <v>148247094.42424026</v>
      </c>
      <c r="Q5" s="13">
        <v>127899043</v>
      </c>
      <c r="R5" s="13">
        <v>177385939</v>
      </c>
      <c r="S5" s="13">
        <v>206486711.28431803</v>
      </c>
      <c r="T5" s="13">
        <v>247844840</v>
      </c>
      <c r="U5" s="13">
        <v>349759422</v>
      </c>
      <c r="W5" s="49"/>
      <c r="X5" s="53"/>
      <c r="Y5" s="14"/>
      <c r="Z5" s="14"/>
      <c r="AA5" s="14"/>
      <c r="AB5" s="14"/>
      <c r="AC5" s="14"/>
      <c r="AD5" s="14"/>
      <c r="AE5" s="14"/>
      <c r="AF5" s="14"/>
    </row>
    <row r="6" spans="2:32" s="8" customFormat="1" ht="21" customHeight="1" x14ac:dyDescent="0.25">
      <c r="B6" s="20" t="s">
        <v>32</v>
      </c>
      <c r="C6" s="21">
        <v>236967522</v>
      </c>
      <c r="D6" s="21">
        <v>275340695</v>
      </c>
      <c r="E6" s="21">
        <v>506320575</v>
      </c>
      <c r="F6" s="21">
        <v>117635581</v>
      </c>
      <c r="G6" s="21">
        <v>176740966</v>
      </c>
      <c r="H6" s="21">
        <v>144731839</v>
      </c>
      <c r="I6" s="21">
        <v>83394057</v>
      </c>
      <c r="J6" s="21">
        <v>59702195</v>
      </c>
      <c r="K6" s="21">
        <v>66857860</v>
      </c>
      <c r="L6" s="21">
        <v>51917457</v>
      </c>
      <c r="M6" s="21">
        <v>71236665.070000008</v>
      </c>
      <c r="N6" s="16">
        <v>87810203.404299527</v>
      </c>
      <c r="O6" s="16">
        <v>110420645.21270585</v>
      </c>
      <c r="P6" s="16">
        <v>132234363.56424038</v>
      </c>
      <c r="Q6" s="16">
        <v>108788438.50999995</v>
      </c>
      <c r="R6" s="16">
        <v>145188641.72000015</v>
      </c>
      <c r="S6" s="16">
        <v>173812028.85867742</v>
      </c>
      <c r="T6" s="16">
        <v>200058872.17000026</v>
      </c>
      <c r="U6" s="16">
        <v>238644010.2199997</v>
      </c>
      <c r="W6" s="49"/>
      <c r="X6" s="53"/>
      <c r="Y6" s="14"/>
      <c r="Z6" s="14"/>
      <c r="AA6" s="14"/>
      <c r="AB6" s="14"/>
      <c r="AC6" s="14"/>
      <c r="AD6" s="14"/>
      <c r="AE6" s="14"/>
      <c r="AF6" s="14">
        <v>0</v>
      </c>
    </row>
    <row r="7" spans="2:32" s="8" customFormat="1" ht="21" customHeight="1" x14ac:dyDescent="0.25">
      <c r="B7" s="20" t="s">
        <v>33</v>
      </c>
      <c r="C7" s="21">
        <v>249628117</v>
      </c>
      <c r="D7" s="21">
        <v>349538182</v>
      </c>
      <c r="E7" s="21">
        <v>24002418</v>
      </c>
      <c r="F7" s="21">
        <v>40214324</v>
      </c>
      <c r="G7" s="21">
        <v>114785612</v>
      </c>
      <c r="H7" s="21">
        <v>19157332</v>
      </c>
      <c r="I7" s="21">
        <v>28056128</v>
      </c>
      <c r="J7" s="21">
        <v>28846629</v>
      </c>
      <c r="K7" s="21">
        <v>16758584</v>
      </c>
      <c r="L7" s="21">
        <v>22523157</v>
      </c>
      <c r="M7" s="21">
        <v>18512382.889999978</v>
      </c>
      <c r="N7" s="16">
        <v>14687376.220000006</v>
      </c>
      <c r="O7" s="16">
        <v>17862919.469999988</v>
      </c>
      <c r="P7" s="16">
        <v>16012730.859999996</v>
      </c>
      <c r="Q7" s="16">
        <v>19110604.489999961</v>
      </c>
      <c r="R7" s="16">
        <v>32197297.279999986</v>
      </c>
      <c r="S7" s="16">
        <v>32674682.425640944</v>
      </c>
      <c r="T7" s="16">
        <v>47785967.829999983</v>
      </c>
      <c r="U7" s="16">
        <v>111115411.78</v>
      </c>
      <c r="W7" s="49"/>
      <c r="X7" s="53"/>
      <c r="Y7" s="14"/>
      <c r="Z7" s="14"/>
      <c r="AA7" s="14"/>
      <c r="AB7" s="14"/>
      <c r="AC7" s="14"/>
      <c r="AD7" s="14"/>
      <c r="AE7" s="14"/>
      <c r="AF7" s="14">
        <v>0</v>
      </c>
    </row>
    <row r="8" spans="2:32" s="8" customFormat="1" ht="21" customHeight="1" x14ac:dyDescent="0.2">
      <c r="B8" s="11" t="s">
        <v>34</v>
      </c>
      <c r="C8" s="13">
        <v>396010308</v>
      </c>
      <c r="D8" s="13">
        <v>493925815</v>
      </c>
      <c r="E8" s="13">
        <v>450187453</v>
      </c>
      <c r="F8" s="13">
        <v>82126726</v>
      </c>
      <c r="G8" s="13">
        <v>119071142</v>
      </c>
      <c r="H8" s="13">
        <v>33246767</v>
      </c>
      <c r="I8" s="13">
        <v>41993265</v>
      </c>
      <c r="J8" s="13">
        <v>16679270</v>
      </c>
      <c r="K8" s="13">
        <v>19885099</v>
      </c>
      <c r="L8" s="13">
        <v>19698789</v>
      </c>
      <c r="M8" s="13">
        <v>31273909.889999978</v>
      </c>
      <c r="N8" s="13">
        <v>34622538.064299613</v>
      </c>
      <c r="O8" s="13">
        <v>48568914.292705931</v>
      </c>
      <c r="P8" s="13">
        <v>65845610.97424034</v>
      </c>
      <c r="Q8" s="13">
        <v>51578647.360000052</v>
      </c>
      <c r="R8" s="13">
        <v>81690421.480000034</v>
      </c>
      <c r="S8" s="13">
        <v>94188698.096676275</v>
      </c>
      <c r="T8" s="13">
        <v>102591403.12</v>
      </c>
      <c r="U8" s="13">
        <v>110970613.03999992</v>
      </c>
      <c r="V8" s="14"/>
      <c r="X8" s="53"/>
      <c r="Y8" s="14"/>
      <c r="Z8" s="14"/>
      <c r="AA8" s="14"/>
    </row>
    <row r="9" spans="2:32" s="8" customFormat="1" ht="21" customHeight="1" x14ac:dyDescent="0.25">
      <c r="B9" s="20" t="s">
        <v>32</v>
      </c>
      <c r="C9" s="21">
        <v>153442170</v>
      </c>
      <c r="D9" s="21">
        <v>189387597</v>
      </c>
      <c r="E9" s="21">
        <v>443686500</v>
      </c>
      <c r="F9" s="21">
        <v>53934029</v>
      </c>
      <c r="G9" s="21">
        <v>106191194</v>
      </c>
      <c r="H9" s="16">
        <v>26871571</v>
      </c>
      <c r="I9" s="16">
        <v>27637269</v>
      </c>
      <c r="J9" s="16">
        <v>14589070</v>
      </c>
      <c r="K9" s="16">
        <v>14933138</v>
      </c>
      <c r="L9" s="16">
        <v>15588294</v>
      </c>
      <c r="M9" s="16">
        <v>23939522.320000023</v>
      </c>
      <c r="N9" s="16">
        <v>29008089.17429962</v>
      </c>
      <c r="O9" s="16">
        <v>43486304.112705864</v>
      </c>
      <c r="P9" s="16">
        <v>60536726.054240309</v>
      </c>
      <c r="Q9" s="16">
        <v>46856918.180000074</v>
      </c>
      <c r="R9" s="16">
        <v>73301720.900000095</v>
      </c>
      <c r="S9" s="16">
        <v>83121284.516676411</v>
      </c>
      <c r="T9" s="16">
        <v>94229138.350000098</v>
      </c>
      <c r="U9" s="16">
        <v>104627890.39</v>
      </c>
      <c r="V9" s="14"/>
      <c r="W9" s="49"/>
      <c r="X9" s="14"/>
      <c r="Y9" s="14"/>
      <c r="Z9" s="14"/>
      <c r="AA9" s="14"/>
      <c r="AB9" s="14"/>
    </row>
    <row r="10" spans="2:32" s="8" customFormat="1" ht="21" customHeight="1" x14ac:dyDescent="0.2">
      <c r="B10" s="20" t="s">
        <v>33</v>
      </c>
      <c r="C10" s="21">
        <v>242568138</v>
      </c>
      <c r="D10" s="21">
        <v>304538218</v>
      </c>
      <c r="E10" s="21">
        <v>6500953</v>
      </c>
      <c r="F10" s="21">
        <v>28192697</v>
      </c>
      <c r="G10" s="21">
        <v>12879948</v>
      </c>
      <c r="H10" s="16">
        <v>6375196</v>
      </c>
      <c r="I10" s="16">
        <v>14355996</v>
      </c>
      <c r="J10" s="16">
        <v>2090200</v>
      </c>
      <c r="K10" s="16">
        <v>4951961</v>
      </c>
      <c r="L10" s="16">
        <v>4110495</v>
      </c>
      <c r="M10" s="16">
        <v>7334387.5699999994</v>
      </c>
      <c r="N10" s="16">
        <v>5614448.8899999969</v>
      </c>
      <c r="O10" s="16">
        <v>5082610.1800000006</v>
      </c>
      <c r="P10" s="16">
        <v>5308884.9199999971</v>
      </c>
      <c r="Q10" s="16">
        <v>4721729.1800000025</v>
      </c>
      <c r="R10" s="16">
        <v>8388700.5799999908</v>
      </c>
      <c r="S10" s="16">
        <v>11067413.580000019</v>
      </c>
      <c r="T10" s="16">
        <v>8362264.7699999986</v>
      </c>
      <c r="U10" s="16">
        <v>6342722.6499999966</v>
      </c>
      <c r="V10" s="14"/>
      <c r="W10" s="14"/>
      <c r="X10" s="14"/>
      <c r="Y10" s="14"/>
      <c r="Z10" s="14"/>
      <c r="AA10" s="14"/>
      <c r="AB10" s="14"/>
    </row>
    <row r="11" spans="2:32" s="8" customFormat="1" ht="21" customHeight="1" x14ac:dyDescent="0.2">
      <c r="B11" s="11" t="s">
        <v>35</v>
      </c>
      <c r="C11" s="13">
        <v>69399947</v>
      </c>
      <c r="D11" s="13">
        <v>107099151</v>
      </c>
      <c r="E11" s="13">
        <v>25347042</v>
      </c>
      <c r="F11" s="13">
        <v>40553021</v>
      </c>
      <c r="G11" s="13">
        <v>117887065</v>
      </c>
      <c r="H11" s="13">
        <v>80398137</v>
      </c>
      <c r="I11" s="13">
        <v>45619100</v>
      </c>
      <c r="J11" s="13">
        <v>27095849</v>
      </c>
      <c r="K11" s="13">
        <v>37954619</v>
      </c>
      <c r="L11" s="13">
        <v>25165747</v>
      </c>
      <c r="M11" s="13">
        <v>32902670.359999985</v>
      </c>
      <c r="N11" s="13">
        <v>41946701.990000002</v>
      </c>
      <c r="O11" s="13">
        <v>42592062.179999918</v>
      </c>
      <c r="P11" s="13">
        <v>45237438.729999915</v>
      </c>
      <c r="Q11" s="13">
        <v>44058665.529999927</v>
      </c>
      <c r="R11" s="13">
        <v>53202487.45000004</v>
      </c>
      <c r="S11" s="13">
        <v>51782966.947641715</v>
      </c>
      <c r="T11" s="13">
        <v>86738036.419999957</v>
      </c>
      <c r="U11" s="13">
        <v>178191030.51999986</v>
      </c>
      <c r="V11" s="14"/>
      <c r="W11" s="14"/>
      <c r="X11" s="14"/>
      <c r="Y11" s="14"/>
      <c r="Z11" s="14"/>
      <c r="AA11" s="14"/>
    </row>
    <row r="12" spans="2:32" s="8" customFormat="1" ht="21" customHeight="1" x14ac:dyDescent="0.2">
      <c r="B12" s="20" t="s">
        <v>32</v>
      </c>
      <c r="C12" s="21">
        <v>68495895</v>
      </c>
      <c r="D12" s="21">
        <v>65643891</v>
      </c>
      <c r="E12" s="21">
        <v>18374642</v>
      </c>
      <c r="F12" s="21">
        <v>38208275</v>
      </c>
      <c r="G12" s="21">
        <v>40420285</v>
      </c>
      <c r="H12" s="16">
        <v>73648621</v>
      </c>
      <c r="I12" s="16">
        <v>41772025</v>
      </c>
      <c r="J12" s="16">
        <v>24843496</v>
      </c>
      <c r="K12" s="16">
        <v>31892815</v>
      </c>
      <c r="L12" s="16">
        <v>21435491</v>
      </c>
      <c r="M12" s="16">
        <v>29194572.599999975</v>
      </c>
      <c r="N12" s="16">
        <v>36097774.61999996</v>
      </c>
      <c r="O12" s="16">
        <v>35471195.339999966</v>
      </c>
      <c r="P12" s="16">
        <v>40908539.229999989</v>
      </c>
      <c r="Q12" s="16">
        <v>36004302.349999882</v>
      </c>
      <c r="R12" s="16">
        <v>39292674.890000015</v>
      </c>
      <c r="S12" s="16">
        <v>43839015.202000827</v>
      </c>
      <c r="T12" s="16">
        <v>52334218.539999977</v>
      </c>
      <c r="U12" s="16">
        <v>79774031.689999923</v>
      </c>
      <c r="V12" s="14"/>
      <c r="W12" s="14"/>
      <c r="X12" s="14"/>
      <c r="Y12" s="14"/>
      <c r="Z12" s="14"/>
      <c r="AA12" s="14"/>
      <c r="AB12" s="14"/>
    </row>
    <row r="13" spans="2:32" s="8" customFormat="1" ht="21" customHeight="1" x14ac:dyDescent="0.2">
      <c r="B13" s="20" t="s">
        <v>33</v>
      </c>
      <c r="C13" s="21">
        <v>904052</v>
      </c>
      <c r="D13" s="21">
        <v>41455260</v>
      </c>
      <c r="E13" s="21">
        <v>6972400</v>
      </c>
      <c r="F13" s="21">
        <v>2344745</v>
      </c>
      <c r="G13" s="21">
        <v>77466780</v>
      </c>
      <c r="H13" s="16">
        <v>6749517</v>
      </c>
      <c r="I13" s="16">
        <v>3847075</v>
      </c>
      <c r="J13" s="16">
        <v>2252353</v>
      </c>
      <c r="K13" s="16">
        <v>6061804</v>
      </c>
      <c r="L13" s="16">
        <v>3730256</v>
      </c>
      <c r="M13" s="16">
        <v>3708097.7599999988</v>
      </c>
      <c r="N13" s="16">
        <v>5848927.3699999945</v>
      </c>
      <c r="O13" s="16">
        <v>7120866.8399999943</v>
      </c>
      <c r="P13" s="16">
        <v>4328899.5000000065</v>
      </c>
      <c r="Q13" s="16">
        <v>8054363.1800000034</v>
      </c>
      <c r="R13" s="16">
        <v>13909812.559999969</v>
      </c>
      <c r="S13" s="16">
        <v>7943951.7456409866</v>
      </c>
      <c r="T13" s="16">
        <v>34403817.88000004</v>
      </c>
      <c r="U13" s="16">
        <v>98416998.829999998</v>
      </c>
      <c r="V13" s="14"/>
      <c r="W13" s="14"/>
      <c r="X13" s="14"/>
      <c r="Y13" s="14"/>
      <c r="Z13" s="14"/>
      <c r="AA13" s="14"/>
      <c r="AB13" s="14"/>
    </row>
    <row r="14" spans="2:32" s="8" customFormat="1" ht="21" customHeight="1" x14ac:dyDescent="0.2">
      <c r="B14" s="11" t="s">
        <v>36</v>
      </c>
      <c r="C14" s="13">
        <v>21185384</v>
      </c>
      <c r="D14" s="13">
        <v>23853911</v>
      </c>
      <c r="E14" s="13">
        <v>54788499</v>
      </c>
      <c r="F14" s="13">
        <v>35170156</v>
      </c>
      <c r="G14" s="13">
        <v>54568371</v>
      </c>
      <c r="H14" s="13">
        <v>50244266</v>
      </c>
      <c r="I14" s="13">
        <v>23837820</v>
      </c>
      <c r="J14" s="13">
        <v>44773705</v>
      </c>
      <c r="K14" s="13">
        <v>25776726</v>
      </c>
      <c r="L14" s="13">
        <v>29576077</v>
      </c>
      <c r="M14" s="13">
        <v>25572467.639999967</v>
      </c>
      <c r="N14" s="13">
        <v>25928340.570000015</v>
      </c>
      <c r="O14" s="13">
        <v>37122588.209999964</v>
      </c>
      <c r="P14" s="13">
        <v>37164044.719999917</v>
      </c>
      <c r="Q14" s="13">
        <v>32261729.110000011</v>
      </c>
      <c r="R14" s="13">
        <v>42493030.07</v>
      </c>
      <c r="S14" s="13">
        <v>60515047.23999995</v>
      </c>
      <c r="T14" s="13">
        <v>58515400.460000053</v>
      </c>
      <c r="U14" s="13">
        <v>60597780.439999938</v>
      </c>
      <c r="V14" s="14"/>
      <c r="W14" s="14"/>
      <c r="X14" s="14"/>
      <c r="Y14" s="14"/>
      <c r="Z14" s="14"/>
      <c r="AA14" s="14"/>
    </row>
    <row r="15" spans="2:32" s="8" customFormat="1" ht="21" customHeight="1" x14ac:dyDescent="0.2">
      <c r="B15" s="20" t="s">
        <v>32</v>
      </c>
      <c r="C15" s="21">
        <v>15029457</v>
      </c>
      <c r="D15" s="21">
        <v>20309207</v>
      </c>
      <c r="E15" s="21">
        <v>44259434</v>
      </c>
      <c r="F15" s="21">
        <v>25493276</v>
      </c>
      <c r="G15" s="21">
        <v>30129487</v>
      </c>
      <c r="H15" s="16">
        <v>44211647</v>
      </c>
      <c r="I15" s="16">
        <v>13984763</v>
      </c>
      <c r="J15" s="16">
        <v>20269629</v>
      </c>
      <c r="K15" s="16">
        <v>20031908</v>
      </c>
      <c r="L15" s="16">
        <v>14893682</v>
      </c>
      <c r="M15" s="16">
        <v>18102570.179999996</v>
      </c>
      <c r="N15" s="16">
        <v>22704339.609999962</v>
      </c>
      <c r="O15" s="16">
        <v>31463145.760000035</v>
      </c>
      <c r="P15" s="16">
        <v>30789098.280000031</v>
      </c>
      <c r="Q15" s="16">
        <v>25927216.979999967</v>
      </c>
      <c r="R15" s="16">
        <v>32594245.930000037</v>
      </c>
      <c r="S15" s="16">
        <v>46851729.140000008</v>
      </c>
      <c r="T15" s="16">
        <v>53495515.280000016</v>
      </c>
      <c r="U15" s="16">
        <v>54242089.14000003</v>
      </c>
      <c r="V15" s="14"/>
      <c r="W15" s="14"/>
      <c r="X15" s="14"/>
      <c r="Y15" s="14"/>
      <c r="Z15" s="14"/>
      <c r="AA15" s="14"/>
      <c r="AB15" s="14"/>
    </row>
    <row r="16" spans="2:32" s="8" customFormat="1" ht="21" customHeight="1" x14ac:dyDescent="0.2">
      <c r="B16" s="20" t="s">
        <v>33</v>
      </c>
      <c r="C16" s="21">
        <v>6155928</v>
      </c>
      <c r="D16" s="21">
        <v>3544704</v>
      </c>
      <c r="E16" s="21">
        <v>10529065</v>
      </c>
      <c r="F16" s="21">
        <v>9676882</v>
      </c>
      <c r="G16" s="21">
        <v>24438884</v>
      </c>
      <c r="H16" s="16">
        <v>6032619</v>
      </c>
      <c r="I16" s="16">
        <v>9853057</v>
      </c>
      <c r="J16" s="16">
        <v>24504076</v>
      </c>
      <c r="K16" s="16">
        <v>5744819</v>
      </c>
      <c r="L16" s="16">
        <v>14682396</v>
      </c>
      <c r="M16" s="16">
        <v>7469897.4600000046</v>
      </c>
      <c r="N16" s="16">
        <v>3224000.9600000023</v>
      </c>
      <c r="O16" s="16">
        <v>5659442.4499999993</v>
      </c>
      <c r="P16" s="16">
        <v>6374946.4400000162</v>
      </c>
      <c r="Q16" s="16">
        <v>6334512.1299999887</v>
      </c>
      <c r="R16" s="16">
        <v>9898784.1399999913</v>
      </c>
      <c r="S16" s="16">
        <v>13663318.100000029</v>
      </c>
      <c r="T16" s="16">
        <v>5019885.1799999941</v>
      </c>
      <c r="U16" s="16">
        <v>6355691.2999999998</v>
      </c>
      <c r="V16" s="14"/>
      <c r="W16" s="14"/>
      <c r="X16" s="14"/>
      <c r="Y16" s="14"/>
      <c r="Z16" s="14"/>
      <c r="AA16" s="14"/>
      <c r="AB16" s="14"/>
    </row>
    <row r="17" spans="2:21" s="8" customFormat="1" ht="9" customHeight="1" x14ac:dyDescent="0.2">
      <c r="B17" s="17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2:21" s="8" customFormat="1" ht="3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 ht="9" customHeight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3.5" customHeight="1" x14ac:dyDescent="0.25">
      <c r="B20" s="58" t="s">
        <v>37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2:21" s="24" customFormat="1" ht="13.5" customHeight="1" x14ac:dyDescent="0.25">
      <c r="B21" s="59" t="s">
        <v>38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2:21" ht="5.25" customHeight="1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2:21" ht="13.5" customHeight="1" x14ac:dyDescent="0.25">
      <c r="B23" s="58" t="s">
        <v>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spans="2:21" ht="13.5" customHeight="1" x14ac:dyDescent="0.25">
      <c r="B24" s="56" t="s">
        <v>41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2:21" ht="13.5" customHeight="1" x14ac:dyDescent="0.25">
      <c r="B25" s="56" t="s">
        <v>42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2:21" ht="13.5" customHeight="1" x14ac:dyDescent="0.25">
      <c r="B26" s="56" t="s">
        <v>43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2:21" ht="13.5" customHeight="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7"/>
      <c r="O27" s="27"/>
      <c r="P27" s="27"/>
      <c r="Q27" s="27"/>
      <c r="R27" s="27"/>
      <c r="S27" s="27"/>
      <c r="T27" s="27"/>
      <c r="U27" s="23"/>
    </row>
    <row r="28" spans="2:21" x14ac:dyDescent="0.25">
      <c r="B28" s="36" t="s">
        <v>39</v>
      </c>
      <c r="N28" s="27"/>
      <c r="O28" s="27"/>
      <c r="P28" s="27"/>
      <c r="Q28" s="27"/>
      <c r="R28" s="27"/>
      <c r="S28" s="27"/>
      <c r="T28" s="27"/>
    </row>
    <row r="29" spans="2:21" x14ac:dyDescent="0.25">
      <c r="N29" s="27"/>
      <c r="O29" s="27"/>
      <c r="P29" s="27"/>
      <c r="Q29" s="27"/>
      <c r="R29" s="27"/>
      <c r="S29" s="27"/>
      <c r="T29" s="27"/>
    </row>
    <row r="30" spans="2:21" x14ac:dyDescent="0.25">
      <c r="N30" s="27"/>
      <c r="O30" s="27"/>
      <c r="P30" s="27"/>
      <c r="Q30" s="27"/>
      <c r="R30" s="27"/>
      <c r="S30" s="27"/>
      <c r="T30" s="27"/>
    </row>
    <row r="31" spans="2:21" x14ac:dyDescent="0.25">
      <c r="N31" s="27"/>
      <c r="O31" s="27"/>
      <c r="P31" s="27"/>
      <c r="Q31" s="27"/>
      <c r="R31" s="27"/>
      <c r="S31" s="27"/>
      <c r="T31" s="27"/>
    </row>
    <row r="32" spans="2:21" x14ac:dyDescent="0.25">
      <c r="N32" s="27"/>
      <c r="O32" s="27"/>
      <c r="P32" s="27"/>
      <c r="Q32" s="27"/>
      <c r="R32" s="27"/>
      <c r="S32" s="27"/>
      <c r="T32" s="27"/>
    </row>
    <row r="33" spans="14:20" x14ac:dyDescent="0.25">
      <c r="N33" s="27"/>
      <c r="O33" s="27"/>
      <c r="P33" s="27"/>
      <c r="Q33" s="27"/>
      <c r="R33" s="27"/>
      <c r="S33" s="27"/>
      <c r="T33" s="27"/>
    </row>
    <row r="34" spans="14:20" x14ac:dyDescent="0.25">
      <c r="N34" s="27"/>
      <c r="O34" s="27"/>
      <c r="P34" s="27"/>
      <c r="Q34" s="27"/>
      <c r="R34" s="27"/>
      <c r="S34" s="27"/>
      <c r="T34" s="27"/>
    </row>
    <row r="35" spans="14:20" x14ac:dyDescent="0.25">
      <c r="N35" s="27"/>
      <c r="O35" s="27"/>
      <c r="P35" s="27"/>
      <c r="Q35" s="27"/>
      <c r="R35" s="27"/>
      <c r="S35" s="27"/>
      <c r="T35" s="27"/>
    </row>
    <row r="36" spans="14:20" x14ac:dyDescent="0.25">
      <c r="N36" s="27"/>
      <c r="O36" s="27"/>
      <c r="P36" s="27"/>
      <c r="Q36" s="27"/>
      <c r="R36" s="27"/>
      <c r="S36" s="27"/>
      <c r="T36" s="27"/>
    </row>
    <row r="37" spans="14:20" x14ac:dyDescent="0.25">
      <c r="N37" s="27"/>
      <c r="O37" s="27"/>
      <c r="P37" s="27"/>
      <c r="Q37" s="27"/>
      <c r="R37" s="27"/>
      <c r="S37" s="27"/>
      <c r="T37" s="27"/>
    </row>
    <row r="38" spans="14:20" x14ac:dyDescent="0.25">
      <c r="N38" s="27"/>
      <c r="O38" s="27"/>
      <c r="P38" s="27"/>
      <c r="Q38" s="27"/>
      <c r="R38" s="27"/>
      <c r="S38" s="27"/>
      <c r="T38" s="27"/>
    </row>
  </sheetData>
  <mergeCells count="7">
    <mergeCell ref="B25:U25"/>
    <mergeCell ref="B26:U26"/>
    <mergeCell ref="B1:U1"/>
    <mergeCell ref="B20:U20"/>
    <mergeCell ref="B23:U23"/>
    <mergeCell ref="B24:U24"/>
    <mergeCell ref="B21:U21"/>
  </mergeCells>
  <phoneticPr fontId="0" type="noConversion"/>
  <hyperlinks>
    <hyperlink ref="B21" r:id="rId1" xr:uid="{00000000-0004-0000-0500-000000000000}"/>
    <hyperlink ref="B28" location="Índice!A1" display="(Voltar ao Índice)" xr:uid="{00000000-0004-0000-0500-000001000000}"/>
  </hyperlinks>
  <printOptions horizontalCentered="1"/>
  <pageMargins left="0.47244094488188981" right="0.47244094488188981" top="0.6692913385826772" bottom="0.6692913385826772" header="0" footer="0"/>
  <pageSetup paperSize="9" scale="19" orientation="landscape" horizontalDpi="4294967294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4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U1"/>
    </sheetView>
  </sheetViews>
  <sheetFormatPr defaultColWidth="9.1796875" defaultRowHeight="12.5" x14ac:dyDescent="0.25"/>
  <cols>
    <col min="1" max="1" width="6.7265625" style="1" customWidth="1"/>
    <col min="2" max="2" width="43.7265625" style="1" customWidth="1"/>
    <col min="3" max="21" width="10.26953125" style="1" customWidth="1"/>
    <col min="22" max="22" width="6.7265625" style="1" customWidth="1"/>
    <col min="23" max="23" width="12.26953125" style="1" bestFit="1" customWidth="1"/>
    <col min="24" max="27" width="11.7265625" style="1" bestFit="1" customWidth="1"/>
    <col min="28" max="16384" width="9.1796875" style="1"/>
  </cols>
  <sheetData>
    <row r="1" spans="2:28" ht="25.25" customHeight="1" x14ac:dyDescent="0.25">
      <c r="B1" s="57" t="s">
        <v>52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2:28" ht="15" customHeight="1" x14ac:dyDescent="0.25"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3</v>
      </c>
    </row>
    <row r="3" spans="2:28" s="8" customFormat="1" ht="27" customHeight="1" x14ac:dyDescent="0.2">
      <c r="B3" s="5"/>
      <c r="C3" s="6">
        <v>2006</v>
      </c>
      <c r="D3" s="6">
        <v>2007</v>
      </c>
      <c r="E3" s="6">
        <v>2008</v>
      </c>
      <c r="F3" s="6">
        <v>2009</v>
      </c>
      <c r="G3" s="6">
        <v>2010</v>
      </c>
      <c r="H3" s="6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  <c r="Q3" s="7">
        <v>2020</v>
      </c>
      <c r="R3" s="7">
        <v>2021</v>
      </c>
      <c r="S3" s="7">
        <v>2022</v>
      </c>
      <c r="T3" s="7">
        <v>2023</v>
      </c>
      <c r="U3" s="7">
        <v>2024</v>
      </c>
    </row>
    <row r="4" spans="2:28" s="8" customFormat="1" ht="9" customHeight="1" x14ac:dyDescent="0.2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4"/>
      <c r="W4" s="14"/>
      <c r="X4" s="14"/>
      <c r="Y4" s="14"/>
      <c r="Z4" s="14"/>
      <c r="AA4" s="14"/>
      <c r="AB4" s="14"/>
    </row>
    <row r="5" spans="2:28" s="8" customFormat="1" ht="21" customHeight="1" x14ac:dyDescent="0.25">
      <c r="B5" s="11" t="s">
        <v>31</v>
      </c>
      <c r="C5" s="13">
        <v>609467116</v>
      </c>
      <c r="D5" s="13">
        <v>627344192</v>
      </c>
      <c r="E5" s="13">
        <v>497008001</v>
      </c>
      <c r="F5" s="13">
        <v>436387032</v>
      </c>
      <c r="G5" s="13">
        <v>505249464</v>
      </c>
      <c r="H5" s="13">
        <v>286431491</v>
      </c>
      <c r="I5" s="13">
        <v>349779536</v>
      </c>
      <c r="J5" s="13">
        <v>358258534</v>
      </c>
      <c r="K5" s="13">
        <v>344299602</v>
      </c>
      <c r="L5" s="13">
        <v>252978641</v>
      </c>
      <c r="M5" s="13">
        <v>225872245.71000001</v>
      </c>
      <c r="N5" s="13">
        <v>239666778.73000002</v>
      </c>
      <c r="O5" s="13">
        <v>311394111.06000006</v>
      </c>
      <c r="P5" s="13">
        <v>366042145.72582078</v>
      </c>
      <c r="Q5" s="13">
        <v>358491950.78000009</v>
      </c>
      <c r="R5" s="13">
        <v>464974624.78999996</v>
      </c>
      <c r="S5" s="13">
        <v>563278927.31000006</v>
      </c>
      <c r="T5" s="13">
        <v>656530828.90999985</v>
      </c>
      <c r="U5" s="13">
        <v>724007751.88289797</v>
      </c>
      <c r="W5" s="48"/>
      <c r="X5" s="52"/>
      <c r="Z5" s="14"/>
      <c r="AA5" s="14"/>
      <c r="AB5" s="14"/>
    </row>
    <row r="6" spans="2:28" s="8" customFormat="1" ht="21" customHeight="1" x14ac:dyDescent="0.25">
      <c r="B6" s="20" t="s">
        <v>32</v>
      </c>
      <c r="C6" s="21">
        <v>296323791</v>
      </c>
      <c r="D6" s="21">
        <v>360463449</v>
      </c>
      <c r="E6" s="21">
        <v>226965422</v>
      </c>
      <c r="F6" s="21">
        <v>154597560</v>
      </c>
      <c r="G6" s="21">
        <v>156548830</v>
      </c>
      <c r="H6" s="21">
        <v>104526254</v>
      </c>
      <c r="I6" s="21">
        <v>86623485</v>
      </c>
      <c r="J6" s="21">
        <v>63355455</v>
      </c>
      <c r="K6" s="21">
        <v>44689738</v>
      </c>
      <c r="L6" s="21">
        <v>48690884</v>
      </c>
      <c r="M6" s="21">
        <v>68109671.11999999</v>
      </c>
      <c r="N6" s="16">
        <v>79570439.980000004</v>
      </c>
      <c r="O6" s="16">
        <v>137293584.47</v>
      </c>
      <c r="P6" s="16">
        <v>194974579.14515159</v>
      </c>
      <c r="Q6" s="16">
        <v>170726605.82000002</v>
      </c>
      <c r="R6" s="16">
        <v>260869790.39000005</v>
      </c>
      <c r="S6" s="16">
        <v>301963455.78000003</v>
      </c>
      <c r="T6" s="16">
        <v>428787077.56999987</v>
      </c>
      <c r="U6" s="16">
        <v>477595325.39552903</v>
      </c>
      <c r="V6" s="14"/>
      <c r="W6" s="48"/>
      <c r="X6" s="14"/>
      <c r="Y6" s="14"/>
      <c r="Z6" s="14"/>
    </row>
    <row r="7" spans="2:28" s="8" customFormat="1" ht="21" customHeight="1" x14ac:dyDescent="0.25">
      <c r="B7" s="20" t="s">
        <v>33</v>
      </c>
      <c r="C7" s="21">
        <v>313143325</v>
      </c>
      <c r="D7" s="21">
        <v>266880743</v>
      </c>
      <c r="E7" s="21">
        <v>270042579</v>
      </c>
      <c r="F7" s="21">
        <v>281789472</v>
      </c>
      <c r="G7" s="21">
        <v>348700634</v>
      </c>
      <c r="H7" s="21">
        <v>181905238</v>
      </c>
      <c r="I7" s="21">
        <v>263156051</v>
      </c>
      <c r="J7" s="21">
        <v>294903079</v>
      </c>
      <c r="K7" s="21">
        <v>299609864</v>
      </c>
      <c r="L7" s="21">
        <v>204287757</v>
      </c>
      <c r="M7" s="21">
        <v>157762574.56</v>
      </c>
      <c r="N7" s="16">
        <v>160096338.75000003</v>
      </c>
      <c r="O7" s="16">
        <v>174100526.59</v>
      </c>
      <c r="P7" s="16">
        <v>171067566.58066916</v>
      </c>
      <c r="Q7" s="16">
        <v>187765344.95999992</v>
      </c>
      <c r="R7" s="16">
        <v>204104834.39999998</v>
      </c>
      <c r="S7" s="16">
        <v>261315471.53</v>
      </c>
      <c r="T7" s="16">
        <v>227743751.33999997</v>
      </c>
      <c r="U7" s="16">
        <v>246412426.48736918</v>
      </c>
      <c r="V7" s="14"/>
      <c r="W7" s="48"/>
      <c r="X7" s="14"/>
      <c r="Y7" s="14"/>
      <c r="Z7" s="14"/>
    </row>
    <row r="8" spans="2:28" s="8" customFormat="1" ht="21" customHeight="1" x14ac:dyDescent="0.25">
      <c r="B8" s="11" t="s">
        <v>34</v>
      </c>
      <c r="C8" s="13">
        <v>411516171</v>
      </c>
      <c r="D8" s="13">
        <v>379433146</v>
      </c>
      <c r="E8" s="13">
        <v>344275378</v>
      </c>
      <c r="F8" s="13">
        <v>225075910</v>
      </c>
      <c r="G8" s="13">
        <v>292801020</v>
      </c>
      <c r="H8" s="13">
        <v>94664600</v>
      </c>
      <c r="I8" s="13">
        <v>271735411</v>
      </c>
      <c r="J8" s="13">
        <v>306171684</v>
      </c>
      <c r="K8" s="13">
        <v>287138347</v>
      </c>
      <c r="L8" s="13">
        <v>188630378</v>
      </c>
      <c r="M8" s="13">
        <v>141118926.30999997</v>
      </c>
      <c r="N8" s="13">
        <v>148934274.41</v>
      </c>
      <c r="O8" s="13">
        <v>199665254.86999995</v>
      </c>
      <c r="P8" s="13">
        <v>235811813.12833539</v>
      </c>
      <c r="Q8" s="13">
        <v>187833401.41000003</v>
      </c>
      <c r="R8" s="13">
        <v>214982276.08999991</v>
      </c>
      <c r="S8" s="13">
        <v>312068099.13000011</v>
      </c>
      <c r="T8" s="13">
        <v>372413757.87999994</v>
      </c>
      <c r="U8" s="13">
        <v>371988207.44999987</v>
      </c>
      <c r="W8" s="48"/>
      <c r="Y8" s="14"/>
      <c r="Z8" s="14"/>
      <c r="AA8" s="14"/>
      <c r="AB8" s="14"/>
    </row>
    <row r="9" spans="2:28" s="8" customFormat="1" ht="21" customHeight="1" x14ac:dyDescent="0.2">
      <c r="B9" s="20" t="s">
        <v>32</v>
      </c>
      <c r="C9" s="21">
        <v>201314866</v>
      </c>
      <c r="D9" s="21">
        <v>205623825</v>
      </c>
      <c r="E9" s="21">
        <v>156983951</v>
      </c>
      <c r="F9" s="21">
        <v>97133156</v>
      </c>
      <c r="G9" s="21">
        <v>95916341</v>
      </c>
      <c r="H9" s="16">
        <v>46201522</v>
      </c>
      <c r="I9" s="16">
        <v>59345354</v>
      </c>
      <c r="J9" s="16">
        <v>40625661</v>
      </c>
      <c r="K9" s="16">
        <v>26866572</v>
      </c>
      <c r="L9" s="16">
        <v>27117981</v>
      </c>
      <c r="M9" s="16">
        <v>42313950.899999991</v>
      </c>
      <c r="N9" s="16">
        <v>43765464.640000001</v>
      </c>
      <c r="O9" s="16">
        <v>79804686.079999983</v>
      </c>
      <c r="P9" s="16">
        <v>109776734.13972437</v>
      </c>
      <c r="Q9" s="16">
        <v>86901832.909999982</v>
      </c>
      <c r="R9" s="16">
        <v>131025800.93000001</v>
      </c>
      <c r="S9" s="16">
        <v>170170681.03999996</v>
      </c>
      <c r="T9" s="16">
        <v>256294032.52999991</v>
      </c>
      <c r="U9" s="16">
        <v>230751602.11000004</v>
      </c>
      <c r="W9" s="14"/>
      <c r="Y9" s="14"/>
      <c r="Z9" s="14"/>
      <c r="AA9" s="14"/>
      <c r="AB9" s="14"/>
    </row>
    <row r="10" spans="2:28" s="8" customFormat="1" ht="21" customHeight="1" x14ac:dyDescent="0.2">
      <c r="B10" s="20" t="s">
        <v>33</v>
      </c>
      <c r="C10" s="21">
        <v>210201305</v>
      </c>
      <c r="D10" s="21">
        <v>173809321</v>
      </c>
      <c r="E10" s="21">
        <v>187291428</v>
      </c>
      <c r="F10" s="21">
        <v>127942755</v>
      </c>
      <c r="G10" s="21">
        <v>196884676</v>
      </c>
      <c r="H10" s="16">
        <v>48463078</v>
      </c>
      <c r="I10" s="16">
        <v>212390057</v>
      </c>
      <c r="J10" s="16">
        <v>265546023</v>
      </c>
      <c r="K10" s="16">
        <v>260271775</v>
      </c>
      <c r="L10" s="16">
        <v>161512397</v>
      </c>
      <c r="M10" s="16">
        <v>98804975.409999996</v>
      </c>
      <c r="N10" s="16">
        <v>105168809.77000001</v>
      </c>
      <c r="O10" s="16">
        <v>119860568.79000002</v>
      </c>
      <c r="P10" s="16">
        <v>126035078.98861094</v>
      </c>
      <c r="Q10" s="16">
        <v>100931568.50000001</v>
      </c>
      <c r="R10" s="16">
        <v>83956475.160000011</v>
      </c>
      <c r="S10" s="16">
        <v>141897418.08999997</v>
      </c>
      <c r="T10" s="16">
        <v>116119725.35000001</v>
      </c>
      <c r="U10" s="16">
        <v>141236605.34</v>
      </c>
      <c r="W10" s="14"/>
      <c r="Y10" s="14"/>
      <c r="Z10" s="14"/>
      <c r="AA10" s="14"/>
      <c r="AB10" s="14"/>
    </row>
    <row r="11" spans="2:28" s="8" customFormat="1" ht="21" customHeight="1" x14ac:dyDescent="0.25">
      <c r="B11" s="11" t="s">
        <v>35</v>
      </c>
      <c r="C11" s="13">
        <v>127563760</v>
      </c>
      <c r="D11" s="13">
        <v>90420770</v>
      </c>
      <c r="E11" s="13">
        <v>88490762</v>
      </c>
      <c r="F11" s="13">
        <v>152208007</v>
      </c>
      <c r="G11" s="13">
        <v>50962223</v>
      </c>
      <c r="H11" s="13">
        <v>80082524</v>
      </c>
      <c r="I11" s="13">
        <v>33243210</v>
      </c>
      <c r="J11" s="13">
        <v>26653676</v>
      </c>
      <c r="K11" s="13">
        <v>21529503</v>
      </c>
      <c r="L11" s="13">
        <v>31382095</v>
      </c>
      <c r="M11" s="13">
        <v>43604645.170000002</v>
      </c>
      <c r="N11" s="13">
        <v>50961743.649999999</v>
      </c>
      <c r="O11" s="13">
        <v>48601233.75999999</v>
      </c>
      <c r="P11" s="13">
        <v>62381499.4187361</v>
      </c>
      <c r="Q11" s="13">
        <v>95716874.939999953</v>
      </c>
      <c r="R11" s="13">
        <v>148183771.5</v>
      </c>
      <c r="S11" s="13">
        <v>141786908.94000006</v>
      </c>
      <c r="T11" s="13">
        <v>144486507.72000006</v>
      </c>
      <c r="U11" s="13">
        <v>142089682.37000009</v>
      </c>
      <c r="W11" s="49"/>
      <c r="Y11" s="14"/>
      <c r="Z11" s="14"/>
      <c r="AA11" s="14"/>
      <c r="AB11" s="14"/>
    </row>
    <row r="12" spans="2:28" s="8" customFormat="1" ht="21" customHeight="1" x14ac:dyDescent="0.2">
      <c r="B12" s="20" t="s">
        <v>32</v>
      </c>
      <c r="C12" s="21">
        <v>33532520</v>
      </c>
      <c r="D12" s="21">
        <v>16042329</v>
      </c>
      <c r="E12" s="21">
        <v>28380617</v>
      </c>
      <c r="F12" s="21">
        <v>25141367</v>
      </c>
      <c r="G12" s="21">
        <v>30223424</v>
      </c>
      <c r="H12" s="16">
        <v>28856245</v>
      </c>
      <c r="I12" s="16">
        <v>15418903</v>
      </c>
      <c r="J12" s="16">
        <v>14242802</v>
      </c>
      <c r="K12" s="16">
        <v>12914243</v>
      </c>
      <c r="L12" s="16">
        <v>15063451</v>
      </c>
      <c r="M12" s="16">
        <v>19815195.809999999</v>
      </c>
      <c r="N12" s="16">
        <v>23838570.199999996</v>
      </c>
      <c r="O12" s="16">
        <v>32279819.360000003</v>
      </c>
      <c r="P12" s="16">
        <v>40657163.609923005</v>
      </c>
      <c r="Q12" s="16">
        <v>45426824.49999997</v>
      </c>
      <c r="R12" s="16">
        <v>60011193.45000001</v>
      </c>
      <c r="S12" s="16">
        <v>50889279.959999993</v>
      </c>
      <c r="T12" s="16">
        <v>71055050.070000023</v>
      </c>
      <c r="U12" s="16">
        <v>70370379.01000002</v>
      </c>
      <c r="V12" s="14"/>
      <c r="W12" s="14"/>
      <c r="X12" s="14"/>
      <c r="Y12" s="14"/>
      <c r="Z12" s="14"/>
      <c r="AA12" s="14"/>
      <c r="AB12" s="14"/>
    </row>
    <row r="13" spans="2:28" s="8" customFormat="1" ht="21" customHeight="1" x14ac:dyDescent="0.2">
      <c r="B13" s="20" t="s">
        <v>33</v>
      </c>
      <c r="C13" s="21">
        <v>94031240</v>
      </c>
      <c r="D13" s="21">
        <v>74378441</v>
      </c>
      <c r="E13" s="21">
        <v>60110145</v>
      </c>
      <c r="F13" s="21">
        <v>127066640</v>
      </c>
      <c r="G13" s="21">
        <v>20738799</v>
      </c>
      <c r="H13" s="16">
        <v>51226283</v>
      </c>
      <c r="I13" s="16">
        <v>17824307</v>
      </c>
      <c r="J13" s="16">
        <v>12410874</v>
      </c>
      <c r="K13" s="16">
        <v>8615260</v>
      </c>
      <c r="L13" s="16">
        <v>16318645</v>
      </c>
      <c r="M13" s="16">
        <v>23789449.359999996</v>
      </c>
      <c r="N13" s="16">
        <v>27123173.450000003</v>
      </c>
      <c r="O13" s="16">
        <v>16321414.400000002</v>
      </c>
      <c r="P13" s="16">
        <v>21724335.808813084</v>
      </c>
      <c r="Q13" s="16">
        <v>50290050.440000005</v>
      </c>
      <c r="R13" s="16">
        <v>88172578.050000012</v>
      </c>
      <c r="S13" s="16">
        <v>90897628.979999989</v>
      </c>
      <c r="T13" s="16">
        <v>73431457.649999991</v>
      </c>
      <c r="U13" s="16">
        <v>71719303.360000014</v>
      </c>
      <c r="Y13" s="14"/>
      <c r="Z13" s="14"/>
      <c r="AA13" s="14"/>
      <c r="AB13" s="14"/>
    </row>
    <row r="14" spans="2:28" s="8" customFormat="1" ht="21" customHeight="1" x14ac:dyDescent="0.25">
      <c r="B14" s="11" t="s">
        <v>36</v>
      </c>
      <c r="C14" s="13">
        <v>70387184</v>
      </c>
      <c r="D14" s="13">
        <v>157490276</v>
      </c>
      <c r="E14" s="13">
        <v>64241861</v>
      </c>
      <c r="F14" s="13">
        <v>59103114</v>
      </c>
      <c r="G14" s="13">
        <v>161486221</v>
      </c>
      <c r="H14" s="13">
        <v>111684367</v>
      </c>
      <c r="I14" s="13">
        <v>44800915</v>
      </c>
      <c r="J14" s="13">
        <v>25433174</v>
      </c>
      <c r="K14" s="13">
        <v>35631752</v>
      </c>
      <c r="L14" s="13">
        <v>32966167</v>
      </c>
      <c r="M14" s="13">
        <v>41148674.220000006</v>
      </c>
      <c r="N14" s="13">
        <v>39770760.679999992</v>
      </c>
      <c r="O14" s="13">
        <v>63127622.430000007</v>
      </c>
      <c r="P14" s="13">
        <v>67848833.178749278</v>
      </c>
      <c r="Q14" s="13">
        <v>74941674.429999977</v>
      </c>
      <c r="R14" s="13">
        <v>101808577.19999999</v>
      </c>
      <c r="S14" s="13">
        <v>109423919.24000001</v>
      </c>
      <c r="T14" s="13">
        <v>139630563.31</v>
      </c>
      <c r="U14" s="13">
        <v>209929862.06289819</v>
      </c>
      <c r="W14" s="49"/>
      <c r="Y14" s="14"/>
      <c r="Z14" s="14"/>
      <c r="AA14" s="14"/>
      <c r="AB14" s="14"/>
    </row>
    <row r="15" spans="2:28" s="8" customFormat="1" ht="21" customHeight="1" x14ac:dyDescent="0.2">
      <c r="B15" s="20" t="s">
        <v>32</v>
      </c>
      <c r="C15" s="21">
        <v>61476405</v>
      </c>
      <c r="D15" s="21">
        <v>138797295</v>
      </c>
      <c r="E15" s="21">
        <v>41600855</v>
      </c>
      <c r="F15" s="21">
        <v>32323037</v>
      </c>
      <c r="G15" s="21">
        <v>30409065</v>
      </c>
      <c r="H15" s="16">
        <v>29468486</v>
      </c>
      <c r="I15" s="16">
        <v>11859228</v>
      </c>
      <c r="J15" s="16">
        <v>8486992</v>
      </c>
      <c r="K15" s="16">
        <v>4908923</v>
      </c>
      <c r="L15" s="16">
        <v>6509452</v>
      </c>
      <c r="M15" s="16">
        <v>5980524.4100000001</v>
      </c>
      <c r="N15" s="16">
        <v>11966405.15</v>
      </c>
      <c r="O15" s="16">
        <v>25209079.029999997</v>
      </c>
      <c r="P15" s="16">
        <v>44540681.395504214</v>
      </c>
      <c r="Q15" s="16">
        <v>38397948.409999996</v>
      </c>
      <c r="R15" s="16">
        <v>69832796.029999986</v>
      </c>
      <c r="S15" s="16">
        <v>80903494.780000001</v>
      </c>
      <c r="T15" s="16">
        <v>101437994.96999998</v>
      </c>
      <c r="U15" s="16">
        <v>176473344.27552891</v>
      </c>
      <c r="V15" s="14"/>
      <c r="W15" s="14"/>
      <c r="X15" s="14"/>
      <c r="Y15" s="14"/>
      <c r="Z15" s="14"/>
      <c r="AA15" s="14"/>
      <c r="AB15" s="14"/>
    </row>
    <row r="16" spans="2:28" s="8" customFormat="1" ht="21" customHeight="1" x14ac:dyDescent="0.2">
      <c r="B16" s="20" t="s">
        <v>33</v>
      </c>
      <c r="C16" s="21">
        <v>8910780</v>
      </c>
      <c r="D16" s="21">
        <v>18692981</v>
      </c>
      <c r="E16" s="21">
        <v>22641006</v>
      </c>
      <c r="F16" s="21">
        <v>26780077</v>
      </c>
      <c r="G16" s="21">
        <v>131077158</v>
      </c>
      <c r="H16" s="16">
        <v>82215877</v>
      </c>
      <c r="I16" s="16">
        <v>32941687</v>
      </c>
      <c r="J16" s="16">
        <v>16946183</v>
      </c>
      <c r="K16" s="16">
        <v>30722829</v>
      </c>
      <c r="L16" s="16">
        <v>26456715</v>
      </c>
      <c r="M16" s="16">
        <v>35168149.809999995</v>
      </c>
      <c r="N16" s="16">
        <v>27804355.530000001</v>
      </c>
      <c r="O16" s="16">
        <v>37918543.399999991</v>
      </c>
      <c r="P16" s="16">
        <v>23308151.783245087</v>
      </c>
      <c r="Q16" s="16">
        <v>36543726.019999996</v>
      </c>
      <c r="R16" s="16">
        <v>31975781.170000002</v>
      </c>
      <c r="S16" s="16">
        <v>28520424.460000001</v>
      </c>
      <c r="T16" s="16">
        <v>38192568.340000018</v>
      </c>
      <c r="U16" s="16">
        <v>33456517.787369259</v>
      </c>
      <c r="W16" s="14"/>
      <c r="X16" s="14"/>
      <c r="Y16" s="14"/>
      <c r="Z16" s="14"/>
      <c r="AA16" s="14"/>
      <c r="AB16" s="14"/>
    </row>
    <row r="17" spans="2:22" s="8" customFormat="1" ht="9" customHeight="1" x14ac:dyDescent="0.2">
      <c r="B17" s="17"/>
      <c r="C17" s="17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2:22" s="8" customFormat="1" ht="3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2" ht="9" customHeight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2" ht="13.5" customHeight="1" x14ac:dyDescent="0.25">
      <c r="B20" s="58" t="s">
        <v>37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2:22" s="24" customFormat="1" ht="13.5" customHeight="1" x14ac:dyDescent="0.25">
      <c r="B21" s="59" t="s">
        <v>38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2:22" ht="5.25" customHeight="1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2:22" ht="13.5" customHeight="1" x14ac:dyDescent="0.25">
      <c r="B23" s="58" t="s">
        <v>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27"/>
    </row>
    <row r="24" spans="2:22" ht="13.5" customHeight="1" x14ac:dyDescent="0.25">
      <c r="B24" s="56" t="s">
        <v>41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2:22" ht="13.5" customHeight="1" x14ac:dyDescent="0.25">
      <c r="B25" s="56" t="s">
        <v>42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2:22" ht="13.5" customHeight="1" x14ac:dyDescent="0.25">
      <c r="B26" s="56" t="s">
        <v>43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2:22" ht="13.5" customHeight="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  <c r="O27" s="23"/>
      <c r="P27" s="23"/>
      <c r="Q27" s="23"/>
      <c r="R27" s="23"/>
      <c r="S27" s="23"/>
      <c r="T27" s="23"/>
      <c r="U27" s="23"/>
    </row>
    <row r="28" spans="2:22" x14ac:dyDescent="0.25">
      <c r="B28" s="36" t="s">
        <v>39</v>
      </c>
    </row>
    <row r="29" spans="2:22" x14ac:dyDescent="0.25">
      <c r="N29" s="27"/>
      <c r="O29" s="27"/>
      <c r="P29" s="27"/>
      <c r="Q29" s="27"/>
      <c r="R29" s="27"/>
      <c r="S29" s="27"/>
      <c r="T29" s="27"/>
    </row>
    <row r="30" spans="2:22" x14ac:dyDescent="0.25">
      <c r="N30" s="27"/>
      <c r="O30" s="27"/>
      <c r="P30" s="27"/>
      <c r="Q30" s="27"/>
      <c r="R30" s="27"/>
      <c r="S30" s="27"/>
      <c r="T30" s="27"/>
    </row>
    <row r="31" spans="2:22" x14ac:dyDescent="0.25">
      <c r="N31" s="27"/>
      <c r="O31" s="27"/>
      <c r="P31" s="27"/>
      <c r="Q31" s="27"/>
      <c r="R31" s="27"/>
      <c r="S31" s="27"/>
      <c r="T31" s="27"/>
    </row>
    <row r="32" spans="2:22" x14ac:dyDescent="0.25">
      <c r="N32" s="27"/>
      <c r="O32" s="27"/>
      <c r="P32" s="27"/>
      <c r="Q32" s="27"/>
      <c r="R32" s="27"/>
      <c r="S32" s="27"/>
      <c r="T32" s="27"/>
    </row>
    <row r="33" spans="14:20" x14ac:dyDescent="0.25">
      <c r="N33" s="27"/>
      <c r="O33" s="27"/>
      <c r="P33" s="27"/>
      <c r="Q33" s="27"/>
      <c r="R33" s="27"/>
      <c r="S33" s="27"/>
      <c r="T33" s="27"/>
    </row>
    <row r="34" spans="14:20" x14ac:dyDescent="0.25">
      <c r="N34" s="27"/>
      <c r="O34" s="27"/>
      <c r="P34" s="27"/>
      <c r="Q34" s="27"/>
      <c r="R34" s="27"/>
      <c r="S34" s="27"/>
      <c r="T34" s="27"/>
    </row>
    <row r="35" spans="14:20" x14ac:dyDescent="0.25">
      <c r="N35" s="27"/>
      <c r="O35" s="27"/>
      <c r="P35" s="27"/>
      <c r="Q35" s="27"/>
      <c r="R35" s="27"/>
      <c r="S35" s="27"/>
      <c r="T35" s="27"/>
    </row>
    <row r="36" spans="14:20" x14ac:dyDescent="0.25">
      <c r="N36" s="27"/>
      <c r="O36" s="27"/>
      <c r="P36" s="27"/>
      <c r="Q36" s="27"/>
      <c r="R36" s="27"/>
      <c r="S36" s="27"/>
      <c r="T36" s="27"/>
    </row>
    <row r="37" spans="14:20" x14ac:dyDescent="0.25">
      <c r="N37" s="27"/>
      <c r="O37" s="27"/>
      <c r="P37" s="27"/>
      <c r="Q37" s="27"/>
      <c r="R37" s="27"/>
      <c r="S37" s="27"/>
      <c r="T37" s="27"/>
    </row>
    <row r="38" spans="14:20" x14ac:dyDescent="0.25">
      <c r="N38" s="27"/>
      <c r="O38" s="27"/>
      <c r="P38" s="27"/>
      <c r="Q38" s="27"/>
      <c r="R38" s="27"/>
      <c r="S38" s="27"/>
      <c r="T38" s="27"/>
    </row>
    <row r="39" spans="14:20" x14ac:dyDescent="0.25">
      <c r="N39" s="27"/>
      <c r="O39" s="27"/>
      <c r="P39" s="27"/>
      <c r="Q39" s="27"/>
      <c r="R39" s="27"/>
      <c r="S39" s="27"/>
      <c r="T39" s="27"/>
    </row>
    <row r="40" spans="14:20" x14ac:dyDescent="0.25">
      <c r="N40" s="27"/>
      <c r="O40" s="27"/>
      <c r="P40" s="27"/>
      <c r="Q40" s="27"/>
      <c r="R40" s="27"/>
      <c r="S40" s="27"/>
      <c r="T40" s="27"/>
    </row>
  </sheetData>
  <mergeCells count="7">
    <mergeCell ref="B25:U25"/>
    <mergeCell ref="B26:U26"/>
    <mergeCell ref="B1:U1"/>
    <mergeCell ref="B20:U20"/>
    <mergeCell ref="B23:U23"/>
    <mergeCell ref="B24:U24"/>
    <mergeCell ref="B21:U21"/>
  </mergeCells>
  <phoneticPr fontId="0" type="noConversion"/>
  <hyperlinks>
    <hyperlink ref="B21" r:id="rId1" xr:uid="{00000000-0004-0000-0300-000000000000}"/>
    <hyperlink ref="B28" location="Índice!A1" display="(Voltar ao Índice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44" orientation="landscape" horizontalDpi="4294967294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5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U1"/>
    </sheetView>
  </sheetViews>
  <sheetFormatPr defaultColWidth="9.1796875" defaultRowHeight="12.5" x14ac:dyDescent="0.25"/>
  <cols>
    <col min="1" max="1" width="6.7265625" style="1" customWidth="1"/>
    <col min="2" max="2" width="53.7265625" style="1" customWidth="1"/>
    <col min="3" max="21" width="11.1796875" style="1" customWidth="1"/>
    <col min="22" max="22" width="13.26953125" style="1" bestFit="1" customWidth="1"/>
    <col min="23" max="23" width="23.36328125" style="1" customWidth="1"/>
    <col min="24" max="24" width="10.54296875" style="1" bestFit="1" customWidth="1"/>
    <col min="25" max="25" width="10" style="1" bestFit="1" customWidth="1"/>
    <col min="26" max="16384" width="9.1796875" style="1"/>
  </cols>
  <sheetData>
    <row r="1" spans="2:23" ht="25.25" customHeight="1" x14ac:dyDescent="0.25">
      <c r="B1" s="57" t="s">
        <v>53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2:23" ht="15" customHeight="1" x14ac:dyDescent="0.25"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3</v>
      </c>
    </row>
    <row r="3" spans="2:23" s="8" customFormat="1" ht="27" customHeight="1" x14ac:dyDescent="0.2">
      <c r="B3" s="5"/>
      <c r="C3" s="6">
        <v>2006</v>
      </c>
      <c r="D3" s="6">
        <v>2007</v>
      </c>
      <c r="E3" s="6">
        <v>2008</v>
      </c>
      <c r="F3" s="6">
        <v>2009</v>
      </c>
      <c r="G3" s="6">
        <v>2010</v>
      </c>
      <c r="H3" s="6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  <c r="Q3" s="7">
        <v>2020</v>
      </c>
      <c r="R3" s="7">
        <v>2021</v>
      </c>
      <c r="S3" s="7">
        <v>2022</v>
      </c>
      <c r="T3" s="7">
        <v>2023</v>
      </c>
      <c r="U3" s="7">
        <v>2024</v>
      </c>
    </row>
    <row r="4" spans="2:23" s="8" customFormat="1" ht="9" customHeight="1" x14ac:dyDescent="0.2"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3" s="9" customFormat="1" ht="21" customHeight="1" x14ac:dyDescent="0.25">
      <c r="B5" s="28" t="s">
        <v>0</v>
      </c>
      <c r="C5" s="33">
        <v>609467116</v>
      </c>
      <c r="D5" s="33">
        <v>627344192</v>
      </c>
      <c r="E5" s="33">
        <v>497008001</v>
      </c>
      <c r="F5" s="33">
        <v>436387032</v>
      </c>
      <c r="G5" s="33">
        <v>505249464</v>
      </c>
      <c r="H5" s="33">
        <v>286431491</v>
      </c>
      <c r="I5" s="37">
        <v>349779536</v>
      </c>
      <c r="J5" s="37">
        <v>358258534</v>
      </c>
      <c r="K5" s="37">
        <v>344299602</v>
      </c>
      <c r="L5" s="37">
        <v>252978641</v>
      </c>
      <c r="M5" s="37">
        <v>225872245.71000001</v>
      </c>
      <c r="N5" s="37">
        <v>239666778.73000002</v>
      </c>
      <c r="O5" s="38">
        <v>311394111.06000006</v>
      </c>
      <c r="P5" s="38">
        <v>366042145.72582078</v>
      </c>
      <c r="Q5" s="38">
        <v>358491950.78000009</v>
      </c>
      <c r="R5" s="38">
        <v>464974624.78999996</v>
      </c>
      <c r="S5" s="38">
        <v>563278927.31000006</v>
      </c>
      <c r="T5" s="38">
        <v>656530828.90999985</v>
      </c>
      <c r="U5" s="38">
        <v>724007751.88289797</v>
      </c>
      <c r="V5" s="46"/>
      <c r="W5" s="29"/>
    </row>
    <row r="6" spans="2:23" s="9" customFormat="1" ht="21" customHeight="1" x14ac:dyDescent="0.25">
      <c r="B6" s="22" t="s">
        <v>5</v>
      </c>
      <c r="C6" s="38">
        <v>296323791</v>
      </c>
      <c r="D6" s="38">
        <v>360463449</v>
      </c>
      <c r="E6" s="38">
        <v>226965422</v>
      </c>
      <c r="F6" s="38">
        <v>154597560</v>
      </c>
      <c r="G6" s="38">
        <v>156548830</v>
      </c>
      <c r="H6" s="38">
        <v>104526254</v>
      </c>
      <c r="I6" s="37">
        <v>86623485</v>
      </c>
      <c r="J6" s="37">
        <v>63355455</v>
      </c>
      <c r="K6" s="37">
        <v>44689738</v>
      </c>
      <c r="L6" s="37">
        <v>48690884</v>
      </c>
      <c r="M6" s="37">
        <v>68109671.11999999</v>
      </c>
      <c r="N6" s="37">
        <v>79570439.980000004</v>
      </c>
      <c r="O6" s="38">
        <v>137293584.47</v>
      </c>
      <c r="P6" s="38">
        <v>194974579.14515159</v>
      </c>
      <c r="Q6" s="38">
        <v>170726605.82000002</v>
      </c>
      <c r="R6" s="38">
        <v>260869790.39000005</v>
      </c>
      <c r="S6" s="38">
        <v>301963455.78000003</v>
      </c>
      <c r="T6" s="38">
        <v>428787077.56999987</v>
      </c>
      <c r="U6" s="38">
        <v>477595325.39552909</v>
      </c>
      <c r="V6" s="46"/>
      <c r="W6" s="29"/>
    </row>
    <row r="7" spans="2:23" s="9" customFormat="1" ht="21" customHeight="1" x14ac:dyDescent="0.25">
      <c r="B7" s="30" t="s">
        <v>7</v>
      </c>
      <c r="C7" s="38">
        <v>116608339</v>
      </c>
      <c r="D7" s="38">
        <v>227995299</v>
      </c>
      <c r="E7" s="38">
        <v>82480715</v>
      </c>
      <c r="F7" s="38">
        <v>59807420</v>
      </c>
      <c r="G7" s="38">
        <v>69044737</v>
      </c>
      <c r="H7" s="38">
        <v>50236856</v>
      </c>
      <c r="I7" s="37">
        <v>33959729</v>
      </c>
      <c r="J7" s="37">
        <v>16672908</v>
      </c>
      <c r="K7" s="37">
        <v>10055721</v>
      </c>
      <c r="L7" s="37">
        <v>13175040</v>
      </c>
      <c r="M7" s="37">
        <v>15844586.01</v>
      </c>
      <c r="N7" s="37">
        <v>18852297.050000001</v>
      </c>
      <c r="O7" s="38">
        <v>40104560.75</v>
      </c>
      <c r="P7" s="38">
        <v>71420664.697612941</v>
      </c>
      <c r="Q7" s="38">
        <v>84273487.340000004</v>
      </c>
      <c r="R7" s="38">
        <v>128141501.33</v>
      </c>
      <c r="S7" s="38">
        <v>156989085.08999994</v>
      </c>
      <c r="T7" s="38">
        <v>251617497.93000001</v>
      </c>
      <c r="U7" s="38">
        <v>269932900.52842307</v>
      </c>
      <c r="V7" s="46"/>
      <c r="W7" s="29"/>
    </row>
    <row r="8" spans="2:23" s="9" customFormat="1" ht="21" customHeight="1" x14ac:dyDescent="0.25">
      <c r="B8" s="31" t="s">
        <v>8</v>
      </c>
      <c r="C8" s="39">
        <v>9597410</v>
      </c>
      <c r="D8" s="39">
        <v>13887344</v>
      </c>
      <c r="E8" s="39">
        <v>7127875</v>
      </c>
      <c r="F8" s="39">
        <v>3553554</v>
      </c>
      <c r="G8" s="39">
        <v>11340005</v>
      </c>
      <c r="H8" s="39">
        <v>13155923</v>
      </c>
      <c r="I8" s="32">
        <v>6513495</v>
      </c>
      <c r="J8" s="32">
        <v>5025444</v>
      </c>
      <c r="K8" s="32">
        <v>3559608</v>
      </c>
      <c r="L8" s="32">
        <v>2698874</v>
      </c>
      <c r="M8" s="32">
        <v>3772997.09</v>
      </c>
      <c r="N8" s="32">
        <v>6338784.3999999994</v>
      </c>
      <c r="O8" s="39">
        <v>8274626.3500000006</v>
      </c>
      <c r="P8" s="39" t="s">
        <v>46</v>
      </c>
      <c r="Q8" s="39" t="s">
        <v>46</v>
      </c>
      <c r="R8" s="39">
        <v>28671076.129999999</v>
      </c>
      <c r="S8" s="39" t="s">
        <v>46</v>
      </c>
      <c r="T8" s="39" t="s">
        <v>46</v>
      </c>
      <c r="U8" s="39" t="s">
        <v>46</v>
      </c>
      <c r="V8" s="46"/>
    </row>
    <row r="9" spans="2:23" s="9" customFormat="1" ht="21" customHeight="1" x14ac:dyDescent="0.25">
      <c r="B9" s="31" t="s">
        <v>9</v>
      </c>
      <c r="C9" s="39">
        <v>57297822</v>
      </c>
      <c r="D9" s="39">
        <v>127187142</v>
      </c>
      <c r="E9" s="39">
        <v>37342116</v>
      </c>
      <c r="F9" s="39">
        <v>28529546</v>
      </c>
      <c r="G9" s="39">
        <v>31372452</v>
      </c>
      <c r="H9" s="39">
        <v>21559169</v>
      </c>
      <c r="I9" s="32">
        <v>22414376</v>
      </c>
      <c r="J9" s="32">
        <v>5249686</v>
      </c>
      <c r="K9" s="32">
        <v>2299989</v>
      </c>
      <c r="L9" s="32">
        <v>2129001</v>
      </c>
      <c r="M9" s="32">
        <v>7990082.290000001</v>
      </c>
      <c r="N9" s="32">
        <v>5851289.8900000006</v>
      </c>
      <c r="O9" s="39">
        <v>11248177.660000004</v>
      </c>
      <c r="P9" s="39" t="s">
        <v>46</v>
      </c>
      <c r="Q9" s="39" t="s">
        <v>46</v>
      </c>
      <c r="R9" s="39">
        <v>61401842.720000006</v>
      </c>
      <c r="S9" s="39" t="s">
        <v>46</v>
      </c>
      <c r="T9" s="39" t="s">
        <v>46</v>
      </c>
      <c r="U9" s="39" t="s">
        <v>46</v>
      </c>
      <c r="V9" s="46"/>
    </row>
    <row r="10" spans="2:23" s="9" customFormat="1" ht="21" customHeight="1" x14ac:dyDescent="0.25">
      <c r="B10" s="31" t="s">
        <v>10</v>
      </c>
      <c r="C10" s="39">
        <v>49713107</v>
      </c>
      <c r="D10" s="39">
        <v>86920813</v>
      </c>
      <c r="E10" s="39">
        <v>38010724</v>
      </c>
      <c r="F10" s="39">
        <v>27724320</v>
      </c>
      <c r="G10" s="39">
        <v>26332281</v>
      </c>
      <c r="H10" s="39">
        <v>15521764</v>
      </c>
      <c r="I10" s="32">
        <v>5031858</v>
      </c>
      <c r="J10" s="32">
        <v>6397777</v>
      </c>
      <c r="K10" s="32">
        <v>4196123</v>
      </c>
      <c r="L10" s="32">
        <v>8347165</v>
      </c>
      <c r="M10" s="32">
        <v>4081506.6299999994</v>
      </c>
      <c r="N10" s="32">
        <v>6662222.7600000007</v>
      </c>
      <c r="O10" s="39">
        <v>20581756.740000002</v>
      </c>
      <c r="P10" s="39" t="s">
        <v>46</v>
      </c>
      <c r="Q10" s="39" t="s">
        <v>46</v>
      </c>
      <c r="R10" s="39">
        <v>38068582.479999997</v>
      </c>
      <c r="S10" s="39" t="s">
        <v>46</v>
      </c>
      <c r="T10" s="39" t="s">
        <v>46</v>
      </c>
      <c r="U10" s="39" t="s">
        <v>46</v>
      </c>
      <c r="V10" s="46"/>
    </row>
    <row r="11" spans="2:23" s="9" customFormat="1" ht="21" customHeight="1" x14ac:dyDescent="0.25">
      <c r="B11" s="30" t="s">
        <v>11</v>
      </c>
      <c r="C11" s="33">
        <v>179715452</v>
      </c>
      <c r="D11" s="33">
        <v>132468150</v>
      </c>
      <c r="E11" s="33">
        <v>144484707</v>
      </c>
      <c r="F11" s="33">
        <v>94790140</v>
      </c>
      <c r="G11" s="33">
        <v>87504093</v>
      </c>
      <c r="H11" s="33">
        <v>54289398</v>
      </c>
      <c r="I11" s="37">
        <v>52663756</v>
      </c>
      <c r="J11" s="37">
        <v>46682547</v>
      </c>
      <c r="K11" s="37">
        <v>34634017</v>
      </c>
      <c r="L11" s="37">
        <v>35515843</v>
      </c>
      <c r="M11" s="37">
        <v>52265085.110000007</v>
      </c>
      <c r="N11" s="37">
        <v>60718142.93</v>
      </c>
      <c r="O11" s="38">
        <v>97189023.719999999</v>
      </c>
      <c r="P11" s="38">
        <v>123553914.44753857</v>
      </c>
      <c r="Q11" s="38">
        <v>86453118.480000004</v>
      </c>
      <c r="R11" s="38">
        <v>132728289.05999999</v>
      </c>
      <c r="S11" s="38">
        <v>144974370.69000009</v>
      </c>
      <c r="T11" s="38">
        <v>177169579.64000008</v>
      </c>
      <c r="U11" s="38">
        <v>207662424.86710575</v>
      </c>
      <c r="V11" s="46"/>
    </row>
    <row r="12" spans="2:23" s="9" customFormat="1" ht="21" customHeight="1" x14ac:dyDescent="0.25">
      <c r="B12" s="31" t="s">
        <v>12</v>
      </c>
      <c r="C12" s="29">
        <v>21306985</v>
      </c>
      <c r="D12" s="29">
        <v>14494782</v>
      </c>
      <c r="E12" s="29">
        <v>42154981</v>
      </c>
      <c r="F12" s="29">
        <v>11981589</v>
      </c>
      <c r="G12" s="29">
        <v>5427972</v>
      </c>
      <c r="H12" s="29">
        <v>17691287</v>
      </c>
      <c r="I12" s="32">
        <v>12235714</v>
      </c>
      <c r="J12" s="32">
        <v>21878110</v>
      </c>
      <c r="K12" s="32">
        <v>16470561</v>
      </c>
      <c r="L12" s="32">
        <v>16194975</v>
      </c>
      <c r="M12" s="32">
        <v>23642057.27</v>
      </c>
      <c r="N12" s="32">
        <v>27446066.979999997</v>
      </c>
      <c r="O12" s="39">
        <v>52207606.139999993</v>
      </c>
      <c r="P12" s="39" t="s">
        <v>46</v>
      </c>
      <c r="Q12" s="39" t="s">
        <v>46</v>
      </c>
      <c r="R12" s="39">
        <v>50872658.539999992</v>
      </c>
      <c r="S12" s="39" t="s">
        <v>46</v>
      </c>
      <c r="T12" s="39" t="s">
        <v>46</v>
      </c>
      <c r="U12" s="39" t="s">
        <v>46</v>
      </c>
      <c r="V12" s="46"/>
    </row>
    <row r="13" spans="2:23" s="9" customFormat="1" ht="21" customHeight="1" x14ac:dyDescent="0.25">
      <c r="B13" s="31" t="s">
        <v>13</v>
      </c>
      <c r="C13" s="29">
        <v>5403692</v>
      </c>
      <c r="D13" s="29">
        <v>3285618</v>
      </c>
      <c r="E13" s="29">
        <v>5195890</v>
      </c>
      <c r="F13" s="29">
        <v>2527922</v>
      </c>
      <c r="G13" s="29">
        <v>6339642</v>
      </c>
      <c r="H13" s="29">
        <v>479034</v>
      </c>
      <c r="I13" s="32">
        <v>2606235</v>
      </c>
      <c r="J13" s="32">
        <v>792515</v>
      </c>
      <c r="K13" s="32">
        <v>2056715</v>
      </c>
      <c r="L13" s="32">
        <v>2111994</v>
      </c>
      <c r="M13" s="32">
        <v>1210094.95</v>
      </c>
      <c r="N13" s="32">
        <v>1554740.3899999997</v>
      </c>
      <c r="O13" s="39">
        <v>1592809.18</v>
      </c>
      <c r="P13" s="39" t="s">
        <v>46</v>
      </c>
      <c r="Q13" s="39" t="s">
        <v>46</v>
      </c>
      <c r="R13" s="39">
        <v>3737380.47</v>
      </c>
      <c r="S13" s="39" t="s">
        <v>46</v>
      </c>
      <c r="T13" s="39" t="s">
        <v>46</v>
      </c>
      <c r="U13" s="39" t="s">
        <v>46</v>
      </c>
      <c r="V13" s="46"/>
    </row>
    <row r="14" spans="2:23" s="9" customFormat="1" ht="21" customHeight="1" x14ac:dyDescent="0.25">
      <c r="B14" s="31" t="s">
        <v>14</v>
      </c>
      <c r="C14" s="29">
        <v>20079219</v>
      </c>
      <c r="D14" s="29">
        <v>24913788</v>
      </c>
      <c r="E14" s="29">
        <v>15870850</v>
      </c>
      <c r="F14" s="29">
        <v>24856773</v>
      </c>
      <c r="G14" s="29">
        <v>25097948</v>
      </c>
      <c r="H14" s="29">
        <v>4601548</v>
      </c>
      <c r="I14" s="32">
        <v>1260784</v>
      </c>
      <c r="J14" s="32">
        <v>3596205</v>
      </c>
      <c r="K14" s="32">
        <v>762370</v>
      </c>
      <c r="L14" s="32">
        <v>1606481</v>
      </c>
      <c r="M14" s="32">
        <v>5868753.8600000003</v>
      </c>
      <c r="N14" s="32">
        <v>2828609.3099999996</v>
      </c>
      <c r="O14" s="39">
        <v>4203914.0200000005</v>
      </c>
      <c r="P14" s="39" t="s">
        <v>46</v>
      </c>
      <c r="Q14" s="39" t="s">
        <v>46</v>
      </c>
      <c r="R14" s="39">
        <v>10705266.980000002</v>
      </c>
      <c r="S14" s="39" t="s">
        <v>46</v>
      </c>
      <c r="T14" s="39" t="s">
        <v>46</v>
      </c>
      <c r="U14" s="39" t="s">
        <v>46</v>
      </c>
      <c r="V14" s="46"/>
    </row>
    <row r="15" spans="2:23" s="9" customFormat="1" ht="21" customHeight="1" x14ac:dyDescent="0.25">
      <c r="B15" s="31" t="s">
        <v>15</v>
      </c>
      <c r="C15" s="29">
        <v>7280939</v>
      </c>
      <c r="D15" s="29">
        <v>3708914</v>
      </c>
      <c r="E15" s="29">
        <v>298140</v>
      </c>
      <c r="F15" s="29">
        <v>697851</v>
      </c>
      <c r="G15" s="29">
        <v>142936</v>
      </c>
      <c r="H15" s="9">
        <v>0</v>
      </c>
      <c r="I15" s="32">
        <v>188563</v>
      </c>
      <c r="J15" s="32">
        <v>466840</v>
      </c>
      <c r="K15" s="32">
        <v>54509</v>
      </c>
      <c r="L15" s="32">
        <v>33474</v>
      </c>
      <c r="M15" s="32">
        <v>499624.37</v>
      </c>
      <c r="N15" s="32">
        <v>1902187.1800000002</v>
      </c>
      <c r="O15" s="39">
        <v>2044745.9500000002</v>
      </c>
      <c r="P15" s="39" t="s">
        <v>46</v>
      </c>
      <c r="Q15" s="39" t="s">
        <v>46</v>
      </c>
      <c r="R15" s="39">
        <v>1001176.55</v>
      </c>
      <c r="S15" s="39" t="s">
        <v>46</v>
      </c>
      <c r="T15" s="39" t="s">
        <v>46</v>
      </c>
      <c r="U15" s="39" t="s">
        <v>46</v>
      </c>
      <c r="V15" s="46"/>
    </row>
    <row r="16" spans="2:23" s="9" customFormat="1" ht="21" customHeight="1" x14ac:dyDescent="0.25">
      <c r="B16" s="31" t="s">
        <v>16</v>
      </c>
      <c r="C16" s="29">
        <v>16011053</v>
      </c>
      <c r="D16" s="29">
        <v>9222282</v>
      </c>
      <c r="E16" s="29">
        <v>7418576</v>
      </c>
      <c r="F16" s="29">
        <v>13962199</v>
      </c>
      <c r="G16" s="29">
        <v>8878508</v>
      </c>
      <c r="H16" s="29">
        <v>1500739</v>
      </c>
      <c r="I16" s="32">
        <v>2516600</v>
      </c>
      <c r="J16" s="32">
        <v>2402653</v>
      </c>
      <c r="K16" s="32">
        <v>2033850</v>
      </c>
      <c r="L16" s="32">
        <v>1424226</v>
      </c>
      <c r="M16" s="32">
        <v>1233269.7300000002</v>
      </c>
      <c r="N16" s="32">
        <v>3856852.5999999996</v>
      </c>
      <c r="O16" s="39">
        <v>4512246.74</v>
      </c>
      <c r="P16" s="39" t="s">
        <v>46</v>
      </c>
      <c r="Q16" s="39" t="s">
        <v>46</v>
      </c>
      <c r="R16" s="39">
        <v>10505274.610000001</v>
      </c>
      <c r="S16" s="39" t="s">
        <v>46</v>
      </c>
      <c r="T16" s="39" t="s">
        <v>46</v>
      </c>
      <c r="U16" s="39" t="s">
        <v>46</v>
      </c>
      <c r="V16" s="46"/>
    </row>
    <row r="17" spans="2:25" s="9" customFormat="1" ht="21" customHeight="1" x14ac:dyDescent="0.25">
      <c r="B17" s="31" t="s">
        <v>17</v>
      </c>
      <c r="C17" s="29">
        <v>53560374</v>
      </c>
      <c r="D17" s="29">
        <v>43709752</v>
      </c>
      <c r="E17" s="29">
        <v>52703435</v>
      </c>
      <c r="F17" s="29">
        <v>29887388</v>
      </c>
      <c r="G17" s="29">
        <v>31111059</v>
      </c>
      <c r="H17" s="29">
        <v>26490309</v>
      </c>
      <c r="I17" s="32">
        <v>30898922</v>
      </c>
      <c r="J17" s="32">
        <v>14066362</v>
      </c>
      <c r="K17" s="32">
        <v>5665624</v>
      </c>
      <c r="L17" s="32">
        <v>8344735</v>
      </c>
      <c r="M17" s="32">
        <v>12671867.100000001</v>
      </c>
      <c r="N17" s="32">
        <v>13942963.550000001</v>
      </c>
      <c r="O17" s="39">
        <v>13938053.899999999</v>
      </c>
      <c r="P17" s="39" t="s">
        <v>46</v>
      </c>
      <c r="Q17" s="39" t="s">
        <v>46</v>
      </c>
      <c r="R17" s="39">
        <v>18222607.700000003</v>
      </c>
      <c r="S17" s="39" t="s">
        <v>46</v>
      </c>
      <c r="T17" s="39" t="s">
        <v>46</v>
      </c>
      <c r="U17" s="39" t="s">
        <v>46</v>
      </c>
      <c r="V17" s="46"/>
    </row>
    <row r="18" spans="2:25" s="9" customFormat="1" ht="21" customHeight="1" x14ac:dyDescent="0.25">
      <c r="B18" s="31" t="s">
        <v>18</v>
      </c>
      <c r="C18" s="29">
        <v>56073190</v>
      </c>
      <c r="D18" s="29">
        <v>33133015</v>
      </c>
      <c r="E18" s="29">
        <v>20842835</v>
      </c>
      <c r="F18" s="29">
        <v>10876417</v>
      </c>
      <c r="G18" s="29">
        <v>10506027</v>
      </c>
      <c r="H18" s="29">
        <v>3526481</v>
      </c>
      <c r="I18" s="32">
        <v>2956938</v>
      </c>
      <c r="J18" s="32">
        <v>3479862</v>
      </c>
      <c r="K18" s="32">
        <v>7590389</v>
      </c>
      <c r="L18" s="32">
        <v>5799958</v>
      </c>
      <c r="M18" s="32">
        <v>7139417.8300000001</v>
      </c>
      <c r="N18" s="32">
        <v>9186722.9200000018</v>
      </c>
      <c r="O18" s="39">
        <v>18689647.790000003</v>
      </c>
      <c r="P18" s="39" t="s">
        <v>46</v>
      </c>
      <c r="Q18" s="39" t="s">
        <v>46</v>
      </c>
      <c r="R18" s="39">
        <v>37683924.210000001</v>
      </c>
      <c r="S18" s="39" t="s">
        <v>46</v>
      </c>
      <c r="T18" s="39" t="s">
        <v>46</v>
      </c>
      <c r="U18" s="39" t="s">
        <v>46</v>
      </c>
      <c r="V18" s="46"/>
    </row>
    <row r="19" spans="2:25" s="9" customFormat="1" ht="21" customHeight="1" x14ac:dyDescent="0.25">
      <c r="B19" s="22" t="s">
        <v>6</v>
      </c>
      <c r="C19" s="38">
        <v>313143325</v>
      </c>
      <c r="D19" s="38">
        <v>266880743</v>
      </c>
      <c r="E19" s="38">
        <v>270042579</v>
      </c>
      <c r="F19" s="38">
        <v>281789472</v>
      </c>
      <c r="G19" s="38">
        <v>348700634</v>
      </c>
      <c r="H19" s="38">
        <v>181905238</v>
      </c>
      <c r="I19" s="37">
        <v>263156051</v>
      </c>
      <c r="J19" s="37">
        <v>294903079</v>
      </c>
      <c r="K19" s="37">
        <v>299609864</v>
      </c>
      <c r="L19" s="37">
        <v>204287757</v>
      </c>
      <c r="M19" s="37">
        <v>157762574.56</v>
      </c>
      <c r="N19" s="37">
        <v>160096338.75000003</v>
      </c>
      <c r="O19" s="38">
        <v>174100526.59</v>
      </c>
      <c r="P19" s="38">
        <v>171067566.58066916</v>
      </c>
      <c r="Q19" s="38">
        <v>187765344.95999992</v>
      </c>
      <c r="R19" s="38">
        <v>204104834.39999998</v>
      </c>
      <c r="S19" s="38">
        <v>261315471.53</v>
      </c>
      <c r="T19" s="38">
        <v>227743751.33999997</v>
      </c>
      <c r="U19" s="38">
        <v>246412426.48736918</v>
      </c>
      <c r="V19" s="46"/>
    </row>
    <row r="20" spans="2:25" s="9" customFormat="1" ht="21" customHeight="1" x14ac:dyDescent="0.25">
      <c r="B20" s="30" t="s">
        <v>19</v>
      </c>
      <c r="C20" s="33">
        <v>155609573</v>
      </c>
      <c r="D20" s="33">
        <v>144274228</v>
      </c>
      <c r="E20" s="33">
        <v>199790008</v>
      </c>
      <c r="F20" s="33">
        <v>236529893</v>
      </c>
      <c r="G20" s="33">
        <v>266193093</v>
      </c>
      <c r="H20" s="33">
        <v>109716364</v>
      </c>
      <c r="I20" s="37">
        <v>216366762</v>
      </c>
      <c r="J20" s="37">
        <v>259025674</v>
      </c>
      <c r="K20" s="37">
        <v>266302362</v>
      </c>
      <c r="L20" s="37">
        <v>156014879</v>
      </c>
      <c r="M20" s="37">
        <v>121974966.11</v>
      </c>
      <c r="N20" s="37">
        <v>132378787.38</v>
      </c>
      <c r="O20" s="38">
        <v>127883235.80000001</v>
      </c>
      <c r="P20" s="38">
        <v>109805673.07200739</v>
      </c>
      <c r="Q20" s="38">
        <v>110913283.06999995</v>
      </c>
      <c r="R20" s="38">
        <v>144200542.72</v>
      </c>
      <c r="S20" s="38">
        <v>172048395.28999996</v>
      </c>
      <c r="T20" s="38">
        <v>135669158.25000006</v>
      </c>
      <c r="U20" s="38">
        <v>154155038.91368467</v>
      </c>
      <c r="V20" s="54"/>
    </row>
    <row r="21" spans="2:25" s="9" customFormat="1" ht="21" customHeight="1" x14ac:dyDescent="0.25">
      <c r="B21" s="31" t="s">
        <v>20</v>
      </c>
      <c r="C21" s="29">
        <v>120148410</v>
      </c>
      <c r="D21" s="29">
        <v>115689787</v>
      </c>
      <c r="E21" s="29">
        <v>145339598</v>
      </c>
      <c r="F21" s="29">
        <v>225543113</v>
      </c>
      <c r="G21" s="29">
        <v>193210791</v>
      </c>
      <c r="H21" s="29">
        <v>36470494</v>
      </c>
      <c r="I21" s="32">
        <v>48880037</v>
      </c>
      <c r="J21" s="32">
        <v>211385643</v>
      </c>
      <c r="K21" s="32">
        <v>192091484</v>
      </c>
      <c r="L21" s="32">
        <v>112383825</v>
      </c>
      <c r="M21" s="32">
        <v>102668440.12</v>
      </c>
      <c r="N21" s="32">
        <v>105990353.03999999</v>
      </c>
      <c r="O21" s="39">
        <v>100934705.06000003</v>
      </c>
      <c r="P21" s="39" t="s">
        <v>46</v>
      </c>
      <c r="Q21" s="39" t="s">
        <v>46</v>
      </c>
      <c r="R21" s="39">
        <v>118085451.81999999</v>
      </c>
      <c r="S21" s="39" t="s">
        <v>46</v>
      </c>
      <c r="T21" s="39" t="s">
        <v>46</v>
      </c>
      <c r="U21" s="39" t="s">
        <v>46</v>
      </c>
      <c r="V21" s="46"/>
    </row>
    <row r="22" spans="2:25" s="9" customFormat="1" ht="21" customHeight="1" x14ac:dyDescent="0.25">
      <c r="B22" s="31" t="s">
        <v>21</v>
      </c>
      <c r="C22" s="42">
        <v>0</v>
      </c>
      <c r="D22" s="29">
        <v>1043681</v>
      </c>
      <c r="E22" s="42">
        <v>0</v>
      </c>
      <c r="F22" s="42">
        <v>0</v>
      </c>
      <c r="G22" s="29">
        <v>338444</v>
      </c>
      <c r="H22" s="29">
        <v>329109</v>
      </c>
      <c r="I22" s="32">
        <v>7959</v>
      </c>
      <c r="J22" s="42">
        <v>0</v>
      </c>
      <c r="K22" s="29">
        <v>78357</v>
      </c>
      <c r="L22" s="29">
        <v>1466305</v>
      </c>
      <c r="M22" s="29">
        <v>828076.57</v>
      </c>
      <c r="N22" s="29">
        <v>131216.12</v>
      </c>
      <c r="O22" s="29">
        <v>21494.29</v>
      </c>
      <c r="P22" s="39" t="s">
        <v>46</v>
      </c>
      <c r="Q22" s="39" t="s">
        <v>46</v>
      </c>
      <c r="R22" s="39">
        <v>298348</v>
      </c>
      <c r="S22" s="39" t="s">
        <v>46</v>
      </c>
      <c r="T22" s="39" t="s">
        <v>46</v>
      </c>
      <c r="U22" s="39" t="s">
        <v>46</v>
      </c>
      <c r="V22" s="46"/>
    </row>
    <row r="23" spans="2:25" s="9" customFormat="1" ht="21" customHeight="1" x14ac:dyDescent="0.25">
      <c r="B23" s="31" t="s">
        <v>22</v>
      </c>
      <c r="C23" s="29">
        <v>3495913</v>
      </c>
      <c r="D23" s="29">
        <v>9573215</v>
      </c>
      <c r="E23" s="29">
        <v>42439658</v>
      </c>
      <c r="F23" s="29">
        <v>992796</v>
      </c>
      <c r="G23" s="29">
        <v>48137211</v>
      </c>
      <c r="H23" s="29">
        <v>61574831</v>
      </c>
      <c r="I23" s="32">
        <v>3089065</v>
      </c>
      <c r="J23" s="40">
        <v>11244840</v>
      </c>
      <c r="K23" s="40">
        <v>23886356</v>
      </c>
      <c r="L23" s="40">
        <v>33154133</v>
      </c>
      <c r="M23" s="40">
        <v>4212294.1100000003</v>
      </c>
      <c r="N23" s="40">
        <v>11519658.859999999</v>
      </c>
      <c r="O23" s="39">
        <v>2381871.77</v>
      </c>
      <c r="P23" s="39" t="s">
        <v>46</v>
      </c>
      <c r="Q23" s="39" t="s">
        <v>46</v>
      </c>
      <c r="R23" s="39">
        <v>69445.819999999992</v>
      </c>
      <c r="S23" s="39" t="s">
        <v>46</v>
      </c>
      <c r="T23" s="39" t="s">
        <v>46</v>
      </c>
      <c r="U23" s="39" t="s">
        <v>46</v>
      </c>
      <c r="V23" s="46"/>
      <c r="Y23" s="29"/>
    </row>
    <row r="24" spans="2:25" s="9" customFormat="1" ht="21" customHeight="1" x14ac:dyDescent="0.25">
      <c r="B24" s="31" t="s">
        <v>23</v>
      </c>
      <c r="C24" s="29">
        <v>31965250</v>
      </c>
      <c r="D24" s="29">
        <v>17967545</v>
      </c>
      <c r="E24" s="29">
        <v>11806602</v>
      </c>
      <c r="F24" s="29">
        <v>9993984</v>
      </c>
      <c r="G24" s="29">
        <v>24506647</v>
      </c>
      <c r="H24" s="29">
        <v>11341930</v>
      </c>
      <c r="I24" s="32">
        <v>164389701</v>
      </c>
      <c r="J24" s="40">
        <v>36395191</v>
      </c>
      <c r="K24" s="40">
        <v>50246165</v>
      </c>
      <c r="L24" s="40">
        <v>8957562</v>
      </c>
      <c r="M24" s="40">
        <v>14266155.309999997</v>
      </c>
      <c r="N24" s="40">
        <v>14737559.359999999</v>
      </c>
      <c r="O24" s="39">
        <v>24545164.68</v>
      </c>
      <c r="P24" s="39" t="s">
        <v>46</v>
      </c>
      <c r="Q24" s="39" t="s">
        <v>46</v>
      </c>
      <c r="R24" s="39">
        <v>10822331.74</v>
      </c>
      <c r="S24" s="39" t="s">
        <v>46</v>
      </c>
      <c r="T24" s="39" t="s">
        <v>46</v>
      </c>
      <c r="U24" s="39" t="s">
        <v>46</v>
      </c>
      <c r="V24" s="46"/>
    </row>
    <row r="25" spans="2:25" s="9" customFormat="1" ht="21" customHeight="1" x14ac:dyDescent="0.25">
      <c r="B25" s="31" t="s">
        <v>44</v>
      </c>
      <c r="C25" s="42">
        <v>0</v>
      </c>
      <c r="D25" s="42">
        <v>0</v>
      </c>
      <c r="E25" s="29">
        <v>204150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29">
        <v>53054</v>
      </c>
      <c r="M25" s="42">
        <v>0</v>
      </c>
      <c r="N25" s="42">
        <v>0</v>
      </c>
      <c r="O25" s="42">
        <v>0</v>
      </c>
      <c r="P25" s="39" t="s">
        <v>46</v>
      </c>
      <c r="Q25" s="39" t="s">
        <v>46</v>
      </c>
      <c r="R25" s="39">
        <v>14924965.339999998</v>
      </c>
      <c r="S25" s="39" t="s">
        <v>46</v>
      </c>
      <c r="T25" s="39" t="s">
        <v>46</v>
      </c>
      <c r="U25" s="39" t="s">
        <v>46</v>
      </c>
      <c r="V25" s="46"/>
    </row>
    <row r="26" spans="2:25" s="9" customFormat="1" ht="21" customHeight="1" x14ac:dyDescent="0.25">
      <c r="B26" s="30" t="s">
        <v>24</v>
      </c>
      <c r="C26" s="33">
        <v>9219587</v>
      </c>
      <c r="D26" s="33">
        <v>8686911</v>
      </c>
      <c r="E26" s="33">
        <v>7476203</v>
      </c>
      <c r="F26" s="33">
        <v>7880815</v>
      </c>
      <c r="G26" s="33">
        <v>7096247</v>
      </c>
      <c r="H26" s="33">
        <v>6939060</v>
      </c>
      <c r="I26" s="37">
        <v>10970321</v>
      </c>
      <c r="J26" s="41">
        <v>4474075</v>
      </c>
      <c r="K26" s="41">
        <v>4970535</v>
      </c>
      <c r="L26" s="41">
        <v>12238118</v>
      </c>
      <c r="M26" s="41">
        <v>2721336.76</v>
      </c>
      <c r="N26" s="41">
        <v>6561348.4499999993</v>
      </c>
      <c r="O26" s="38">
        <v>7786324.2700000005</v>
      </c>
      <c r="P26" s="38">
        <v>13022539.052860813</v>
      </c>
      <c r="Q26" s="38">
        <v>35093546.390000001</v>
      </c>
      <c r="R26" s="38">
        <v>30498568.02</v>
      </c>
      <c r="S26" s="38">
        <v>11612834.270000005</v>
      </c>
      <c r="T26" s="38">
        <v>27186924.979999986</v>
      </c>
      <c r="U26" s="38">
        <v>22375853.016842313</v>
      </c>
      <c r="V26" s="46"/>
      <c r="W26" s="29"/>
    </row>
    <row r="27" spans="2:25" s="9" customFormat="1" ht="21" customHeight="1" x14ac:dyDescent="0.25">
      <c r="B27" s="31" t="s">
        <v>25</v>
      </c>
      <c r="C27" s="29">
        <v>2297008</v>
      </c>
      <c r="D27" s="29">
        <v>7333991</v>
      </c>
      <c r="E27" s="29">
        <v>3757535</v>
      </c>
      <c r="F27" s="29">
        <v>2030994</v>
      </c>
      <c r="G27" s="29">
        <v>3534442</v>
      </c>
      <c r="H27" s="29">
        <v>5985753</v>
      </c>
      <c r="I27" s="32">
        <v>5194166</v>
      </c>
      <c r="J27" s="40">
        <v>1407787</v>
      </c>
      <c r="K27" s="40">
        <v>2786600</v>
      </c>
      <c r="L27" s="40">
        <v>8400750</v>
      </c>
      <c r="M27" s="40">
        <v>1580540.2900000003</v>
      </c>
      <c r="N27" s="40">
        <v>5108370.6499999994</v>
      </c>
      <c r="O27" s="39">
        <v>996521.31</v>
      </c>
      <c r="P27" s="39" t="s">
        <v>46</v>
      </c>
      <c r="Q27" s="39" t="s">
        <v>46</v>
      </c>
      <c r="R27" s="39">
        <v>22195667.710000005</v>
      </c>
      <c r="S27" s="39" t="s">
        <v>46</v>
      </c>
      <c r="T27" s="39" t="s">
        <v>46</v>
      </c>
      <c r="U27" s="39" t="s">
        <v>46</v>
      </c>
      <c r="V27" s="46"/>
    </row>
    <row r="28" spans="2:25" s="9" customFormat="1" ht="21" customHeight="1" x14ac:dyDescent="0.25">
      <c r="B28" s="31" t="s">
        <v>26</v>
      </c>
      <c r="C28" s="29">
        <v>6922579</v>
      </c>
      <c r="D28" s="29">
        <v>1352920</v>
      </c>
      <c r="E28" s="29">
        <v>3718668</v>
      </c>
      <c r="F28" s="29">
        <v>5849821</v>
      </c>
      <c r="G28" s="29">
        <v>3561805</v>
      </c>
      <c r="H28" s="29">
        <v>953307</v>
      </c>
      <c r="I28" s="32">
        <v>5776155</v>
      </c>
      <c r="J28" s="40">
        <v>3066288</v>
      </c>
      <c r="K28" s="40">
        <v>2183935</v>
      </c>
      <c r="L28" s="40">
        <v>3837368</v>
      </c>
      <c r="M28" s="40">
        <v>1140796.47</v>
      </c>
      <c r="N28" s="40">
        <v>1452977.8000000003</v>
      </c>
      <c r="O28" s="39">
        <v>6789802.96</v>
      </c>
      <c r="P28" s="39" t="s">
        <v>46</v>
      </c>
      <c r="Q28" s="39" t="s">
        <v>46</v>
      </c>
      <c r="R28" s="39">
        <v>8302900.3100000005</v>
      </c>
      <c r="S28" s="39" t="s">
        <v>46</v>
      </c>
      <c r="T28" s="39" t="s">
        <v>46</v>
      </c>
      <c r="U28" s="39" t="s">
        <v>46</v>
      </c>
      <c r="V28" s="46"/>
    </row>
    <row r="29" spans="2:25" s="9" customFormat="1" ht="21" customHeight="1" x14ac:dyDescent="0.25">
      <c r="B29" s="30" t="s">
        <v>27</v>
      </c>
      <c r="C29" s="33">
        <v>2620592</v>
      </c>
      <c r="D29" s="33">
        <v>1190562</v>
      </c>
      <c r="E29" s="33">
        <v>1043266</v>
      </c>
      <c r="F29" s="33">
        <v>1523600</v>
      </c>
      <c r="G29" s="33">
        <v>1278604</v>
      </c>
      <c r="H29" s="33">
        <v>1224149</v>
      </c>
      <c r="I29" s="37">
        <v>647129</v>
      </c>
      <c r="J29" s="41">
        <v>397242</v>
      </c>
      <c r="K29" s="41">
        <v>816738</v>
      </c>
      <c r="L29" s="41">
        <v>2375962</v>
      </c>
      <c r="M29" s="41">
        <v>386723.73</v>
      </c>
      <c r="N29" s="41">
        <v>4826840.16</v>
      </c>
      <c r="O29" s="38">
        <v>1886774.3699999996</v>
      </c>
      <c r="P29" s="38">
        <v>2667976.27</v>
      </c>
      <c r="Q29" s="38">
        <v>3906932.6500000008</v>
      </c>
      <c r="R29" s="38">
        <v>4390557.4700000007</v>
      </c>
      <c r="S29" s="38">
        <v>9857636.7200000025</v>
      </c>
      <c r="T29" s="38">
        <v>11729829.93</v>
      </c>
      <c r="U29" s="38">
        <v>18210416.446842313</v>
      </c>
      <c r="V29" s="46"/>
    </row>
    <row r="30" spans="2:25" s="9" customFormat="1" ht="21" customHeight="1" x14ac:dyDescent="0.25">
      <c r="B30" s="30" t="s">
        <v>28</v>
      </c>
      <c r="C30" s="33">
        <v>145693573</v>
      </c>
      <c r="D30" s="33">
        <v>112729042</v>
      </c>
      <c r="E30" s="33">
        <v>61733102</v>
      </c>
      <c r="F30" s="33">
        <v>35855164</v>
      </c>
      <c r="G30" s="33">
        <v>74132690</v>
      </c>
      <c r="H30" s="33">
        <v>64025665</v>
      </c>
      <c r="I30" s="37">
        <v>35171839</v>
      </c>
      <c r="J30" s="37">
        <v>31006088</v>
      </c>
      <c r="K30" s="37">
        <f>SUM(K31:K32)</f>
        <v>27520229</v>
      </c>
      <c r="L30" s="37">
        <v>33658798</v>
      </c>
      <c r="M30" s="37">
        <v>32679547.960000005</v>
      </c>
      <c r="N30" s="37">
        <v>16329362.760000002</v>
      </c>
      <c r="O30" s="38">
        <v>36544192.149999991</v>
      </c>
      <c r="P30" s="38">
        <v>45571378.185800947</v>
      </c>
      <c r="Q30" s="38">
        <v>37851582.849999987</v>
      </c>
      <c r="R30" s="38">
        <v>25015166.190000001</v>
      </c>
      <c r="S30" s="38">
        <v>67796605.25</v>
      </c>
      <c r="T30" s="38">
        <v>53157838.180000015</v>
      </c>
      <c r="U30" s="38">
        <v>51671118.110000007</v>
      </c>
      <c r="V30" s="46"/>
    </row>
    <row r="31" spans="2:25" s="9" customFormat="1" ht="21" customHeight="1" x14ac:dyDescent="0.25">
      <c r="B31" s="31" t="s">
        <v>29</v>
      </c>
      <c r="C31" s="29">
        <v>59480481</v>
      </c>
      <c r="D31" s="29">
        <v>51330955</v>
      </c>
      <c r="E31" s="29">
        <v>27953982</v>
      </c>
      <c r="F31" s="29">
        <v>12355252</v>
      </c>
      <c r="G31" s="29">
        <v>11287419</v>
      </c>
      <c r="H31" s="29">
        <v>4814599</v>
      </c>
      <c r="I31" s="32">
        <v>14936933</v>
      </c>
      <c r="J31" s="32">
        <v>11090084</v>
      </c>
      <c r="K31" s="32">
        <v>6806403</v>
      </c>
      <c r="L31" s="32">
        <v>9203608</v>
      </c>
      <c r="M31" s="32">
        <v>7962775.9600000009</v>
      </c>
      <c r="N31" s="32">
        <v>2083098.93</v>
      </c>
      <c r="O31" s="39">
        <v>5801101.6599999992</v>
      </c>
      <c r="P31" s="39" t="s">
        <v>46</v>
      </c>
      <c r="Q31" s="39" t="s">
        <v>46</v>
      </c>
      <c r="R31" s="39">
        <v>1518673.6099999999</v>
      </c>
      <c r="S31" s="39" t="s">
        <v>46</v>
      </c>
      <c r="T31" s="39" t="s">
        <v>46</v>
      </c>
      <c r="U31" s="39" t="s">
        <v>46</v>
      </c>
      <c r="V31" s="29"/>
    </row>
    <row r="32" spans="2:25" s="9" customFormat="1" ht="21" customHeight="1" x14ac:dyDescent="0.25">
      <c r="B32" s="31" t="s">
        <v>30</v>
      </c>
      <c r="C32" s="29">
        <v>86213092</v>
      </c>
      <c r="D32" s="29">
        <v>61398087</v>
      </c>
      <c r="E32" s="29">
        <v>33779120</v>
      </c>
      <c r="F32" s="29">
        <v>23499912</v>
      </c>
      <c r="G32" s="29">
        <v>62845271</v>
      </c>
      <c r="H32" s="29">
        <v>59211065</v>
      </c>
      <c r="I32" s="32">
        <v>20234906</v>
      </c>
      <c r="J32" s="32">
        <v>19916004</v>
      </c>
      <c r="K32" s="32">
        <v>20713826</v>
      </c>
      <c r="L32" s="32">
        <v>24455190</v>
      </c>
      <c r="M32" s="32">
        <v>24716772</v>
      </c>
      <c r="N32" s="32">
        <v>14246263.830000002</v>
      </c>
      <c r="O32" s="39">
        <v>30743090.490000002</v>
      </c>
      <c r="P32" s="39" t="s">
        <v>46</v>
      </c>
      <c r="Q32" s="39" t="s">
        <v>46</v>
      </c>
      <c r="R32" s="39">
        <v>23496492.579999994</v>
      </c>
      <c r="S32" s="39" t="s">
        <v>46</v>
      </c>
      <c r="T32" s="39" t="s">
        <v>46</v>
      </c>
      <c r="U32" s="39" t="s">
        <v>46</v>
      </c>
      <c r="V32" s="29"/>
    </row>
    <row r="33" spans="2:22" s="8" customFormat="1" ht="9" customHeight="1" x14ac:dyDescent="0.25">
      <c r="B33" s="17"/>
      <c r="C33" s="17"/>
      <c r="D33" s="17"/>
      <c r="E33" s="17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"/>
    </row>
    <row r="34" spans="2:22" s="8" customFormat="1" ht="3" customHeight="1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4"/>
    </row>
    <row r="35" spans="2:22" ht="9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2" ht="13.5" customHeight="1" x14ac:dyDescent="0.25">
      <c r="B36" s="58" t="s">
        <v>37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spans="2:22" s="24" customFormat="1" ht="13.5" customHeight="1" x14ac:dyDescent="0.25">
      <c r="B37" s="59" t="s">
        <v>38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1"/>
    </row>
    <row r="38" spans="2:22" ht="5.25" customHeight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2:22" ht="13.5" customHeight="1" x14ac:dyDescent="0.25">
      <c r="B39" s="58" t="s">
        <v>4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spans="2:22" ht="13.5" customHeight="1" x14ac:dyDescent="0.25">
      <c r="B40" s="56" t="s">
        <v>41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2:22" ht="13.5" customHeight="1" x14ac:dyDescent="0.25">
      <c r="B41" s="56" t="s">
        <v>42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spans="2:22" ht="13.5" customHeight="1" x14ac:dyDescent="0.25">
      <c r="B42" s="56" t="s">
        <v>43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2:22" ht="5.2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2:22" ht="13.5" customHeight="1" x14ac:dyDescent="0.25">
      <c r="B44" s="56" t="s">
        <v>45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2:22" ht="5.2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2:22" ht="13.5" customHeight="1" x14ac:dyDescent="0.25">
      <c r="B46" s="58" t="s">
        <v>47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</row>
    <row r="47" spans="2:22" ht="13.5" customHeight="1" x14ac:dyDescent="0.25">
      <c r="B47" s="56" t="s">
        <v>48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2:22" ht="13.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N48" s="23"/>
      <c r="O48" s="23"/>
      <c r="P48" s="23"/>
      <c r="Q48" s="23"/>
      <c r="R48" s="23"/>
      <c r="S48" s="23"/>
      <c r="T48" s="23"/>
      <c r="U48" s="23"/>
    </row>
    <row r="49" spans="2:24" x14ac:dyDescent="0.25">
      <c r="B49" s="36" t="s">
        <v>39</v>
      </c>
      <c r="W49" s="8"/>
      <c r="X49" s="8"/>
    </row>
    <row r="50" spans="2:24" x14ac:dyDescent="0.25">
      <c r="W50"/>
      <c r="X50"/>
    </row>
  </sheetData>
  <mergeCells count="10">
    <mergeCell ref="B1:U1"/>
    <mergeCell ref="B36:U36"/>
    <mergeCell ref="B39:U39"/>
    <mergeCell ref="B40:U40"/>
    <mergeCell ref="B37:U37"/>
    <mergeCell ref="B46:U46"/>
    <mergeCell ref="B47:U47"/>
    <mergeCell ref="B44:U44"/>
    <mergeCell ref="B41:U41"/>
    <mergeCell ref="B42:U42"/>
  </mergeCells>
  <hyperlinks>
    <hyperlink ref="B37" r:id="rId1" xr:uid="{00000000-0004-0000-0400-000000000000}"/>
    <hyperlink ref="B37:U37" r:id="rId2" display="https://estatistica.madeira.gov.pt" xr:uid="{00000000-0004-0000-0400-000001000000}"/>
    <hyperlink ref="B49" location="Índice!A1" display="(Voltar ao Índice)" xr:uid="{00000000-0004-0000-0400-000002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4</vt:i4>
      </vt:variant>
    </vt:vector>
  </HeadingPairs>
  <TitlesOfParts>
    <vt:vector size="10" baseType="lpstr">
      <vt:lpstr>Índice</vt:lpstr>
      <vt:lpstr>VTR - QR</vt:lpstr>
      <vt:lpstr>VTR - Total</vt:lpstr>
      <vt:lpstr>VTR - &lt;20NPS</vt:lpstr>
      <vt:lpstr>VTR - &gt;20NPS</vt:lpstr>
      <vt:lpstr>VTR - &gt;20NPS(D)</vt:lpstr>
      <vt:lpstr>'VTR - &lt;20NPS'!Área_de_Impressão</vt:lpstr>
      <vt:lpstr>'VTR - &gt;20NPS'!Área_de_Impressão</vt:lpstr>
      <vt:lpstr>'VTR - QR'!Área_de_Impressão</vt:lpstr>
      <vt:lpstr>'VTR - Total'!Área_de_Impressão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2014-08-29T07:39:28Z</cp:lastPrinted>
  <dcterms:created xsi:type="dcterms:W3CDTF">1996-10-14T23:33:28Z</dcterms:created>
  <dcterms:modified xsi:type="dcterms:W3CDTF">2025-12-12T16:53:45Z</dcterms:modified>
</cp:coreProperties>
</file>