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F339076-D530-4721-AFFC-AD691599947D}" xr6:coauthVersionLast="47" xr6:coauthVersionMax="47" xr10:uidLastSave="{00000000-0000-0000-0000-000000000000}"/>
  <bookViews>
    <workbookView xWindow="-110" yWindow="-110" windowWidth="38620" windowHeight="21100" tabRatio="768" xr2:uid="{00000000-000D-0000-FFFF-FFFF00000000}"/>
  </bookViews>
  <sheets>
    <sheet name="Índice" sheetId="7" r:id="rId1"/>
    <sheet name="Sinais convencionais" sheetId="9" r:id="rId2"/>
    <sheet name="1.1" sheetId="12" r:id="rId3"/>
    <sheet name="1.2" sheetId="4" r:id="rId4"/>
    <sheet name="1.3" sheetId="11" r:id="rId5"/>
    <sheet name="1.4" sheetId="1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nnée">[1]Dialog!$H$20</definedName>
    <definedName name="Annex_III_TableIIIB_GNFR_Codes" localSheetId="2">#REF!</definedName>
    <definedName name="Annex_III_TableIIIB_GNFR_Codes" localSheetId="4">#REF!</definedName>
    <definedName name="Annex_III_TableIIIB_GNFR_Codes" localSheetId="5">#REF!</definedName>
    <definedName name="Annex_III_TableIIIB_GNFR_Codes">#REF!</definedName>
    <definedName name="_xlnm.Print_Area" localSheetId="2">'1.1'!$B$1:$J$30</definedName>
    <definedName name="_xlnm.Print_Area" localSheetId="3">'1.2'!$B$1:$D$15</definedName>
    <definedName name="_xlnm.Print_Area" localSheetId="4">'1.3'!$B$1:$D$23</definedName>
    <definedName name="_xlnm.Print_Area" localSheetId="5">'1.4'!$B$1:$D$21</definedName>
    <definedName name="_xlnm.Print_Area" localSheetId="0">Índice!$B$1:$B$6</definedName>
    <definedName name="_xlnm.Print_Area" localSheetId="1">'Sinais convencionais'!$B$1:$E$7</definedName>
    <definedName name="CRF_InventoryYear">[2]Sheet1!$C$6</definedName>
    <definedName name="CRF_Submission">[2]Sheet1!$C$30</definedName>
    <definedName name="euro" localSheetId="2">#REF!</definedName>
    <definedName name="euro" localSheetId="4">#REF!</definedName>
    <definedName name="euro" localSheetId="5">#REF!</definedName>
    <definedName name="euro">#REF!</definedName>
    <definedName name="fg" localSheetId="2">#REF!</definedName>
    <definedName name="fg" localSheetId="4">#REF!</definedName>
    <definedName name="fg" localSheetId="5">#REF!</definedName>
    <definedName name="fg">#REF!</definedName>
    <definedName name="FID_1">[3]AGR_Fuels!$A$2</definedName>
    <definedName name="gg" localSheetId="2">#REF!</definedName>
    <definedName name="gg" localSheetId="4">#REF!</definedName>
    <definedName name="gg" localSheetId="5">#REF!</definedName>
    <definedName name="gg">#REF!</definedName>
    <definedName name="HighwayShapeLength" localSheetId="2">#REF!</definedName>
    <definedName name="HighwayShapeLength" localSheetId="4">#REF!</definedName>
    <definedName name="HighwayShapeLength" localSheetId="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7" l="1"/>
  <c r="B4" i="7"/>
  <c r="B6" i="7" l="1"/>
  <c r="B5" i="7"/>
</calcChain>
</file>

<file path=xl/sharedStrings.xml><?xml version="1.0" encoding="utf-8"?>
<sst xmlns="http://schemas.openxmlformats.org/spreadsheetml/2006/main" count="125" uniqueCount="61">
  <si>
    <t>x</t>
  </si>
  <si>
    <t>%</t>
  </si>
  <si>
    <t>…</t>
  </si>
  <si>
    <t>Atividades jurídicas</t>
  </si>
  <si>
    <t>Atividades de emprego</t>
  </si>
  <si>
    <t>M</t>
  </si>
  <si>
    <t>H</t>
  </si>
  <si>
    <t>Unidade: N.º</t>
  </si>
  <si>
    <t xml:space="preserve">Sinais convencionais </t>
  </si>
  <si>
    <t>-</t>
  </si>
  <si>
    <t>Valor não disponível</t>
  </si>
  <si>
    <t>Percentagem</t>
  </si>
  <si>
    <t>Valor confidencial</t>
  </si>
  <si>
    <t>Po</t>
  </si>
  <si>
    <t>Valor provisório</t>
  </si>
  <si>
    <r>
      <t>Notas:</t>
    </r>
    <r>
      <rPr>
        <sz val="7"/>
        <rFont val="Arial"/>
        <family val="2"/>
      </rPr>
      <t xml:space="preserve"> </t>
    </r>
  </si>
  <si>
    <r>
      <t xml:space="preserve">Fonte: </t>
    </r>
    <r>
      <rPr>
        <sz val="7"/>
        <rFont val="Arial"/>
        <family val="2"/>
      </rPr>
      <t xml:space="preserve"> INE/DREM - Inquérito aos Serviços Prestados às Empresas e Sistema das Contas Integradas das Empresas.</t>
    </r>
  </si>
  <si>
    <t>(Voltar ao índice)</t>
  </si>
  <si>
    <t>Proporção de emprego feminino das atividades de serviços prestados às empresas (%)</t>
  </si>
  <si>
    <t>Quebra de Série</t>
  </si>
  <si>
    <t>Custos com o pessoal por pessoa empregada das atividades de serviços prestados às empresas (milhares de euros)</t>
  </si>
  <si>
    <t>Volume de negócios por pessoa empregada das atividades de serviços prestados às empresas (milhares de euros)</t>
  </si>
  <si>
    <t>Ano</t>
  </si>
  <si>
    <t>Empresas</t>
  </si>
  <si>
    <t>Pessoal ao serviço</t>
  </si>
  <si>
    <t>Prestação de serviços</t>
  </si>
  <si>
    <t>Volume de negócios</t>
  </si>
  <si>
    <t>VABpm</t>
  </si>
  <si>
    <t>Gastos com pessoal</t>
  </si>
  <si>
    <t>Excedente bruto exploração</t>
  </si>
  <si>
    <t>Nº</t>
  </si>
  <si>
    <r>
      <t>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Euros</t>
    </r>
  </si>
  <si>
    <t>Informática</t>
  </si>
  <si>
    <t>Contabilidade, auditoria e consultadoria</t>
  </si>
  <si>
    <t>Arquitetura e Engenharia</t>
  </si>
  <si>
    <t>Ensaios e analises técnicas</t>
  </si>
  <si>
    <t>Publicidade</t>
  </si>
  <si>
    <t>Estudos de mercado e sondagens de opinião</t>
  </si>
  <si>
    <t>Os SPE são compostos pelas seguintes oito atividades: ‘Informáticas’, ‘Jurídicas’, ‘Contabilidade, auditoria e consultoria’, ‘Arquitetura e engenharia’, ‘Ensaios e análises técnicas’, ‘Publicidade’, ‘Estudos de mercado e sondagens de opinião’ e ‘Atividades de emprego’.</t>
  </si>
  <si>
    <t>Os Serviços Prestados às Empresas (SPE) são compostos pelas seguintes oito atividades: Informáticas e conexas; Contabilidade, auditoria e consultoria; Estudos de mercado e sondagens de opinião; Arquitetura, engenharia e técnicas afins; Serviços de publicidade; Emprego; Ensaios e análises técnicas e Atividades jurídicas.</t>
  </si>
  <si>
    <t>Setor atividade economica</t>
  </si>
  <si>
    <t>TOTAL</t>
  </si>
  <si>
    <t>1.1 - Principais indicadores económicos, segundo a atividade principal da empresa</t>
  </si>
  <si>
    <t xml:space="preserve">1.2 - Indicadores de Empresas com atividades de "Serviços Prestados às Empresas" </t>
  </si>
  <si>
    <t>Total (HM)</t>
  </si>
  <si>
    <t>Setor atividade economica / Sexo</t>
  </si>
  <si>
    <t>Atividades informáticas e conexas</t>
  </si>
  <si>
    <t>Atividades de contabilidade, auditoria e consultoria</t>
  </si>
  <si>
    <t>Atividades de estudos de mercado e sondagens de opinião</t>
  </si>
  <si>
    <t>Atividades de arquitetura, engenharia e técnicas afins</t>
  </si>
  <si>
    <t>Serviços de publicidade</t>
  </si>
  <si>
    <t>Atividades de ensaios e análises técnicas</t>
  </si>
  <si>
    <t>1.3 - Número de Pessoas ao Serviço em Empresas com atividades de "Serviços Prestados às Empresas"</t>
  </si>
  <si>
    <t xml:space="preserve">1.4 - Volume de Negócios de Empresas com atividades de "Serviços Prestados às Empresas" </t>
  </si>
  <si>
    <t>Total</t>
  </si>
  <si>
    <t>Unidade: Milhares de euros</t>
  </si>
  <si>
    <t>Tx. Var. (%)</t>
  </si>
  <si>
    <t>ESTATÍSTICAS DE "SERVIÇOS PRESTADOS ÀS EMPRESAS" NA REGIÃO AUTÓNOMA DA MADEIRA - 2024</t>
  </si>
  <si>
    <r>
      <t>Nota:</t>
    </r>
    <r>
      <rPr>
        <sz val="7"/>
        <rFont val="Arial"/>
        <family val="2"/>
      </rPr>
      <t xml:space="preserve"> Dados divulgados de acordo com a série de dados do Sistema de Contas Integradas das Empresas 2023 (Definitivos) e 2024 (Definitivos).</t>
    </r>
  </si>
  <si>
    <t>2024 / 2023</t>
  </si>
  <si>
    <t>Dados divulgados de acordo com a série de dados do Sistema de Contas Integradas das Empresas 2023 (Definitivos) e 2024 (Definitivos).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</si>
</sst>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-* #,##0.00\ [$€-1]_-;\-* #,##0.00\ [$€-1]_-;_-* &quot;-&quot;??\ [$€-1]_-"/>
    <numFmt numFmtId="167" formatCode="0_)"/>
    <numFmt numFmtId="168" formatCode="_-* #,##0.00\ _P_t_s_-;\-* #,##0.00\ _P_t_s_-;_-* &quot;-&quot;??\ _P_t_s_-;_-@_-"/>
    <numFmt numFmtId="169" formatCode="###\ ###\ ###"/>
    <numFmt numFmtId="170" formatCode="0.0"/>
    <numFmt numFmtId="171" formatCode="0.0000000"/>
    <numFmt numFmtId="172" formatCode="#.\ ###\ ###"/>
    <numFmt numFmtId="173" formatCode="###.#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10"/>
      <name val="MS Sans Serif"/>
      <family val="2"/>
    </font>
    <font>
      <b/>
      <sz val="7"/>
      <name val="Verdana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NewCenturySchlbk"/>
      <family val="1"/>
    </font>
    <font>
      <sz val="9"/>
      <name val="UniversCondLight"/>
    </font>
    <font>
      <b/>
      <sz val="16"/>
      <name val="Times New Roman"/>
      <family val="1"/>
    </font>
    <font>
      <sz val="14"/>
      <name val="ZapfHumnst BT"/>
    </font>
    <font>
      <b/>
      <sz val="7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name val="Times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8"/>
      <color rgb="FF566471"/>
      <name val="Tahoma"/>
      <family val="2"/>
    </font>
    <font>
      <b/>
      <vertAlign val="superscript"/>
      <sz val="8"/>
      <color theme="0"/>
      <name val="Arial"/>
      <family val="2"/>
    </font>
    <font>
      <sz val="8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/>
      <bottom style="thin">
        <color indexed="64"/>
      </bottom>
      <diagonal/>
    </border>
  </borders>
  <cellStyleXfs count="10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4" borderId="3">
      <alignment horizontal="center" vertical="center"/>
    </xf>
    <xf numFmtId="0" fontId="8" fillId="0" borderId="4" applyNumberFormat="0" applyBorder="0" applyProtection="0">
      <alignment horizontal="center"/>
    </xf>
    <xf numFmtId="164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Fill="0" applyBorder="0" applyProtection="0"/>
    <xf numFmtId="166" fontId="7" fillId="0" borderId="0" applyFont="0" applyFill="0" applyBorder="0" applyAlignment="0" applyProtection="0"/>
    <xf numFmtId="0" fontId="12" fillId="0" borderId="0" applyFont="0" applyAlignment="0">
      <alignment vertical="center"/>
    </xf>
    <xf numFmtId="167" fontId="13" fillId="0" borderId="5" applyNumberFormat="0" applyFont="0" applyFill="0" applyAlignment="0" applyProtection="0"/>
    <xf numFmtId="167" fontId="13" fillId="0" borderId="6" applyNumberFormat="0" applyFont="0" applyFill="0" applyAlignment="0" applyProtection="0"/>
    <xf numFmtId="168" fontId="7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8" fillId="5" borderId="3" applyNumberFormat="0" applyBorder="0" applyProtection="0">
      <alignment horizontal="center"/>
    </xf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 applyNumberFormat="0" applyFill="0" applyProtection="0"/>
    <xf numFmtId="0" fontId="11" fillId="0" borderId="0" applyNumberFormat="0"/>
    <xf numFmtId="0" fontId="8" fillId="0" borderId="0" applyNumberFormat="0" applyFill="0" applyBorder="0" applyProtection="0">
      <alignment horizontal="left"/>
    </xf>
    <xf numFmtId="0" fontId="8" fillId="0" borderId="7" applyBorder="0">
      <alignment horizontal="left"/>
    </xf>
    <xf numFmtId="167" fontId="15" fillId="0" borderId="0" applyNumberFormat="0" applyFont="0" applyFill="0" applyAlignment="0" applyProtection="0"/>
    <xf numFmtId="0" fontId="5" fillId="0" borderId="0"/>
    <xf numFmtId="0" fontId="20" fillId="0" borderId="0"/>
    <xf numFmtId="0" fontId="7" fillId="0" borderId="0"/>
    <xf numFmtId="0" fontId="5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4" borderId="0" applyNumberFormat="0" applyBorder="0" applyAlignment="0" applyProtection="0"/>
    <xf numFmtId="0" fontId="23" fillId="8" borderId="0" applyNumberFormat="0" applyBorder="0" applyAlignment="0" applyProtection="0"/>
    <xf numFmtId="0" fontId="8" fillId="0" borderId="4" applyNumberFormat="0" applyBorder="0" applyProtection="0">
      <alignment horizontal="center"/>
    </xf>
    <xf numFmtId="0" fontId="24" fillId="25" borderId="13" applyNumberFormat="0" applyAlignment="0" applyProtection="0"/>
    <xf numFmtId="0" fontId="25" fillId="26" borderId="14" applyNumberFormat="0" applyAlignment="0" applyProtection="0"/>
    <xf numFmtId="0" fontId="9" fillId="0" borderId="0">
      <alignment vertical="top"/>
    </xf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13" applyNumberFormat="0" applyAlignment="0" applyProtection="0"/>
    <xf numFmtId="0" fontId="32" fillId="0" borderId="18" applyNumberFormat="0" applyFill="0" applyAlignment="0" applyProtection="0"/>
    <xf numFmtId="0" fontId="33" fillId="27" borderId="0" applyNumberFormat="0" applyBorder="0" applyAlignment="0" applyProtection="0"/>
    <xf numFmtId="0" fontId="5" fillId="0" borderId="0"/>
    <xf numFmtId="0" fontId="1" fillId="6" borderId="9" applyNumberFormat="0" applyFont="0" applyAlignment="0" applyProtection="0"/>
    <xf numFmtId="0" fontId="7" fillId="28" borderId="19" applyNumberFormat="0" applyFont="0" applyAlignment="0" applyProtection="0"/>
    <xf numFmtId="0" fontId="34" fillId="25" borderId="20" applyNumberFormat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28" borderId="19" applyNumberFormat="0" applyFont="0" applyAlignment="0" applyProtection="0"/>
    <xf numFmtId="9" fontId="2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1"/>
    <xf numFmtId="1" fontId="2" fillId="0" borderId="0" xfId="1" applyNumberFormat="1"/>
    <xf numFmtId="0" fontId="4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8" xfId="1" applyFont="1" applyBorder="1"/>
    <xf numFmtId="0" fontId="7" fillId="0" borderId="0" xfId="1" applyFont="1"/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17" fillId="0" borderId="0" xfId="1" applyFont="1" applyAlignment="1">
      <alignment vertical="center"/>
    </xf>
    <xf numFmtId="0" fontId="17" fillId="2" borderId="0" xfId="1" applyFont="1" applyFill="1" applyAlignment="1">
      <alignment vertical="center"/>
    </xf>
    <xf numFmtId="0" fontId="3" fillId="0" borderId="0" xfId="2" applyAlignment="1" applyProtection="1"/>
    <xf numFmtId="0" fontId="21" fillId="3" borderId="0" xfId="41" applyFont="1" applyFill="1"/>
    <xf numFmtId="0" fontId="7" fillId="3" borderId="0" xfId="41" applyFont="1" applyFill="1" applyAlignment="1">
      <alignment horizontal="center"/>
    </xf>
    <xf numFmtId="0" fontId="7" fillId="3" borderId="0" xfId="41" quotePrefix="1" applyFont="1" applyFill="1" applyAlignment="1">
      <alignment horizontal="center"/>
    </xf>
    <xf numFmtId="0" fontId="7" fillId="3" borderId="0" xfId="41" applyFont="1" applyFill="1"/>
    <xf numFmtId="0" fontId="7" fillId="3" borderId="0" xfId="41" applyFont="1" applyFill="1" applyAlignment="1">
      <alignment horizontal="left" vertical="center"/>
    </xf>
    <xf numFmtId="0" fontId="21" fillId="3" borderId="0" xfId="41" applyFont="1" applyFill="1" applyAlignment="1">
      <alignment horizontal="left"/>
    </xf>
    <xf numFmtId="0" fontId="17" fillId="29" borderId="0" xfId="23" applyFont="1" applyFill="1"/>
    <xf numFmtId="0" fontId="38" fillId="2" borderId="2" xfId="1" applyFont="1" applyFill="1" applyBorder="1" applyAlignment="1">
      <alignment horizontal="left" vertical="center" wrapText="1"/>
    </xf>
    <xf numFmtId="0" fontId="38" fillId="2" borderId="2" xfId="1" applyFont="1" applyFill="1" applyBorder="1" applyAlignment="1">
      <alignment horizontal="center" vertical="center" wrapText="1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9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39" fillId="0" borderId="0" xfId="1" applyFont="1" applyAlignment="1">
      <alignment horizontal="left" vertical="center" indent="1"/>
    </xf>
    <xf numFmtId="0" fontId="40" fillId="0" borderId="0" xfId="1" applyFont="1" applyAlignment="1">
      <alignment vertical="center"/>
    </xf>
    <xf numFmtId="0" fontId="16" fillId="29" borderId="0" xfId="0" applyFont="1" applyFill="1" applyAlignment="1">
      <alignment vertical="center"/>
    </xf>
    <xf numFmtId="0" fontId="42" fillId="0" borderId="0" xfId="2" applyFont="1" applyAlignment="1" applyProtection="1"/>
    <xf numFmtId="0" fontId="39" fillId="0" borderId="0" xfId="1" applyFont="1"/>
    <xf numFmtId="169" fontId="39" fillId="0" borderId="0" xfId="4" applyNumberFormat="1" applyFont="1" applyAlignment="1">
      <alignment horizontal="right" vertical="center"/>
    </xf>
    <xf numFmtId="0" fontId="39" fillId="2" borderId="0" xfId="1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43" fillId="0" borderId="0" xfId="0" applyFont="1"/>
    <xf numFmtId="0" fontId="3" fillId="3" borderId="0" xfId="2" applyFill="1" applyAlignment="1" applyProtection="1"/>
    <xf numFmtId="170" fontId="39" fillId="0" borderId="0" xfId="1" applyNumberFormat="1" applyFont="1"/>
    <xf numFmtId="170" fontId="7" fillId="0" borderId="0" xfId="1" applyNumberFormat="1" applyFont="1"/>
    <xf numFmtId="0" fontId="39" fillId="0" borderId="0" xfId="1" applyFont="1" applyAlignment="1">
      <alignment horizontal="center" vertical="center"/>
    </xf>
    <xf numFmtId="0" fontId="38" fillId="2" borderId="23" xfId="1" applyFont="1" applyFill="1" applyBorder="1" applyAlignment="1" applyProtection="1">
      <alignment horizontal="center" vertical="center" wrapText="1"/>
      <protection locked="0"/>
    </xf>
    <xf numFmtId="0" fontId="38" fillId="2" borderId="22" xfId="1" applyFont="1" applyFill="1" applyBorder="1" applyAlignment="1" applyProtection="1">
      <alignment horizontal="center" vertical="center" wrapText="1"/>
      <protection locked="0"/>
    </xf>
    <xf numFmtId="0" fontId="38" fillId="2" borderId="24" xfId="1" applyFont="1" applyFill="1" applyBorder="1" applyAlignment="1" applyProtection="1">
      <alignment horizontal="center" vertical="center" wrapText="1"/>
      <protection locked="0"/>
    </xf>
    <xf numFmtId="170" fontId="2" fillId="0" borderId="0" xfId="1" applyNumberFormat="1"/>
    <xf numFmtId="0" fontId="17" fillId="0" borderId="0" xfId="1" applyFont="1" applyAlignment="1">
      <alignment vertical="center" wrapText="1"/>
    </xf>
    <xf numFmtId="169" fontId="40" fillId="3" borderId="0" xfId="5" applyNumberFormat="1" applyFont="1" applyFill="1" applyAlignment="1">
      <alignment horizontal="right" vertical="center"/>
    </xf>
    <xf numFmtId="169" fontId="39" fillId="3" borderId="0" xfId="5" applyNumberFormat="1" applyFont="1" applyFill="1" applyAlignment="1">
      <alignment horizontal="right" vertical="center"/>
    </xf>
    <xf numFmtId="171" fontId="16" fillId="29" borderId="0" xfId="0" applyNumberFormat="1" applyFont="1" applyFill="1" applyAlignment="1">
      <alignment vertical="center"/>
    </xf>
    <xf numFmtId="172" fontId="6" fillId="0" borderId="0" xfId="1" applyNumberFormat="1" applyFont="1" applyAlignment="1">
      <alignment horizontal="center" vertical="center"/>
    </xf>
    <xf numFmtId="0" fontId="41" fillId="0" borderId="0" xfId="1" applyFont="1" applyAlignment="1">
      <alignment vertical="center" wrapText="1"/>
    </xf>
    <xf numFmtId="170" fontId="41" fillId="0" borderId="0" xfId="1" applyNumberFormat="1" applyFont="1" applyAlignment="1">
      <alignment vertical="center" wrapText="1"/>
    </xf>
    <xf numFmtId="0" fontId="17" fillId="0" borderId="0" xfId="1" applyFont="1" applyAlignment="1">
      <alignment horizontal="left" vertical="center" wrapText="1"/>
    </xf>
    <xf numFmtId="0" fontId="16" fillId="29" borderId="0" xfId="0" applyFont="1" applyFill="1" applyAlignment="1">
      <alignment horizontal="left" vertical="center"/>
    </xf>
    <xf numFmtId="169" fontId="40" fillId="3" borderId="0" xfId="4" applyNumberFormat="1" applyFont="1" applyFill="1" applyAlignment="1">
      <alignment horizontal="right" vertical="center"/>
    </xf>
    <xf numFmtId="0" fontId="39" fillId="0" borderId="26" xfId="1" applyFont="1" applyBorder="1" applyAlignment="1">
      <alignment horizontal="center" vertical="center"/>
    </xf>
    <xf numFmtId="169" fontId="39" fillId="0" borderId="26" xfId="4" applyNumberFormat="1" applyFont="1" applyBorder="1" applyAlignment="1">
      <alignment horizontal="right" vertical="center"/>
    </xf>
    <xf numFmtId="0" fontId="39" fillId="0" borderId="27" xfId="1" applyFont="1" applyBorder="1" applyAlignment="1">
      <alignment horizontal="center" vertical="center"/>
    </xf>
    <xf numFmtId="169" fontId="39" fillId="0" borderId="27" xfId="4" applyNumberFormat="1" applyFont="1" applyBorder="1" applyAlignment="1">
      <alignment horizontal="right" vertical="center"/>
    </xf>
    <xf numFmtId="169" fontId="39" fillId="3" borderId="26" xfId="4" applyNumberFormat="1" applyFont="1" applyFill="1" applyBorder="1" applyAlignment="1">
      <alignment horizontal="right" vertical="center"/>
    </xf>
    <xf numFmtId="169" fontId="39" fillId="3" borderId="27" xfId="4" applyNumberFormat="1" applyFont="1" applyFill="1" applyBorder="1" applyAlignment="1">
      <alignment horizontal="right" vertical="center"/>
    </xf>
    <xf numFmtId="169" fontId="39" fillId="3" borderId="27" xfId="5" applyNumberFormat="1" applyFont="1" applyFill="1" applyBorder="1" applyAlignment="1">
      <alignment horizontal="right" vertical="center"/>
    </xf>
    <xf numFmtId="0" fontId="39" fillId="0" borderId="0" xfId="1" applyFont="1" applyAlignment="1">
      <alignment horizontal="left" vertical="center" indent="2"/>
    </xf>
    <xf numFmtId="0" fontId="40" fillId="0" borderId="0" xfId="1" applyFont="1" applyAlignment="1">
      <alignment horizontal="left" vertical="center" indent="1"/>
    </xf>
    <xf numFmtId="0" fontId="39" fillId="0" borderId="27" xfId="1" applyFont="1" applyBorder="1" applyAlignment="1">
      <alignment horizontal="left" vertical="center" indent="2"/>
    </xf>
    <xf numFmtId="0" fontId="39" fillId="0" borderId="26" xfId="1" applyFont="1" applyBorder="1" applyAlignment="1">
      <alignment horizontal="center" vertical="center" wrapText="1"/>
    </xf>
    <xf numFmtId="0" fontId="39" fillId="0" borderId="26" xfId="1" applyFont="1" applyBorder="1" applyAlignment="1">
      <alignment vertical="center"/>
    </xf>
    <xf numFmtId="169" fontId="39" fillId="0" borderId="28" xfId="4" applyNumberFormat="1" applyFont="1" applyBorder="1" applyAlignment="1">
      <alignment horizontal="right" vertical="center"/>
    </xf>
    <xf numFmtId="173" fontId="2" fillId="0" borderId="0" xfId="1" applyNumberFormat="1"/>
    <xf numFmtId="173" fontId="40" fillId="0" borderId="0" xfId="1" applyNumberFormat="1" applyFont="1" applyAlignment="1">
      <alignment vertical="center"/>
    </xf>
    <xf numFmtId="173" fontId="39" fillId="0" borderId="0" xfId="1" applyNumberFormat="1" applyFont="1" applyAlignment="1" applyProtection="1">
      <alignment horizontal="right" vertical="center"/>
      <protection locked="0"/>
    </xf>
    <xf numFmtId="173" fontId="39" fillId="0" borderId="0" xfId="1" applyNumberFormat="1" applyFont="1"/>
    <xf numFmtId="173" fontId="39" fillId="3" borderId="0" xfId="5" applyNumberFormat="1" applyFont="1" applyFill="1" applyAlignment="1">
      <alignment horizontal="right" vertical="center"/>
    </xf>
    <xf numFmtId="173" fontId="39" fillId="0" borderId="0" xfId="4" applyNumberFormat="1" applyFont="1" applyAlignment="1">
      <alignment horizontal="right" vertical="center"/>
    </xf>
    <xf numFmtId="0" fontId="19" fillId="2" borderId="10" xfId="40" applyFont="1" applyFill="1" applyBorder="1" applyAlignment="1">
      <alignment horizontal="left" vertical="center" wrapText="1"/>
    </xf>
    <xf numFmtId="0" fontId="19" fillId="2" borderId="11" xfId="40" applyFont="1" applyFill="1" applyBorder="1" applyAlignment="1">
      <alignment horizontal="left" vertical="center" wrapText="1"/>
    </xf>
    <xf numFmtId="0" fontId="19" fillId="2" borderId="12" xfId="40" applyFont="1" applyFill="1" applyBorder="1" applyAlignment="1">
      <alignment horizontal="left" vertical="center" wrapText="1"/>
    </xf>
    <xf numFmtId="0" fontId="39" fillId="0" borderId="26" xfId="1" applyFont="1" applyBorder="1" applyAlignment="1">
      <alignment horizontal="left" vertical="center"/>
    </xf>
    <xf numFmtId="0" fontId="39" fillId="0" borderId="27" xfId="1" applyFont="1" applyBorder="1" applyAlignment="1">
      <alignment horizontal="left" vertical="center"/>
    </xf>
    <xf numFmtId="0" fontId="17" fillId="0" borderId="0" xfId="1" applyFont="1" applyAlignment="1">
      <alignment horizontal="left" vertical="center" wrapText="1"/>
    </xf>
    <xf numFmtId="0" fontId="38" fillId="2" borderId="0" xfId="1" applyFont="1" applyFill="1" applyAlignment="1" applyProtection="1">
      <alignment horizontal="center" vertical="center" wrapText="1"/>
      <protection locked="0"/>
    </xf>
    <xf numFmtId="0" fontId="38" fillId="2" borderId="21" xfId="1" applyFont="1" applyFill="1" applyBorder="1" applyAlignment="1" applyProtection="1">
      <alignment horizontal="center" vertical="center"/>
      <protection locked="0"/>
    </xf>
    <xf numFmtId="0" fontId="38" fillId="2" borderId="2" xfId="1" applyFont="1" applyFill="1" applyBorder="1" applyAlignment="1" applyProtection="1">
      <alignment horizontal="center" vertical="center"/>
      <protection locked="0"/>
    </xf>
    <xf numFmtId="0" fontId="38" fillId="2" borderId="2" xfId="1" applyFont="1" applyFill="1" applyBorder="1" applyAlignment="1">
      <alignment horizontal="center" vertical="center" wrapText="1"/>
    </xf>
    <xf numFmtId="0" fontId="38" fillId="2" borderId="25" xfId="1" applyFont="1" applyFill="1" applyBorder="1" applyAlignment="1">
      <alignment horizontal="center" vertical="center" wrapText="1"/>
    </xf>
    <xf numFmtId="0" fontId="39" fillId="0" borderId="0" xfId="1" applyFont="1" applyAlignment="1">
      <alignment horizontal="left" vertical="center"/>
    </xf>
    <xf numFmtId="0" fontId="16" fillId="29" borderId="0" xfId="0" applyFont="1" applyFill="1" applyAlignment="1">
      <alignment horizontal="left" vertical="center"/>
    </xf>
    <xf numFmtId="0" fontId="41" fillId="0" borderId="0" xfId="1" applyFont="1" applyAlignment="1">
      <alignment horizontal="center" vertical="center" wrapText="1"/>
    </xf>
    <xf numFmtId="0" fontId="40" fillId="0" borderId="0" xfId="1" applyFont="1" applyAlignment="1">
      <alignment horizontal="center" vertical="center"/>
    </xf>
    <xf numFmtId="0" fontId="17" fillId="0" borderId="0" xfId="3" applyFont="1" applyAlignment="1">
      <alignment horizontal="left" vertical="center" wrapText="1"/>
    </xf>
    <xf numFmtId="0" fontId="21" fillId="0" borderId="0" xfId="41" applyFont="1" applyFill="1"/>
    <xf numFmtId="0" fontId="19" fillId="0" borderId="0" xfId="40" applyFont="1" applyFill="1" applyBorder="1" applyAlignment="1">
      <alignment horizontal="left" vertical="center" wrapText="1"/>
    </xf>
    <xf numFmtId="0" fontId="39" fillId="3" borderId="0" xfId="41" applyFont="1" applyFill="1" applyAlignment="1">
      <alignment horizontal="center"/>
    </xf>
    <xf numFmtId="0" fontId="39" fillId="3" borderId="0" xfId="41" quotePrefix="1" applyFont="1" applyFill="1" applyAlignment="1">
      <alignment horizontal="center"/>
    </xf>
    <xf numFmtId="0" fontId="39" fillId="3" borderId="0" xfId="41" applyFont="1" applyFill="1" applyAlignment="1">
      <alignment horizontal="left"/>
    </xf>
    <xf numFmtId="0" fontId="39" fillId="3" borderId="0" xfId="41" applyFont="1" applyFill="1"/>
    <xf numFmtId="0" fontId="45" fillId="3" borderId="0" xfId="41" applyFont="1" applyFill="1"/>
  </cellXfs>
  <cellStyles count="107">
    <cellStyle name="%" xfId="6" xr:uid="{00000000-0005-0000-0000-000000000000}"/>
    <cellStyle name="% 2" xfId="42" xr:uid="{00000000-0005-0000-0000-000001000000}"/>
    <cellStyle name="% 2 2" xfId="104" xr:uid="{0B9BC1FA-ED83-4EB4-A6C4-595D8D404CE3}"/>
    <cellStyle name="% 3" xfId="7" xr:uid="{00000000-0005-0000-0000-000002000000}"/>
    <cellStyle name="% 3 2" xfId="43" xr:uid="{00000000-0005-0000-0000-000003000000}"/>
    <cellStyle name="% 3 3" xfId="92" xr:uid="{6060AF94-FB39-4508-8070-36A3794A1284}"/>
    <cellStyle name="% 4" xfId="91" xr:uid="{4702045E-92FE-4465-94D3-96150C468C6C}"/>
    <cellStyle name="20% - Accent1" xfId="44" xr:uid="{00000000-0005-0000-0000-000004000000}"/>
    <cellStyle name="20% - Accent2" xfId="45" xr:uid="{00000000-0005-0000-0000-000005000000}"/>
    <cellStyle name="20% - Accent3" xfId="46" xr:uid="{00000000-0005-0000-0000-000006000000}"/>
    <cellStyle name="20% - Accent4" xfId="47" xr:uid="{00000000-0005-0000-0000-000007000000}"/>
    <cellStyle name="20% - Accent5" xfId="48" xr:uid="{00000000-0005-0000-0000-000008000000}"/>
    <cellStyle name="20% - Accent6" xfId="49" xr:uid="{00000000-0005-0000-0000-000009000000}"/>
    <cellStyle name="40% - Accent1" xfId="50" xr:uid="{00000000-0005-0000-0000-00000A000000}"/>
    <cellStyle name="40% - Accent2" xfId="51" xr:uid="{00000000-0005-0000-0000-00000B000000}"/>
    <cellStyle name="40% - Accent3" xfId="52" xr:uid="{00000000-0005-0000-0000-00000C000000}"/>
    <cellStyle name="40% - Accent4" xfId="53" xr:uid="{00000000-0005-0000-0000-00000D000000}"/>
    <cellStyle name="40% - Accent5" xfId="54" xr:uid="{00000000-0005-0000-0000-00000E000000}"/>
    <cellStyle name="40% - Accent6" xfId="55" xr:uid="{00000000-0005-0000-0000-00000F000000}"/>
    <cellStyle name="60% - Accent1" xfId="56" xr:uid="{00000000-0005-0000-0000-000010000000}"/>
    <cellStyle name="60% - Accent2" xfId="57" xr:uid="{00000000-0005-0000-0000-000011000000}"/>
    <cellStyle name="60% - Accent3" xfId="58" xr:uid="{00000000-0005-0000-0000-000012000000}"/>
    <cellStyle name="60% - Accent4" xfId="59" xr:uid="{00000000-0005-0000-0000-000013000000}"/>
    <cellStyle name="60% - Accent5" xfId="60" xr:uid="{00000000-0005-0000-0000-000014000000}"/>
    <cellStyle name="60% - Accent6" xfId="61" xr:uid="{00000000-0005-0000-0000-000015000000}"/>
    <cellStyle name="aaa" xfId="8" xr:uid="{00000000-0005-0000-0000-000016000000}"/>
    <cellStyle name="Accent1" xfId="62" xr:uid="{00000000-0005-0000-0000-000017000000}"/>
    <cellStyle name="Accent2" xfId="63" xr:uid="{00000000-0005-0000-0000-000018000000}"/>
    <cellStyle name="Accent3" xfId="64" xr:uid="{00000000-0005-0000-0000-000019000000}"/>
    <cellStyle name="Accent4" xfId="65" xr:uid="{00000000-0005-0000-0000-00001A000000}"/>
    <cellStyle name="Accent5" xfId="66" xr:uid="{00000000-0005-0000-0000-00001B000000}"/>
    <cellStyle name="Accent6" xfId="67" xr:uid="{00000000-0005-0000-0000-00001C000000}"/>
    <cellStyle name="Bad" xfId="68" xr:uid="{00000000-0005-0000-0000-00001D000000}"/>
    <cellStyle name="CABECALHO" xfId="9" xr:uid="{00000000-0005-0000-0000-00001E000000}"/>
    <cellStyle name="CABECALHO 2" xfId="69" xr:uid="{00000000-0005-0000-0000-00001F000000}"/>
    <cellStyle name="Calculation" xfId="70" xr:uid="{00000000-0005-0000-0000-000020000000}"/>
    <cellStyle name="Check Cell" xfId="71" xr:uid="{00000000-0005-0000-0000-000021000000}"/>
    <cellStyle name="Comma 2" xfId="10" xr:uid="{00000000-0005-0000-0000-000022000000}"/>
    <cellStyle name="Comma 2 2" xfId="11" xr:uid="{00000000-0005-0000-0000-000023000000}"/>
    <cellStyle name="Comma 2 2 2" xfId="94" xr:uid="{2B4C9280-6282-4653-AAE3-8F2A0626A01B}"/>
    <cellStyle name="Comma 2 3" xfId="93" xr:uid="{DF5EA481-93C9-4EE3-8317-1671E090C6EB}"/>
    <cellStyle name="Comma 3" xfId="12" xr:uid="{00000000-0005-0000-0000-000024000000}"/>
    <cellStyle name="Comma 4" xfId="13" xr:uid="{00000000-0005-0000-0000-000025000000}"/>
    <cellStyle name="Comma 4 2" xfId="95" xr:uid="{D359D1CD-CEC4-4BB2-9371-354AEA5676CC}"/>
    <cellStyle name="Comma 5" xfId="14" xr:uid="{00000000-0005-0000-0000-000026000000}"/>
    <cellStyle name="DADOS" xfId="15" xr:uid="{00000000-0005-0000-0000-000028000000}"/>
    <cellStyle name="Estilo 1" xfId="72" xr:uid="{00000000-0005-0000-0000-000029000000}"/>
    <cellStyle name="Euro" xfId="16" xr:uid="{00000000-0005-0000-0000-00002A000000}"/>
    <cellStyle name="Euro 2" xfId="96" xr:uid="{A329BEAB-2E7C-447A-8B13-8EB07088326A}"/>
    <cellStyle name="Explanatory Text" xfId="73" xr:uid="{00000000-0005-0000-0000-00002B000000}"/>
    <cellStyle name="franja" xfId="17" xr:uid="{00000000-0005-0000-0000-00002C000000}"/>
    <cellStyle name="Good" xfId="74" xr:uid="{00000000-0005-0000-0000-00002D000000}"/>
    <cellStyle name="Heading 1" xfId="75" xr:uid="{00000000-0005-0000-0000-00002E000000}"/>
    <cellStyle name="Heading 2" xfId="76" xr:uid="{00000000-0005-0000-0000-00002F000000}"/>
    <cellStyle name="Heading 3" xfId="77" xr:uid="{00000000-0005-0000-0000-000030000000}"/>
    <cellStyle name="Heading 4" xfId="78" xr:uid="{00000000-0005-0000-0000-000031000000}"/>
    <cellStyle name="Hiperligação" xfId="2" builtinId="8"/>
    <cellStyle name="Input" xfId="79" xr:uid="{00000000-0005-0000-0000-000033000000}"/>
    <cellStyle name="LineBottom2" xfId="18" xr:uid="{00000000-0005-0000-0000-000034000000}"/>
    <cellStyle name="LineBottom3" xfId="19" xr:uid="{00000000-0005-0000-0000-000035000000}"/>
    <cellStyle name="Linked Cell" xfId="80" xr:uid="{00000000-0005-0000-0000-000036000000}"/>
    <cellStyle name="Millares_pirámides" xfId="20" xr:uid="{00000000-0005-0000-0000-000037000000}"/>
    <cellStyle name="Neutral" xfId="81" xr:uid="{00000000-0005-0000-0000-000038000000}"/>
    <cellStyle name="Normal" xfId="0" builtinId="0"/>
    <cellStyle name="Normal 10" xfId="82" xr:uid="{00000000-0005-0000-0000-00003A000000}"/>
    <cellStyle name="Normal 2" xfId="1" xr:uid="{00000000-0005-0000-0000-00003B000000}"/>
    <cellStyle name="Normal 2 2" xfId="5" xr:uid="{00000000-0005-0000-0000-00003C000000}"/>
    <cellStyle name="Normal 2 3" xfId="21" xr:uid="{00000000-0005-0000-0000-00003D000000}"/>
    <cellStyle name="Normal 2 3 2" xfId="97" xr:uid="{A055C83A-5526-411F-8D6B-DD88713E6C26}"/>
    <cellStyle name="Normal 3" xfId="22" xr:uid="{00000000-0005-0000-0000-00003E000000}"/>
    <cellStyle name="Normal 3 2" xfId="98" xr:uid="{B5920929-3A7C-4EE7-ABDA-275C18B38E55}"/>
    <cellStyle name="Normal 4" xfId="23" xr:uid="{00000000-0005-0000-0000-00003F000000}"/>
    <cellStyle name="Normal 5" xfId="4" xr:uid="{00000000-0005-0000-0000-000040000000}"/>
    <cellStyle name="Normal 6" xfId="41" xr:uid="{00000000-0005-0000-0000-000041000000}"/>
    <cellStyle name="Normal_Trabalho" xfId="3" xr:uid="{00000000-0005-0000-0000-000042000000}"/>
    <cellStyle name="Normal_Trabalho 2" xfId="40" xr:uid="{00000000-0005-0000-0000-000043000000}"/>
    <cellStyle name="Nota 2" xfId="83" xr:uid="{00000000-0005-0000-0000-000044000000}"/>
    <cellStyle name="Note" xfId="84" xr:uid="{00000000-0005-0000-0000-000045000000}"/>
    <cellStyle name="Note 2" xfId="105" xr:uid="{235D1ECF-42B9-4E8C-8CC8-56788C7D85F6}"/>
    <cellStyle name="NUMLINHA" xfId="24" xr:uid="{00000000-0005-0000-0000-000046000000}"/>
    <cellStyle name="Output" xfId="85" xr:uid="{00000000-0005-0000-0000-000047000000}"/>
    <cellStyle name="Percent 2" xfId="25" xr:uid="{00000000-0005-0000-0000-000048000000}"/>
    <cellStyle name="Percent 2 2" xfId="26" xr:uid="{00000000-0005-0000-0000-000049000000}"/>
    <cellStyle name="Percent 2 3" xfId="99" xr:uid="{D4F1C674-C2F9-401E-9534-376B86AFED53}"/>
    <cellStyle name="Percent 3" xfId="27" xr:uid="{00000000-0005-0000-0000-00004A000000}"/>
    <cellStyle name="Percent 3 2" xfId="28" xr:uid="{00000000-0005-0000-0000-00004B000000}"/>
    <cellStyle name="Percent 3 2 2" xfId="100" xr:uid="{9CEC5EA5-56BC-4180-ABEA-9E7CEA6D88F8}"/>
    <cellStyle name="Percent 4" xfId="29" xr:uid="{00000000-0005-0000-0000-00004C000000}"/>
    <cellStyle name="Percent 4 2" xfId="101" xr:uid="{D05A5D39-8A8F-481F-B783-36EA15F2260B}"/>
    <cellStyle name="Percent 5" xfId="30" xr:uid="{00000000-0005-0000-0000-00004D000000}"/>
    <cellStyle name="Percent 6" xfId="31" xr:uid="{00000000-0005-0000-0000-00004E000000}"/>
    <cellStyle name="Percent 6 2" xfId="32" xr:uid="{00000000-0005-0000-0000-00004F000000}"/>
    <cellStyle name="Percent 6 2 2" xfId="103" xr:uid="{A4D631EE-39D4-4F5B-98B3-2E7B7E7DE48D}"/>
    <cellStyle name="Percent 6 3" xfId="102" xr:uid="{CC316AA5-3F08-4094-B5C7-0C4EC0B10C2C}"/>
    <cellStyle name="Percent 7" xfId="33" xr:uid="{00000000-0005-0000-0000-000050000000}"/>
    <cellStyle name="Percent 8" xfId="34" xr:uid="{00000000-0005-0000-0000-000051000000}"/>
    <cellStyle name="Percentagem 2" xfId="86" xr:uid="{00000000-0005-0000-0000-000053000000}"/>
    <cellStyle name="Percentagem 2 2" xfId="87" xr:uid="{00000000-0005-0000-0000-000054000000}"/>
    <cellStyle name="Percentagem 2 2 2" xfId="106" xr:uid="{171D16AD-3A22-4AA1-ABA0-A5FBB679B7C4}"/>
    <cellStyle name="QDTITULO" xfId="35" xr:uid="{00000000-0005-0000-0000-000055000000}"/>
    <cellStyle name="Standard_1.4 Crops and Forage" xfId="88" xr:uid="{00000000-0005-0000-0000-000056000000}"/>
    <cellStyle name="tit de conc" xfId="36" xr:uid="{00000000-0005-0000-0000-000057000000}"/>
    <cellStyle name="TITCOLUNA" xfId="37" xr:uid="{00000000-0005-0000-0000-000058000000}"/>
    <cellStyle name="Title" xfId="89" xr:uid="{00000000-0005-0000-0000-000059000000}"/>
    <cellStyle name="titulos d a coluna" xfId="38" xr:uid="{00000000-0005-0000-0000-00005A000000}"/>
    <cellStyle name="Warning Text" xfId="90" xr:uid="{00000000-0005-0000-0000-00005B000000}"/>
    <cellStyle name="WithoutLine" xfId="39" xr:uid="{00000000-0005-0000-0000-00005C000000}"/>
  </cellStyles>
  <dxfs count="0"/>
  <tableStyles count="0" defaultTableStyle="TableStyleMedium2" defaultPivotStyle="PivotStyleMedium9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28575</xdr:rowOff>
    </xdr:from>
    <xdr:to>
      <xdr:col>1</xdr:col>
      <xdr:colOff>400050</xdr:colOff>
      <xdr:row>4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 refreshError="1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showGridLines="0" tabSelected="1" zoomScaleNormal="100" workbookViewId="0">
      <selection activeCell="B1" sqref="B1"/>
    </sheetView>
  </sheetViews>
  <sheetFormatPr defaultRowHeight="14.5"/>
  <cols>
    <col min="1" max="1" width="1.7265625" customWidth="1"/>
    <col min="2" max="2" width="142.7265625" customWidth="1"/>
  </cols>
  <sheetData>
    <row r="1" spans="2:8" ht="18">
      <c r="B1" s="33" t="s">
        <v>57</v>
      </c>
      <c r="C1" s="33"/>
      <c r="D1" s="33"/>
      <c r="E1" s="33"/>
      <c r="F1" s="33"/>
      <c r="G1" s="33"/>
      <c r="H1" s="33"/>
    </row>
    <row r="3" spans="2:8">
      <c r="B3" s="35" t="s">
        <v>8</v>
      </c>
    </row>
    <row r="4" spans="2:8">
      <c r="B4" s="35" t="str">
        <f>+'1.1'!B1:J1</f>
        <v>1.1 - Principais indicadores económicos, segundo a atividade principal da empresa</v>
      </c>
    </row>
    <row r="5" spans="2:8">
      <c r="B5" s="13" t="str">
        <f>+'1.2'!B1:B1</f>
        <v xml:space="preserve">1.2 - Indicadores de Empresas com atividades de "Serviços Prestados às Empresas" </v>
      </c>
    </row>
    <row r="6" spans="2:8">
      <c r="B6" s="13" t="str">
        <f>+'1.3'!B1:B1</f>
        <v>1.3 - Número de Pessoas ao Serviço em Empresas com atividades de "Serviços Prestados às Empresas"</v>
      </c>
    </row>
    <row r="7" spans="2:8">
      <c r="B7" s="13" t="str">
        <f>+'1.4'!B1:B1</f>
        <v xml:space="preserve">1.4 - Volume de Negócios de Empresas com atividades de "Serviços Prestados às Empresas" </v>
      </c>
    </row>
  </sheetData>
  <hyperlinks>
    <hyperlink ref="B5" location="'1.2'!A1" display="'1.2'!A1" xr:uid="{00000000-0004-0000-0000-000000000000}"/>
    <hyperlink ref="B6" location="'1.3'!A1" display="'1.3'!A1" xr:uid="{00000000-0004-0000-0000-000001000000}"/>
    <hyperlink ref="B3" location="'Sinais convencionais'!A1" display="Sinais convencionais " xr:uid="{00000000-0004-0000-0000-000002000000}"/>
    <hyperlink ref="B4" location="'1.1'!A1" display="'1.1'!A1" xr:uid="{00000000-0004-0000-0000-000003000000}"/>
    <hyperlink ref="B7" location="'1.4'!A1" display="'1.4'!A1" xr:uid="{CF0F7661-993E-47AC-95E5-B56A05502A07}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zoomScaleNormal="100" workbookViewId="0">
      <selection activeCell="B1" sqref="B1:E1"/>
    </sheetView>
  </sheetViews>
  <sheetFormatPr defaultColWidth="9.1796875" defaultRowHeight="12.5"/>
  <cols>
    <col min="1" max="1" width="6.7265625" style="14" customWidth="1"/>
    <col min="2" max="4" width="9.1796875" style="14"/>
    <col min="5" max="5" width="37.7265625" style="14" customWidth="1"/>
    <col min="6" max="6" width="6.7265625" style="14" customWidth="1"/>
    <col min="7" max="7" width="14" style="14" bestFit="1" customWidth="1"/>
    <col min="8" max="16384" width="9.1796875" style="14"/>
  </cols>
  <sheetData>
    <row r="1" spans="2:7" ht="18" customHeight="1">
      <c r="B1" s="72" t="s">
        <v>8</v>
      </c>
      <c r="C1" s="73"/>
      <c r="D1" s="73"/>
      <c r="E1" s="74"/>
    </row>
    <row r="2" spans="2:7" s="88" customFormat="1" ht="10" customHeight="1">
      <c r="B2" s="89"/>
      <c r="C2" s="89"/>
      <c r="D2" s="89"/>
      <c r="E2" s="89"/>
    </row>
    <row r="3" spans="2:7">
      <c r="B3" s="90" t="s">
        <v>0</v>
      </c>
      <c r="C3" s="91" t="s">
        <v>9</v>
      </c>
      <c r="D3" s="92" t="s">
        <v>10</v>
      </c>
      <c r="E3" s="92"/>
      <c r="G3" s="29" t="s">
        <v>17</v>
      </c>
    </row>
    <row r="4" spans="2:7">
      <c r="B4" s="90" t="s">
        <v>1</v>
      </c>
      <c r="C4" s="91" t="s">
        <v>9</v>
      </c>
      <c r="D4" s="92" t="s">
        <v>11</v>
      </c>
      <c r="E4" s="92"/>
    </row>
    <row r="5" spans="2:7">
      <c r="B5" s="93"/>
      <c r="C5" s="91" t="s">
        <v>9</v>
      </c>
      <c r="D5" s="92" t="s">
        <v>19</v>
      </c>
      <c r="E5" s="92"/>
      <c r="G5" s="18"/>
    </row>
    <row r="6" spans="2:7">
      <c r="B6" s="90" t="s">
        <v>2</v>
      </c>
      <c r="C6" s="91" t="s">
        <v>9</v>
      </c>
      <c r="D6" s="94" t="s">
        <v>12</v>
      </c>
      <c r="E6" s="94"/>
    </row>
    <row r="7" spans="2:7">
      <c r="B7" s="90" t="s">
        <v>13</v>
      </c>
      <c r="C7" s="91" t="s">
        <v>9</v>
      </c>
      <c r="D7" s="94" t="s">
        <v>14</v>
      </c>
      <c r="E7" s="94"/>
    </row>
    <row r="8" spans="2:7">
      <c r="B8" s="15"/>
      <c r="C8" s="16"/>
    </row>
    <row r="9" spans="2:7">
      <c r="B9" s="17"/>
      <c r="C9" s="17"/>
      <c r="D9" s="17"/>
      <c r="F9" s="19"/>
    </row>
  </sheetData>
  <mergeCells count="4">
    <mergeCell ref="B1:E1"/>
    <mergeCell ref="D3:E3"/>
    <mergeCell ref="D4:E4"/>
    <mergeCell ref="D5:E5"/>
  </mergeCells>
  <hyperlinks>
    <hyperlink ref="G3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8"/>
  <sheetViews>
    <sheetView showGridLines="0" zoomScaleNormal="100" workbookViewId="0">
      <selection activeCell="B1" sqref="B1:J1"/>
    </sheetView>
  </sheetViews>
  <sheetFormatPr defaultColWidth="9.1796875" defaultRowHeight="12.5"/>
  <cols>
    <col min="1" max="1" width="6.7265625" style="1" customWidth="1"/>
    <col min="2" max="2" width="35" style="1" bestFit="1" customWidth="1"/>
    <col min="3" max="3" width="8.54296875" style="1" customWidth="1"/>
    <col min="4" max="10" width="15.7265625" style="1" customWidth="1"/>
    <col min="11" max="11" width="6.7265625" style="1" customWidth="1"/>
    <col min="12" max="12" width="13.26953125" style="1" bestFit="1" customWidth="1"/>
    <col min="13" max="13" width="9.1796875" style="1"/>
    <col min="14" max="14" width="9.54296875" style="1" bestFit="1" customWidth="1"/>
    <col min="15" max="16384" width="9.1796875" style="1"/>
  </cols>
  <sheetData>
    <row r="1" spans="2:12" ht="24" customHeight="1">
      <c r="B1" s="85" t="s">
        <v>42</v>
      </c>
      <c r="C1" s="85"/>
      <c r="D1" s="85"/>
      <c r="E1" s="85"/>
      <c r="F1" s="85"/>
      <c r="G1" s="85"/>
      <c r="H1" s="85"/>
      <c r="I1" s="85"/>
      <c r="J1" s="85"/>
    </row>
    <row r="2" spans="2:12" ht="15" customHeight="1">
      <c r="C2" s="5"/>
      <c r="D2" s="5"/>
      <c r="E2" s="47"/>
      <c r="F2" s="6"/>
      <c r="G2" s="7"/>
      <c r="I2" s="7"/>
      <c r="L2" s="29" t="s">
        <v>17</v>
      </c>
    </row>
    <row r="3" spans="2:12" ht="41.25" customHeight="1">
      <c r="B3" s="81" t="s">
        <v>40</v>
      </c>
      <c r="C3" s="81" t="s">
        <v>22</v>
      </c>
      <c r="D3" s="41" t="s">
        <v>23</v>
      </c>
      <c r="E3" s="39" t="s">
        <v>24</v>
      </c>
      <c r="F3" s="39" t="s">
        <v>25</v>
      </c>
      <c r="G3" s="39" t="s">
        <v>26</v>
      </c>
      <c r="H3" s="40" t="s">
        <v>27</v>
      </c>
      <c r="I3" s="40" t="s">
        <v>28</v>
      </c>
      <c r="J3" s="40" t="s">
        <v>29</v>
      </c>
    </row>
    <row r="4" spans="2:12" ht="18" customHeight="1">
      <c r="B4" s="82"/>
      <c r="C4" s="82"/>
      <c r="D4" s="79" t="s">
        <v>30</v>
      </c>
      <c r="E4" s="80"/>
      <c r="F4" s="78" t="s">
        <v>31</v>
      </c>
      <c r="G4" s="78"/>
      <c r="H4" s="78"/>
      <c r="I4" s="78"/>
      <c r="J4" s="78"/>
    </row>
    <row r="5" spans="2:12" ht="7.5" customHeight="1">
      <c r="C5" s="24"/>
      <c r="D5" s="24"/>
      <c r="E5" s="25"/>
      <c r="F5" s="25"/>
      <c r="G5" s="25"/>
      <c r="H5" s="25"/>
      <c r="I5" s="25"/>
      <c r="J5" s="30"/>
    </row>
    <row r="6" spans="2:12" ht="18" customHeight="1">
      <c r="B6" s="86" t="s">
        <v>41</v>
      </c>
      <c r="C6" s="38">
        <v>2024</v>
      </c>
      <c r="D6" s="52">
        <v>3272</v>
      </c>
      <c r="E6" s="52">
        <v>10417</v>
      </c>
      <c r="F6" s="52">
        <v>723247.38</v>
      </c>
      <c r="G6" s="52">
        <v>751283.53899999999</v>
      </c>
      <c r="H6" s="52">
        <v>461738.99800000002</v>
      </c>
      <c r="I6" s="52">
        <v>220159.856</v>
      </c>
      <c r="J6" s="52">
        <v>240079.908</v>
      </c>
    </row>
    <row r="7" spans="2:12" ht="18" customHeight="1">
      <c r="B7" s="86"/>
      <c r="C7" s="38">
        <v>2023</v>
      </c>
      <c r="D7" s="52">
        <v>3133</v>
      </c>
      <c r="E7" s="52">
        <v>9565</v>
      </c>
      <c r="F7" s="52">
        <v>694534.005</v>
      </c>
      <c r="G7" s="52">
        <v>741207.8</v>
      </c>
      <c r="H7" s="52">
        <v>414394.511</v>
      </c>
      <c r="I7" s="52">
        <v>205923.10699999999</v>
      </c>
      <c r="J7" s="52">
        <v>209301.992</v>
      </c>
    </row>
    <row r="8" spans="2:12" ht="18" customHeight="1">
      <c r="B8" s="75" t="s">
        <v>32</v>
      </c>
      <c r="C8" s="53">
        <v>2024</v>
      </c>
      <c r="D8" s="57">
        <v>651</v>
      </c>
      <c r="E8" s="57">
        <v>2106</v>
      </c>
      <c r="F8" s="57">
        <v>253833.86</v>
      </c>
      <c r="G8" s="57">
        <v>271289.42300000001</v>
      </c>
      <c r="H8" s="57">
        <v>166599.93</v>
      </c>
      <c r="I8" s="57">
        <v>82782.827999999994</v>
      </c>
      <c r="J8" s="57">
        <v>82949.426999999996</v>
      </c>
    </row>
    <row r="9" spans="2:12" ht="18" customHeight="1">
      <c r="B9" s="76"/>
      <c r="C9" s="55">
        <v>2023</v>
      </c>
      <c r="D9" s="58">
        <v>591</v>
      </c>
      <c r="E9" s="58">
        <v>2032</v>
      </c>
      <c r="F9" s="58">
        <v>231173.11199999999</v>
      </c>
      <c r="G9" s="58">
        <v>259020.97099999999</v>
      </c>
      <c r="H9" s="58">
        <v>154439.98499999999</v>
      </c>
      <c r="I9" s="58">
        <v>83204.467999999993</v>
      </c>
      <c r="J9" s="58">
        <v>71251.618000000002</v>
      </c>
    </row>
    <row r="10" spans="2:12" ht="18" customHeight="1">
      <c r="B10" s="83" t="s">
        <v>3</v>
      </c>
      <c r="C10" s="38">
        <v>2024</v>
      </c>
      <c r="D10" s="31">
        <v>543</v>
      </c>
      <c r="E10" s="31">
        <v>631</v>
      </c>
      <c r="F10" s="31">
        <v>23049.937999999998</v>
      </c>
      <c r="G10" s="31">
        <v>23093.358</v>
      </c>
      <c r="H10" s="31">
        <v>18047.944</v>
      </c>
      <c r="I10" s="31">
        <v>3814.183</v>
      </c>
      <c r="J10" s="31">
        <v>14272.873</v>
      </c>
    </row>
    <row r="11" spans="2:12" ht="18" customHeight="1">
      <c r="B11" s="83"/>
      <c r="C11" s="38">
        <v>2023</v>
      </c>
      <c r="D11" s="31">
        <v>541</v>
      </c>
      <c r="E11" s="31">
        <v>626</v>
      </c>
      <c r="F11" s="31">
        <v>20611.988000000001</v>
      </c>
      <c r="G11" s="31">
        <v>20678.637999999999</v>
      </c>
      <c r="H11" s="31">
        <v>15937.501</v>
      </c>
      <c r="I11" s="31">
        <v>3500.471</v>
      </c>
      <c r="J11" s="31">
        <v>12497.041999999999</v>
      </c>
    </row>
    <row r="12" spans="2:12" ht="18" customHeight="1">
      <c r="B12" s="75" t="s">
        <v>33</v>
      </c>
      <c r="C12" s="53">
        <v>2024</v>
      </c>
      <c r="D12" s="54">
        <v>1212</v>
      </c>
      <c r="E12" s="54">
        <v>2573</v>
      </c>
      <c r="F12" s="54">
        <v>147675.20699999999</v>
      </c>
      <c r="G12" s="54">
        <v>154828.389</v>
      </c>
      <c r="H12" s="54">
        <v>76459.263000000006</v>
      </c>
      <c r="I12" s="54">
        <v>46387.928</v>
      </c>
      <c r="J12" s="54">
        <v>29920.52</v>
      </c>
    </row>
    <row r="13" spans="2:12" ht="18" customHeight="1">
      <c r="B13" s="76"/>
      <c r="C13" s="55">
        <v>2023</v>
      </c>
      <c r="D13" s="56">
        <v>1168</v>
      </c>
      <c r="E13" s="56">
        <v>2493</v>
      </c>
      <c r="F13" s="56">
        <v>140371.43599999999</v>
      </c>
      <c r="G13" s="56">
        <v>149816.671</v>
      </c>
      <c r="H13" s="56">
        <v>69486.933999999994</v>
      </c>
      <c r="I13" s="56">
        <v>41806.684000000001</v>
      </c>
      <c r="J13" s="56">
        <v>28269.248</v>
      </c>
    </row>
    <row r="14" spans="2:12" ht="18" customHeight="1">
      <c r="B14" s="83" t="s">
        <v>34</v>
      </c>
      <c r="C14" s="38">
        <v>2024</v>
      </c>
      <c r="D14" s="31">
        <v>659</v>
      </c>
      <c r="E14" s="31">
        <v>1176</v>
      </c>
      <c r="F14" s="31">
        <v>101235.902</v>
      </c>
      <c r="G14" s="31">
        <v>102497.92600000001</v>
      </c>
      <c r="H14" s="31">
        <v>77199.464000000007</v>
      </c>
      <c r="I14" s="31">
        <v>22330.866999999998</v>
      </c>
      <c r="J14" s="31">
        <v>54453.358999999997</v>
      </c>
    </row>
    <row r="15" spans="2:12" ht="18" customHeight="1">
      <c r="B15" s="83"/>
      <c r="C15" s="38">
        <v>2023</v>
      </c>
      <c r="D15" s="31">
        <v>654</v>
      </c>
      <c r="E15" s="31">
        <v>1150</v>
      </c>
      <c r="F15" s="31">
        <v>117614.88</v>
      </c>
      <c r="G15" s="31">
        <v>125503.315</v>
      </c>
      <c r="H15" s="31">
        <v>61542.665999999997</v>
      </c>
      <c r="I15" s="31">
        <v>19132.277999999998</v>
      </c>
      <c r="J15" s="31">
        <v>42357.968000000001</v>
      </c>
    </row>
    <row r="16" spans="2:12" ht="18" customHeight="1">
      <c r="B16" s="75" t="s">
        <v>35</v>
      </c>
      <c r="C16" s="53">
        <v>2024</v>
      </c>
      <c r="D16" s="54">
        <v>8</v>
      </c>
      <c r="E16" s="54">
        <v>56</v>
      </c>
      <c r="F16" s="54">
        <v>4783.7129999999997</v>
      </c>
      <c r="G16" s="54">
        <v>4783.7129999999997</v>
      </c>
      <c r="H16" s="54">
        <v>2728.5590000000002</v>
      </c>
      <c r="I16" s="54">
        <v>1111.8869999999999</v>
      </c>
      <c r="J16" s="54">
        <v>1584.65</v>
      </c>
    </row>
    <row r="17" spans="2:14" ht="18" customHeight="1">
      <c r="B17" s="76"/>
      <c r="C17" s="55">
        <v>2023</v>
      </c>
      <c r="D17" s="56">
        <v>8</v>
      </c>
      <c r="E17" s="56">
        <v>48</v>
      </c>
      <c r="F17" s="56">
        <v>4475.7380000000003</v>
      </c>
      <c r="G17" s="56">
        <v>4515.7380000000003</v>
      </c>
      <c r="H17" s="56">
        <v>2473.4989999999998</v>
      </c>
      <c r="I17" s="56">
        <v>1028.3050000000001</v>
      </c>
      <c r="J17" s="56">
        <v>1432</v>
      </c>
    </row>
    <row r="18" spans="2:14" ht="18" customHeight="1">
      <c r="B18" s="83" t="s">
        <v>36</v>
      </c>
      <c r="C18" s="38">
        <v>2024</v>
      </c>
      <c r="D18" s="31" t="s">
        <v>2</v>
      </c>
      <c r="E18" s="31" t="s">
        <v>2</v>
      </c>
      <c r="F18" s="31" t="s">
        <v>2</v>
      </c>
      <c r="G18" s="31" t="s">
        <v>2</v>
      </c>
      <c r="H18" s="31" t="s">
        <v>2</v>
      </c>
      <c r="I18" s="31" t="s">
        <v>2</v>
      </c>
      <c r="J18" s="31" t="s">
        <v>2</v>
      </c>
    </row>
    <row r="19" spans="2:14" ht="18" customHeight="1">
      <c r="B19" s="83"/>
      <c r="C19" s="38">
        <v>2023</v>
      </c>
      <c r="D19" s="31" t="s">
        <v>2</v>
      </c>
      <c r="E19" s="31" t="s">
        <v>2</v>
      </c>
      <c r="F19" s="31" t="s">
        <v>2</v>
      </c>
      <c r="G19" s="31" t="s">
        <v>2</v>
      </c>
      <c r="H19" s="31" t="s">
        <v>2</v>
      </c>
      <c r="I19" s="31" t="s">
        <v>2</v>
      </c>
      <c r="J19" s="31" t="s">
        <v>2</v>
      </c>
    </row>
    <row r="20" spans="2:14" ht="18" customHeight="1">
      <c r="B20" s="75" t="s">
        <v>37</v>
      </c>
      <c r="C20" s="53">
        <v>2024</v>
      </c>
      <c r="D20" s="54" t="s">
        <v>2</v>
      </c>
      <c r="E20" s="54" t="s">
        <v>2</v>
      </c>
      <c r="F20" s="54" t="s">
        <v>2</v>
      </c>
      <c r="G20" s="54" t="s">
        <v>2</v>
      </c>
      <c r="H20" s="54" t="s">
        <v>2</v>
      </c>
      <c r="I20" s="54" t="s">
        <v>2</v>
      </c>
      <c r="J20" s="54" t="s">
        <v>2</v>
      </c>
    </row>
    <row r="21" spans="2:14" ht="18" customHeight="1">
      <c r="B21" s="76"/>
      <c r="C21" s="55">
        <v>2023</v>
      </c>
      <c r="D21" s="56" t="s">
        <v>2</v>
      </c>
      <c r="E21" s="56" t="s">
        <v>2</v>
      </c>
      <c r="F21" s="56" t="s">
        <v>2</v>
      </c>
      <c r="G21" s="56" t="s">
        <v>2</v>
      </c>
      <c r="H21" s="56" t="s">
        <v>2</v>
      </c>
      <c r="I21" s="56" t="s">
        <v>2</v>
      </c>
      <c r="J21" s="56" t="s">
        <v>2</v>
      </c>
    </row>
    <row r="22" spans="2:14" ht="18" customHeight="1">
      <c r="B22" s="83" t="s">
        <v>4</v>
      </c>
      <c r="C22" s="38">
        <v>2024</v>
      </c>
      <c r="D22" s="31">
        <v>30</v>
      </c>
      <c r="E22" s="31">
        <v>3524</v>
      </c>
      <c r="F22" s="31">
        <v>75407.197</v>
      </c>
      <c r="G22" s="31">
        <v>75407.197</v>
      </c>
      <c r="H22" s="31">
        <v>62343.716999999997</v>
      </c>
      <c r="I22" s="31">
        <v>57153.368999999999</v>
      </c>
      <c r="J22" s="31">
        <v>5149.6350000000002</v>
      </c>
    </row>
    <row r="23" spans="2:14" ht="18" customHeight="1">
      <c r="B23" s="83"/>
      <c r="C23" s="38">
        <v>2023</v>
      </c>
      <c r="D23" s="65">
        <v>30</v>
      </c>
      <c r="E23" s="65">
        <v>2893</v>
      </c>
      <c r="F23" s="65">
        <v>66024.959000000003</v>
      </c>
      <c r="G23" s="65">
        <v>66024.959000000003</v>
      </c>
      <c r="H23" s="65">
        <v>55997.75</v>
      </c>
      <c r="I23" s="65">
        <v>50675.805</v>
      </c>
      <c r="J23" s="65">
        <v>5327.8639999999996</v>
      </c>
    </row>
    <row r="24" spans="2:14" ht="18" customHeight="1">
      <c r="B24" s="63" t="s">
        <v>56</v>
      </c>
      <c r="C24" s="64" t="s">
        <v>59</v>
      </c>
      <c r="D24" s="71">
        <v>4.436642195978302</v>
      </c>
      <c r="E24" s="71">
        <v>8.9074751698902332</v>
      </c>
      <c r="F24" s="71">
        <v>4.1341928247271342</v>
      </c>
      <c r="G24" s="71">
        <v>1.3593676429201063</v>
      </c>
      <c r="H24" s="71">
        <v>11.424979275364965</v>
      </c>
      <c r="I24" s="71">
        <v>6.913623831443072</v>
      </c>
      <c r="J24" s="71">
        <v>14.705027747657562</v>
      </c>
      <c r="K24" s="66"/>
    </row>
    <row r="25" spans="2:14" ht="3.75" customHeight="1">
      <c r="D25" s="67"/>
      <c r="E25" s="68"/>
      <c r="F25" s="68"/>
      <c r="G25" s="68"/>
      <c r="H25" s="68"/>
      <c r="I25" s="68"/>
      <c r="J25" s="69"/>
      <c r="K25" s="66"/>
    </row>
    <row r="26" spans="2:14" ht="3" customHeight="1">
      <c r="B26" s="4"/>
      <c r="C26" s="4"/>
      <c r="D26" s="4"/>
      <c r="E26" s="4"/>
      <c r="F26" s="4"/>
      <c r="G26" s="4"/>
      <c r="H26" s="4"/>
      <c r="I26" s="4"/>
      <c r="J26" s="4"/>
    </row>
    <row r="27" spans="2:14" ht="8.25" customHeight="1">
      <c r="C27" s="3"/>
      <c r="D27" s="3"/>
      <c r="E27" s="3"/>
      <c r="F27" s="3"/>
      <c r="G27" s="3"/>
      <c r="H27" s="3"/>
      <c r="I27" s="3"/>
    </row>
    <row r="28" spans="2:14" ht="12.75" customHeight="1">
      <c r="B28" s="84" t="s">
        <v>16</v>
      </c>
      <c r="C28" s="84"/>
      <c r="D28" s="84"/>
      <c r="E28" s="84"/>
      <c r="F28" s="84"/>
      <c r="G28" s="84"/>
      <c r="H28" s="84"/>
      <c r="I28" s="84"/>
      <c r="J28" s="84"/>
    </row>
    <row r="29" spans="2:14" s="8" customFormat="1" ht="5.25" customHeight="1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4" s="8" customFormat="1">
      <c r="B30" s="84" t="s">
        <v>58</v>
      </c>
      <c r="C30" s="84"/>
      <c r="D30" s="84"/>
      <c r="E30" s="84"/>
      <c r="F30" s="84"/>
      <c r="G30" s="84"/>
      <c r="H30" s="84"/>
      <c r="I30" s="84"/>
      <c r="J30" s="84"/>
      <c r="K30" s="28"/>
      <c r="L30" s="28"/>
      <c r="M30" s="28"/>
      <c r="N30" s="28"/>
    </row>
    <row r="31" spans="2:14" s="8" customFormat="1" ht="12.75" customHeight="1">
      <c r="C31" s="77"/>
      <c r="D31" s="77"/>
      <c r="E31" s="77"/>
      <c r="F31" s="77"/>
      <c r="G31" s="77"/>
      <c r="H31" s="77"/>
      <c r="I31" s="77"/>
      <c r="J31" s="77"/>
      <c r="K31" s="43"/>
      <c r="L31" s="43"/>
      <c r="M31" s="43"/>
      <c r="N31" s="43"/>
    </row>
    <row r="33" spans="3:10">
      <c r="E33" s="2"/>
    </row>
    <row r="34" spans="3:10">
      <c r="D34" s="42"/>
      <c r="E34" s="42"/>
      <c r="F34" s="42"/>
      <c r="G34" s="42"/>
      <c r="H34" s="42"/>
      <c r="I34" s="42"/>
      <c r="J34" s="42"/>
    </row>
    <row r="35" spans="3:10">
      <c r="D35" s="42"/>
      <c r="E35" s="42"/>
      <c r="F35" s="42"/>
      <c r="G35" s="42"/>
      <c r="H35" s="42"/>
      <c r="I35" s="42"/>
      <c r="J35" s="42"/>
    </row>
    <row r="36" spans="3:10" ht="13">
      <c r="C36" s="48"/>
      <c r="D36" s="49"/>
      <c r="E36" s="49"/>
      <c r="F36" s="49"/>
      <c r="G36" s="49"/>
      <c r="H36" s="49"/>
      <c r="I36" s="49"/>
      <c r="J36" s="49"/>
    </row>
    <row r="38" spans="3:10">
      <c r="D38" s="34"/>
    </row>
  </sheetData>
  <mergeCells count="17">
    <mergeCell ref="B1:J1"/>
    <mergeCell ref="B3:B4"/>
    <mergeCell ref="B6:B7"/>
    <mergeCell ref="B10:B11"/>
    <mergeCell ref="B8:B9"/>
    <mergeCell ref="B12:B13"/>
    <mergeCell ref="C31:J31"/>
    <mergeCell ref="F4:J4"/>
    <mergeCell ref="D4:E4"/>
    <mergeCell ref="C3:C4"/>
    <mergeCell ref="B14:B15"/>
    <mergeCell ref="B16:B17"/>
    <mergeCell ref="B18:B19"/>
    <mergeCell ref="B20:B21"/>
    <mergeCell ref="B22:B23"/>
    <mergeCell ref="B28:J28"/>
    <mergeCell ref="B30:J30"/>
  </mergeCells>
  <hyperlinks>
    <hyperlink ref="L2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0"/>
  <sheetViews>
    <sheetView showGridLines="0" zoomScaleNormal="100" zoomScaleSheetLayoutView="70" workbookViewId="0">
      <selection activeCell="B1" sqref="B1:D1"/>
    </sheetView>
  </sheetViews>
  <sheetFormatPr defaultColWidth="9.1796875" defaultRowHeight="12.5"/>
  <cols>
    <col min="1" max="1" width="6.7265625" style="8" customWidth="1"/>
    <col min="2" max="2" width="83.453125" style="8" customWidth="1"/>
    <col min="3" max="4" width="9.7265625" style="8" customWidth="1"/>
    <col min="5" max="5" width="6.7265625" style="8" customWidth="1"/>
    <col min="6" max="6" width="14.26953125" style="8" bestFit="1" customWidth="1"/>
    <col min="7" max="16384" width="9.1796875" style="8"/>
  </cols>
  <sheetData>
    <row r="1" spans="2:6" ht="24" customHeight="1">
      <c r="B1" s="85" t="s">
        <v>43</v>
      </c>
      <c r="C1" s="85"/>
      <c r="D1" s="85"/>
    </row>
    <row r="2" spans="2:6" ht="15" customHeight="1">
      <c r="B2" s="9"/>
      <c r="F2" s="29" t="s">
        <v>17</v>
      </c>
    </row>
    <row r="3" spans="2:6" ht="30" customHeight="1">
      <c r="B3" s="21"/>
      <c r="C3" s="23">
        <v>2023</v>
      </c>
      <c r="D3" s="23">
        <v>2024</v>
      </c>
    </row>
    <row r="4" spans="2:6">
      <c r="B4" s="24"/>
    </row>
    <row r="5" spans="2:6" ht="24" customHeight="1">
      <c r="B5" s="26" t="s">
        <v>21</v>
      </c>
      <c r="C5" s="70">
        <v>77.491667537898579</v>
      </c>
      <c r="D5" s="70">
        <v>72.12091187482001</v>
      </c>
      <c r="E5" s="37"/>
    </row>
    <row r="6" spans="2:6" ht="24" customHeight="1">
      <c r="B6" s="26" t="s">
        <v>20</v>
      </c>
      <c r="C6" s="70">
        <v>21.528814113957136</v>
      </c>
      <c r="D6" s="70">
        <v>21.13466986656427</v>
      </c>
    </row>
    <row r="7" spans="2:6" ht="24" customHeight="1">
      <c r="B7" s="26" t="s">
        <v>18</v>
      </c>
      <c r="C7" s="70">
        <v>36.905384213277578</v>
      </c>
      <c r="D7" s="70">
        <v>35.768455409426899</v>
      </c>
    </row>
    <row r="8" spans="2:6" ht="3.75" customHeight="1">
      <c r="B8" s="27"/>
    </row>
    <row r="9" spans="2:6" ht="3" customHeight="1">
      <c r="B9" s="12"/>
      <c r="C9" s="12"/>
      <c r="D9" s="12"/>
    </row>
    <row r="10" spans="2:6" ht="8.25" customHeight="1">
      <c r="B10" s="11"/>
    </row>
    <row r="11" spans="2:6" ht="12.75" customHeight="1">
      <c r="B11" s="51" t="s">
        <v>16</v>
      </c>
    </row>
    <row r="12" spans="2:6" ht="5.25" customHeight="1">
      <c r="B12" s="20"/>
      <c r="C12" s="20"/>
    </row>
    <row r="13" spans="2:6">
      <c r="B13" s="28" t="s">
        <v>15</v>
      </c>
      <c r="C13" s="46"/>
    </row>
    <row r="14" spans="2:6" ht="21" customHeight="1">
      <c r="B14" s="87" t="s">
        <v>38</v>
      </c>
      <c r="C14" s="87"/>
      <c r="D14" s="87"/>
    </row>
    <row r="15" spans="2:6">
      <c r="B15" s="50" t="s">
        <v>60</v>
      </c>
    </row>
    <row r="30" ht="12" customHeight="1"/>
  </sheetData>
  <mergeCells count="2">
    <mergeCell ref="B14:D14"/>
    <mergeCell ref="B1:D1"/>
  </mergeCells>
  <hyperlinks>
    <hyperlink ref="F2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29"/>
  <sheetViews>
    <sheetView showGridLines="0" zoomScaleNormal="100" workbookViewId="0">
      <selection activeCell="B1" sqref="B1:D1"/>
    </sheetView>
  </sheetViews>
  <sheetFormatPr defaultColWidth="9.1796875" defaultRowHeight="10"/>
  <cols>
    <col min="1" max="1" width="6.7265625" style="30" customWidth="1"/>
    <col min="2" max="2" width="57.26953125" style="30" customWidth="1"/>
    <col min="3" max="4" width="9.7265625" style="30" customWidth="1"/>
    <col min="5" max="5" width="6.7265625" style="30" customWidth="1"/>
    <col min="6" max="6" width="14.26953125" style="30" bestFit="1" customWidth="1"/>
    <col min="7" max="16384" width="9.1796875" style="30"/>
  </cols>
  <sheetData>
    <row r="1" spans="2:6" ht="30" customHeight="1">
      <c r="B1" s="85" t="s">
        <v>52</v>
      </c>
      <c r="C1" s="85"/>
      <c r="D1" s="85"/>
    </row>
    <row r="2" spans="2:6" ht="15" customHeight="1">
      <c r="B2" s="25"/>
      <c r="D2" s="10" t="s">
        <v>7</v>
      </c>
      <c r="F2" s="29" t="s">
        <v>17</v>
      </c>
    </row>
    <row r="3" spans="2:6" ht="30" customHeight="1">
      <c r="B3" s="22" t="s">
        <v>45</v>
      </c>
      <c r="C3" s="23">
        <v>2023</v>
      </c>
      <c r="D3" s="23">
        <v>2024</v>
      </c>
    </row>
    <row r="4" spans="2:6">
      <c r="B4" s="24"/>
    </row>
    <row r="5" spans="2:6" ht="24" customHeight="1">
      <c r="B5" s="61" t="s">
        <v>44</v>
      </c>
      <c r="C5" s="44">
        <v>9565</v>
      </c>
      <c r="D5" s="44">
        <v>10417</v>
      </c>
      <c r="E5" s="36"/>
    </row>
    <row r="6" spans="2:6" ht="24" customHeight="1">
      <c r="B6" s="60" t="s">
        <v>6</v>
      </c>
      <c r="C6" s="45">
        <v>6035</v>
      </c>
      <c r="D6" s="45">
        <v>6691</v>
      </c>
    </row>
    <row r="7" spans="2:6" ht="24" customHeight="1">
      <c r="B7" s="62" t="s">
        <v>5</v>
      </c>
      <c r="C7" s="59">
        <v>3530</v>
      </c>
      <c r="D7" s="59">
        <v>3726</v>
      </c>
      <c r="F7" s="36"/>
    </row>
    <row r="8" spans="2:6" ht="24" customHeight="1">
      <c r="B8" s="60" t="s">
        <v>46</v>
      </c>
      <c r="C8" s="45">
        <v>2032</v>
      </c>
      <c r="D8" s="45">
        <v>2106</v>
      </c>
      <c r="F8" s="36"/>
    </row>
    <row r="9" spans="2:6" ht="24" customHeight="1">
      <c r="B9" s="60" t="s">
        <v>47</v>
      </c>
      <c r="C9" s="45">
        <v>2493</v>
      </c>
      <c r="D9" s="45">
        <v>2573</v>
      </c>
      <c r="F9" s="36"/>
    </row>
    <row r="10" spans="2:6" ht="24" customHeight="1">
      <c r="B10" s="60" t="s">
        <v>48</v>
      </c>
      <c r="C10" s="45" t="s">
        <v>2</v>
      </c>
      <c r="D10" s="45" t="s">
        <v>2</v>
      </c>
      <c r="F10" s="36"/>
    </row>
    <row r="11" spans="2:6" ht="24" customHeight="1">
      <c r="B11" s="60" t="s">
        <v>49</v>
      </c>
      <c r="C11" s="45">
        <v>1150</v>
      </c>
      <c r="D11" s="45">
        <v>1176</v>
      </c>
      <c r="F11" s="36"/>
    </row>
    <row r="12" spans="2:6" ht="24" customHeight="1">
      <c r="B12" s="60" t="s">
        <v>50</v>
      </c>
      <c r="C12" s="45" t="s">
        <v>2</v>
      </c>
      <c r="D12" s="45" t="s">
        <v>2</v>
      </c>
      <c r="F12" s="36"/>
    </row>
    <row r="13" spans="2:6" ht="24" customHeight="1">
      <c r="B13" s="60" t="s">
        <v>4</v>
      </c>
      <c r="C13" s="45">
        <v>2893</v>
      </c>
      <c r="D13" s="45">
        <v>3524</v>
      </c>
      <c r="F13" s="36"/>
    </row>
    <row r="14" spans="2:6" ht="24" customHeight="1">
      <c r="B14" s="60" t="s">
        <v>51</v>
      </c>
      <c r="C14" s="45">
        <v>48</v>
      </c>
      <c r="D14" s="45">
        <v>56</v>
      </c>
      <c r="F14" s="36"/>
    </row>
    <row r="15" spans="2:6" ht="24" customHeight="1">
      <c r="B15" s="60" t="s">
        <v>3</v>
      </c>
      <c r="C15" s="45">
        <v>626</v>
      </c>
      <c r="D15" s="45">
        <v>631</v>
      </c>
      <c r="F15" s="36"/>
    </row>
    <row r="16" spans="2:6" ht="3.75" customHeight="1">
      <c r="B16" s="27"/>
    </row>
    <row r="17" spans="2:4" ht="2.25" customHeight="1">
      <c r="B17" s="32"/>
      <c r="C17" s="32"/>
      <c r="D17" s="32"/>
    </row>
    <row r="18" spans="2:4" ht="8.25" customHeight="1">
      <c r="B18" s="24"/>
    </row>
    <row r="19" spans="2:4" ht="14.25" customHeight="1">
      <c r="B19" s="51" t="s">
        <v>16</v>
      </c>
      <c r="C19" s="28"/>
      <c r="D19" s="36"/>
    </row>
    <row r="20" spans="2:4" ht="3.75" customHeight="1">
      <c r="B20" s="20"/>
      <c r="C20" s="20"/>
    </row>
    <row r="21" spans="2:4" ht="15" customHeight="1">
      <c r="B21" s="28" t="s">
        <v>15</v>
      </c>
      <c r="C21" s="28"/>
    </row>
    <row r="22" spans="2:4" ht="31.9" customHeight="1">
      <c r="B22" s="87" t="s">
        <v>39</v>
      </c>
      <c r="C22" s="87"/>
      <c r="D22" s="87"/>
    </row>
    <row r="23" spans="2:4" ht="21.65" customHeight="1">
      <c r="B23" s="77" t="s">
        <v>60</v>
      </c>
      <c r="C23" s="77"/>
      <c r="D23" s="77"/>
    </row>
    <row r="29" spans="2:4">
      <c r="B29" s="34"/>
    </row>
  </sheetData>
  <mergeCells count="3">
    <mergeCell ref="B22:D22"/>
    <mergeCell ref="B23:D23"/>
    <mergeCell ref="B1:D1"/>
  </mergeCells>
  <hyperlinks>
    <hyperlink ref="F2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B39E-7365-4058-B0B8-DE298329D71C}">
  <dimension ref="B1:F27"/>
  <sheetViews>
    <sheetView showGridLines="0" zoomScaleNormal="100" workbookViewId="0">
      <selection activeCell="B1" sqref="B1:D1"/>
    </sheetView>
  </sheetViews>
  <sheetFormatPr defaultColWidth="9.1796875" defaultRowHeight="10"/>
  <cols>
    <col min="1" max="1" width="6.7265625" style="30" customWidth="1"/>
    <col min="2" max="2" width="51.26953125" style="30" customWidth="1"/>
    <col min="3" max="4" width="9.7265625" style="30" customWidth="1"/>
    <col min="5" max="5" width="6.7265625" style="30" customWidth="1"/>
    <col min="6" max="6" width="14.26953125" style="30" bestFit="1" customWidth="1"/>
    <col min="7" max="16384" width="9.1796875" style="30"/>
  </cols>
  <sheetData>
    <row r="1" spans="2:6" ht="30" customHeight="1">
      <c r="B1" s="85" t="s">
        <v>53</v>
      </c>
      <c r="C1" s="85"/>
      <c r="D1" s="85"/>
    </row>
    <row r="2" spans="2:6" ht="15" customHeight="1">
      <c r="B2" s="25"/>
      <c r="D2" s="10" t="s">
        <v>55</v>
      </c>
      <c r="F2" s="29" t="s">
        <v>17</v>
      </c>
    </row>
    <row r="3" spans="2:6" ht="30" customHeight="1">
      <c r="B3" s="22" t="s">
        <v>40</v>
      </c>
      <c r="C3" s="23">
        <v>2023</v>
      </c>
      <c r="D3" s="23">
        <v>2024</v>
      </c>
    </row>
    <row r="4" spans="2:6">
      <c r="B4" s="24"/>
    </row>
    <row r="5" spans="2:6" ht="24" customHeight="1">
      <c r="B5" s="61" t="s">
        <v>54</v>
      </c>
      <c r="C5" s="44">
        <v>741207.8</v>
      </c>
      <c r="D5" s="44">
        <v>751283.53899999999</v>
      </c>
      <c r="E5" s="36"/>
    </row>
    <row r="6" spans="2:6" ht="24" customHeight="1">
      <c r="B6" s="60" t="s">
        <v>46</v>
      </c>
      <c r="C6" s="45">
        <v>259020.97099999999</v>
      </c>
      <c r="D6" s="45">
        <v>271289.42300000001</v>
      </c>
    </row>
    <row r="7" spans="2:6" ht="24" customHeight="1">
      <c r="B7" s="60" t="s">
        <v>47</v>
      </c>
      <c r="C7" s="45">
        <v>149816.671</v>
      </c>
      <c r="D7" s="45">
        <v>154828.389</v>
      </c>
    </row>
    <row r="8" spans="2:6" ht="24" customHeight="1">
      <c r="B8" s="60" t="s">
        <v>48</v>
      </c>
      <c r="C8" s="45" t="s">
        <v>2</v>
      </c>
      <c r="D8" s="45" t="s">
        <v>2</v>
      </c>
    </row>
    <row r="9" spans="2:6" ht="24" customHeight="1">
      <c r="B9" s="60" t="s">
        <v>49</v>
      </c>
      <c r="C9" s="45">
        <v>125503.315</v>
      </c>
      <c r="D9" s="45">
        <v>102497.92600000001</v>
      </c>
    </row>
    <row r="10" spans="2:6" ht="24" customHeight="1">
      <c r="B10" s="60" t="s">
        <v>50</v>
      </c>
      <c r="C10" s="45" t="s">
        <v>2</v>
      </c>
      <c r="D10" s="45" t="s">
        <v>2</v>
      </c>
    </row>
    <row r="11" spans="2:6" ht="24" customHeight="1">
      <c r="B11" s="60" t="s">
        <v>4</v>
      </c>
      <c r="C11" s="45">
        <v>66024.959000000003</v>
      </c>
      <c r="D11" s="45">
        <v>75407.197</v>
      </c>
    </row>
    <row r="12" spans="2:6" ht="24" customHeight="1">
      <c r="B12" s="60" t="s">
        <v>51</v>
      </c>
      <c r="C12" s="45">
        <v>4515.7380000000003</v>
      </c>
      <c r="D12" s="45">
        <v>4783.7129999999997</v>
      </c>
    </row>
    <row r="13" spans="2:6" ht="24" customHeight="1">
      <c r="B13" s="60" t="s">
        <v>3</v>
      </c>
      <c r="C13" s="45">
        <v>20678.637999999999</v>
      </c>
      <c r="D13" s="45">
        <v>23093.358</v>
      </c>
    </row>
    <row r="14" spans="2:6" ht="3.75" customHeight="1">
      <c r="B14" s="27"/>
    </row>
    <row r="15" spans="2:6" ht="2.25" customHeight="1">
      <c r="B15" s="32"/>
      <c r="C15" s="32"/>
      <c r="D15" s="32"/>
    </row>
    <row r="16" spans="2:6" ht="8.25" customHeight="1">
      <c r="B16" s="24"/>
    </row>
    <row r="17" spans="2:4" ht="14.25" customHeight="1">
      <c r="B17" s="51" t="s">
        <v>16</v>
      </c>
      <c r="C17" s="28"/>
      <c r="D17" s="36"/>
    </row>
    <row r="18" spans="2:4" ht="3.75" customHeight="1">
      <c r="B18" s="20"/>
      <c r="C18" s="20"/>
    </row>
    <row r="19" spans="2:4" ht="15" customHeight="1">
      <c r="B19" s="28" t="s">
        <v>15</v>
      </c>
      <c r="C19" s="28"/>
    </row>
    <row r="20" spans="2:4" ht="31.9" customHeight="1">
      <c r="B20" s="87" t="s">
        <v>39</v>
      </c>
      <c r="C20" s="87"/>
      <c r="D20" s="87"/>
    </row>
    <row r="21" spans="2:4" ht="21.65" customHeight="1">
      <c r="B21" s="77" t="s">
        <v>60</v>
      </c>
      <c r="C21" s="77"/>
      <c r="D21" s="77"/>
    </row>
    <row r="27" spans="2:4">
      <c r="B27" s="34"/>
    </row>
  </sheetData>
  <mergeCells count="3">
    <mergeCell ref="B20:D20"/>
    <mergeCell ref="B21:D21"/>
    <mergeCell ref="B1:D1"/>
  </mergeCells>
  <hyperlinks>
    <hyperlink ref="F2" location="Índice!A1" display="(voltar ao índice)" xr:uid="{249550F8-E593-4B99-8A8B-280067A47BF3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Índice</vt:lpstr>
      <vt:lpstr>Sinais convencionais</vt:lpstr>
      <vt:lpstr>1.1</vt:lpstr>
      <vt:lpstr>1.2</vt:lpstr>
      <vt:lpstr>1.3</vt:lpstr>
      <vt:lpstr>1.4</vt:lpstr>
      <vt:lpstr>'1.1'!Área_de_Impressão</vt:lpstr>
      <vt:lpstr>'1.2'!Área_de_Impressão</vt:lpstr>
      <vt:lpstr>'1.3'!Área_de_Impressão</vt:lpstr>
      <vt:lpstr>'1.4'!Área_de_Impressão</vt:lpstr>
      <vt:lpstr>Índice!Área_de_Impressão</vt:lpstr>
      <vt:lpstr>'Sinais convencionais'!Área_de_Impressão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2025-12-18T15:19:34Z</dcterms:modified>
</cp:coreProperties>
</file>