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bancos_seguradoras\Ano_2024\"/>
    </mc:Choice>
  </mc:AlternateContent>
  <xr:revisionPtr revIDLastSave="0" documentId="13_ncr:1_{C9DD8608-42D1-4A8D-86C2-1C9EAC26E3D3}" xr6:coauthVersionLast="47" xr6:coauthVersionMax="47" xr10:uidLastSave="{00000000-0000-0000-0000-000000000000}"/>
  <bookViews>
    <workbookView xWindow="-103" yWindow="-103" windowWidth="33120" windowHeight="18000" tabRatio="827" xr2:uid="{00000000-000D-0000-FFFF-FFFF00000000}"/>
  </bookViews>
  <sheets>
    <sheet name="Índice" sheetId="38" r:id="rId1"/>
    <sheet name="Sinais e Unid" sheetId="44" r:id="rId2"/>
    <sheet name="1 BeCE" sheetId="21" r:id="rId3"/>
    <sheet name="2 PServ." sheetId="22" r:id="rId4"/>
    <sheet name="3 CcPessoal" sheetId="23" r:id="rId5"/>
    <sheet name="4 Estabel." sheetId="5" r:id="rId6"/>
    <sheet name="5 Juros e Cust" sheetId="29" r:id="rId7"/>
    <sheet name="6 Juros e Prov." sheetId="30" r:id="rId8"/>
    <sheet name="7 Comissões" sheetId="31" r:id="rId9"/>
    <sheet name="8 Jr Dp de clientes" sheetId="34" r:id="rId10"/>
    <sheet name="9 EdSeg" sheetId="24" r:id="rId11"/>
    <sheet name="10 PservES" sheetId="25" r:id="rId12"/>
    <sheet name="11 CcPessoal_ES" sheetId="26" r:id="rId13"/>
    <sheet name="12 PrempH" sheetId="28" r:id="rId14"/>
    <sheet name="13 Prem_ES" sheetId="27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année">[1]Dialog!$H$20</definedName>
    <definedName name="Annex_III_TableIIIB_GNFR_Codes">#REF!</definedName>
    <definedName name="_xlnm.Print_Area" localSheetId="2">'1 BeCE'!$B$1:$N$40</definedName>
    <definedName name="_xlnm.Print_Area" localSheetId="11">'10 PservES'!$B$1:$N$37</definedName>
    <definedName name="_xlnm.Print_Area" localSheetId="12">'11 CcPessoal_ES'!$B$1:$N$33</definedName>
    <definedName name="_xlnm.Print_Area" localSheetId="13">'12 PrempH'!$B$1:$N$33</definedName>
    <definedName name="_xlnm.Print_Area" localSheetId="14">'13 Prem_ES'!$B$1:$N$33</definedName>
    <definedName name="_xlnm.Print_Area" localSheetId="3">'2 PServ.'!$B$1:$N$40</definedName>
    <definedName name="_xlnm.Print_Area" localSheetId="4">'3 CcPessoal'!$B$1:$N$35</definedName>
    <definedName name="_xlnm.Print_Area" localSheetId="5">'4 Estabel.'!$B$1:$N$35</definedName>
    <definedName name="_xlnm.Print_Area" localSheetId="6">'5 Juros e Cust'!$B$1:$N$37</definedName>
    <definedName name="_xlnm.Print_Area" localSheetId="7">'6 Juros e Prov.'!$B$1:$N$42</definedName>
    <definedName name="_xlnm.Print_Area" localSheetId="8">'7 Comissões'!$B$1:$N$36</definedName>
    <definedName name="_xlnm.Print_Area" localSheetId="9">'8 Jr Dp de clientes'!$B$1:$N$42</definedName>
    <definedName name="_xlnm.Print_Area" localSheetId="10">'9 EdSeg'!$B$1:$N$38</definedName>
    <definedName name="_xlnm.Print_Area" localSheetId="0">Índice!$B$1:$B$16</definedName>
    <definedName name="_xlnm.Print_Area" localSheetId="1">'Sinais e Unid'!$B$1:$E$21</definedName>
    <definedName name="CRF_InventoryYear">[2]Sheet1!$C$6</definedName>
    <definedName name="CRF_Submission">[2]Sheet1!$C$30</definedName>
    <definedName name="euro">#REF!</definedName>
    <definedName name="fg">#REF!</definedName>
    <definedName name="FID_1">[3]AGR_Fuels!$A$2</definedName>
    <definedName name="gg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p">[1]Textes!$A$7:$X$176</definedName>
    <definedName name="pays">[1]Textes!$A$201:$Y$228</definedName>
    <definedName name="Prod">[4]Textes!$A$7:$X$176</definedName>
    <definedName name="q">[1]Textes!$B$1</definedName>
    <definedName name="tipo">[5]Início!$A$113:$A$121</definedName>
    <definedName name="tipo2">[5]Início!$A$120:$A$121</definedName>
    <definedName name="titres">[4]Textes!$A$179:$Z$197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1" l="1"/>
  <c r="C7" i="21"/>
  <c r="F7" i="21"/>
</calcChain>
</file>

<file path=xl/sharedStrings.xml><?xml version="1.0" encoding="utf-8"?>
<sst xmlns="http://schemas.openxmlformats.org/spreadsheetml/2006/main" count="713" uniqueCount="85">
  <si>
    <t>Anos</t>
  </si>
  <si>
    <t xml:space="preserve"> R. A. Madeira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</si>
  <si>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</si>
  <si>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</si>
  <si>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</si>
  <si>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</si>
  <si>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</si>
  <si>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</si>
  <si>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</si>
  <si>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</si>
  <si>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</si>
  <si>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</si>
  <si>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</si>
  <si>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Unidade: N.º</t>
  </si>
  <si>
    <t>Unidade: Euros</t>
  </si>
  <si>
    <t>Unidade: Milhares de euros</t>
  </si>
  <si>
    <t>…</t>
  </si>
  <si>
    <t>...</t>
  </si>
  <si>
    <t xml:space="preserve">Sinais convencionais </t>
  </si>
  <si>
    <t>-</t>
  </si>
  <si>
    <t>x</t>
  </si>
  <si>
    <t>Valor não disponível</t>
  </si>
  <si>
    <t>ə</t>
  </si>
  <si>
    <t>Valor inferior a metade do módulo da unidade utilizada</t>
  </si>
  <si>
    <t>Valor retificado</t>
  </si>
  <si>
    <t>Valor revisto</t>
  </si>
  <si>
    <t>Fontes:</t>
  </si>
  <si>
    <t/>
  </si>
  <si>
    <t xml:space="preserve"> </t>
  </si>
  <si>
    <t>DREM - Direção Regional de Estatística da Madeira, Anuário Regional de Estatística da Região Autónoma da Madeira, 1998-2000</t>
  </si>
  <si>
    <t>%</t>
  </si>
  <si>
    <t>Percentagem</t>
  </si>
  <si>
    <t>Quebra de Série/comparabilidade</t>
  </si>
  <si>
    <t>Rc</t>
  </si>
  <si>
    <t>Rv</t>
  </si>
  <si>
    <t>Unidades de medida</t>
  </si>
  <si>
    <t xml:space="preserve">t </t>
  </si>
  <si>
    <t>Tonelada</t>
  </si>
  <si>
    <r>
      <t>m</t>
    </r>
    <r>
      <rPr>
        <vertAlign val="superscript"/>
        <sz val="10"/>
        <rFont val="Arial"/>
        <family val="2"/>
      </rPr>
      <t>3</t>
    </r>
  </si>
  <si>
    <t>Metro cúbico</t>
  </si>
  <si>
    <t>ha</t>
  </si>
  <si>
    <t>Hectare</t>
  </si>
  <si>
    <t>mm</t>
  </si>
  <si>
    <t>Milímetro</t>
  </si>
  <si>
    <t>N.º</t>
  </si>
  <si>
    <t>Número</t>
  </si>
  <si>
    <t>ºC</t>
  </si>
  <si>
    <t>Grau centígrado</t>
  </si>
  <si>
    <r>
      <t>Fonte:</t>
    </r>
    <r>
      <rPr>
        <sz val="7"/>
        <rFont val="Arial"/>
        <family val="2"/>
      </rPr>
      <t xml:space="preserve"> INE, I.P. - Instituto Nacional de Estatística, Estatísticas Monetárias e Financeiras</t>
    </r>
  </si>
  <si>
    <r>
      <t xml:space="preserve">Fonte: </t>
    </r>
    <r>
      <rPr>
        <sz val="7"/>
        <rFont val="Arial"/>
        <family val="2"/>
      </rPr>
      <t>INE, I.P. - Instituto Nacional de Estatística, Estatísticas Monetárias e Financeiras</t>
    </r>
  </si>
  <si>
    <t>//</t>
  </si>
  <si>
    <t>Não aplicável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</si>
  <si>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</si>
  <si>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</si>
  <si>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</si>
  <si>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</si>
  <si>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</si>
  <si>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</si>
  <si>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</si>
  <si>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>A informação apresentada exclui o Banco de Portugal.</t>
  </si>
  <si>
    <r>
      <t>Nota:</t>
    </r>
    <r>
      <rPr>
        <sz val="7"/>
        <rFont val="Arial"/>
        <family val="2"/>
      </rPr>
      <t xml:space="preserve"> A informação apresentada exclui o Banco de Portugal.</t>
    </r>
  </si>
  <si>
    <t>Notas:</t>
  </si>
  <si>
    <t>São contabilizados os fluxos ocorridos durante o ano, uma vez que se trata de valores extraídos da demonstração de resultados dos bancos.</t>
  </si>
  <si>
    <t xml:space="preserve">Nas variáveis referentes aos "Depósitos de clientes" estão contabilizados os saldos registados no fim do ano, uma vez que se trata de valores extraídos do balanço dos bancos. </t>
  </si>
  <si>
    <t xml:space="preserve">Fontes: </t>
  </si>
  <si>
    <t>DREM - Direção Regional de Estatística da Madeira, Anuário Regional de Estatística da Região Autónoma da Madeira, 1997-2000</t>
  </si>
  <si>
    <t>DREM - Direção Regional de Estatística da Madeira, Anuário Regional de Estatística da Região Autónoma da Madeira, 2003-2014</t>
  </si>
  <si>
    <t>(Voltar ao índice)</t>
  </si>
  <si>
    <t>1 - Estabelecimentos de bancos, caixas económicas e caixas de crédito agrícola mútuo, por Município (1997-2024)</t>
  </si>
  <si>
    <t>INE, I.P. - Instituto Nacional de Estatística, Estatísticas Monetárias e Financeiras, 2001-2024</t>
  </si>
  <si>
    <t>SÉRIE RETROSPETIVA DAS ESTATÍSTICAS DE BANCOS E SEGURADORAS, 1997-2024</t>
  </si>
  <si>
    <t>2 - Pessoal ao serviço nos estabelecimentos de bancos, caixas económicas e caixas de crédito agrícola mútuo, por Município (1997-2024)</t>
  </si>
  <si>
    <t>3 - Custos com o pessoal nos estabelecimentos de bancos, caixas económicas, e caixas de crédito agrícola mútuo, por Município (2000-2024)</t>
  </si>
  <si>
    <t xml:space="preserve">4 - Estabelecimentos de bancos, caixas económicas e caixas de crédito agrícola mútuo, por 10 000 habitantes e por Município (2000-2024) </t>
  </si>
  <si>
    <t>5 - Juros e custos equiparados dos estabelecimentos de bancos, caixas económicas e caixas de crédito agrícola mútuo, por Município (2000-2024)</t>
  </si>
  <si>
    <t>6 - Juros e proveitos equiparados dos estabelecimentos de bancos, caixas económicas e caixas de crédito agrícola mútuo, por Município (1997-2024)</t>
  </si>
  <si>
    <t>7 - Comissões (recebidas) dos estabelecimentos de bancos, caixas económicas e caixas de crédito agrícola mútuo, por Município (2003-2024)</t>
  </si>
  <si>
    <t>INE, I.P. - Instituto Nacional de Estatística, Estatísticas Monetárias e Financeiras, 2015-2024</t>
  </si>
  <si>
    <t>8 - Juros de depósitos de clientes em estabelecimentos de bancos, caixas económicas e caixas de crédito agrícola mútuo, por Município (1997-2024)</t>
  </si>
  <si>
    <t>9 - Estabelecimentos de empresas de seguros, por Município (1997-2024)</t>
  </si>
  <si>
    <t>10 - Pessoal ao serviço nos estabelecimentos de empresas de seguros, por Município (1998-2024)</t>
  </si>
  <si>
    <t>11 - Custos com o pessoal nos estabelecimentos de empresas de seguros, por Município (2000-2024)</t>
  </si>
  <si>
    <t>2023 Rv</t>
  </si>
  <si>
    <t>12 - Prémios brutos emitidos pelos estabelecimentos de empresas de seguros, por Município (2000-2024)</t>
  </si>
  <si>
    <t>13 - Prémios brutos emitidos pelos estabelecimentos de empresas de seguros, por habitante e por Município (2000-2024)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</si>
</sst>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%"/>
    <numFmt numFmtId="165" formatCode="###\ ###\ ##0"/>
    <numFmt numFmtId="166" formatCode="_-* #,##0.00\ &quot;Esc.&quot;_-;\-* #,##0.00\ &quot;Esc.&quot;_-;_-* &quot;-&quot;??\ &quot;Esc.&quot;_-;_-@_-"/>
    <numFmt numFmtId="167" formatCode="0_)"/>
    <numFmt numFmtId="168" formatCode="0.0"/>
  </numFmts>
  <fonts count="63"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8"/>
      <name val="Times New Roman"/>
      <family val="1"/>
    </font>
    <font>
      <sz val="10"/>
      <name val="Arial"/>
      <family val="2"/>
    </font>
    <font>
      <sz val="7"/>
      <name val="Arial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</font>
    <font>
      <sz val="14"/>
      <name val="ZapfHumnst BT"/>
    </font>
    <font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8"/>
      <color rgb="FF566471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08">
    <xf numFmtId="0" fontId="0" fillId="0" borderId="0"/>
    <xf numFmtId="0" fontId="6" fillId="0" borderId="0"/>
    <xf numFmtId="0" fontId="6" fillId="0" borderId="0"/>
    <xf numFmtId="0" fontId="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6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43" fillId="0" borderId="20" applyNumberFormat="0" applyFill="0" applyAlignment="0" applyProtection="0"/>
    <xf numFmtId="0" fontId="5" fillId="0" borderId="1" applyNumberFormat="0" applyBorder="0" applyProtection="0">
      <alignment horizontal="center"/>
    </xf>
    <xf numFmtId="0" fontId="44" fillId="0" borderId="21" applyNumberFormat="0" applyFill="0" applyAlignment="0" applyProtection="0"/>
    <xf numFmtId="0" fontId="45" fillId="0" borderId="22" applyNumberFormat="0" applyFill="0" applyAlignment="0" applyProtection="0"/>
    <xf numFmtId="0" fontId="45" fillId="0" borderId="0" applyNumberFormat="0" applyFill="0" applyBorder="0" applyAlignment="0" applyProtection="0"/>
    <xf numFmtId="0" fontId="12" fillId="20" borderId="5" applyNumberFormat="0" applyAlignment="0" applyProtection="0"/>
    <xf numFmtId="0" fontId="46" fillId="45" borderId="23" applyNumberFormat="0" applyAlignment="0" applyProtection="0"/>
    <xf numFmtId="0" fontId="47" fillId="0" borderId="24" applyNumberFormat="0" applyFill="0" applyAlignment="0" applyProtection="0"/>
    <xf numFmtId="0" fontId="22" fillId="21" borderId="7" applyNumberFormat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8" fillId="52" borderId="0" applyNumberFormat="0" applyBorder="0" applyAlignment="0" applyProtection="0"/>
    <xf numFmtId="166" fontId="6" fillId="0" borderId="0" applyFont="0" applyFill="0" applyBorder="0" applyAlignment="0" applyProtection="0"/>
    <xf numFmtId="0" fontId="25" fillId="0" borderId="0" applyFill="0" applyBorder="0" applyProtection="0"/>
    <xf numFmtId="0" fontId="49" fillId="53" borderId="23" applyNumberFormat="0" applyAlignment="0" applyProtection="0"/>
    <xf numFmtId="0" fontId="26" fillId="0" borderId="0">
      <alignment vertical="top"/>
    </xf>
    <xf numFmtId="44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0" fillId="54" borderId="0" applyNumberFormat="0" applyBorder="0" applyAlignment="0" applyProtection="0"/>
    <xf numFmtId="0" fontId="15" fillId="7" borderId="5" applyNumberFormat="0" applyAlignment="0" applyProtection="0"/>
    <xf numFmtId="167" fontId="27" fillId="0" borderId="8" applyNumberFormat="0" applyFont="0" applyFill="0" applyAlignment="0" applyProtection="0"/>
    <xf numFmtId="167" fontId="27" fillId="0" borderId="9" applyNumberFormat="0" applyFont="0" applyFill="0" applyAlignment="0" applyProtection="0"/>
    <xf numFmtId="0" fontId="13" fillId="0" borderId="6" applyNumberFormat="0" applyFill="0" applyAlignment="0" applyProtection="0"/>
    <xf numFmtId="0" fontId="17" fillId="22" borderId="0" applyNumberFormat="0" applyBorder="0" applyAlignment="0" applyProtection="0"/>
    <xf numFmtId="0" fontId="51" fillId="55" borderId="0" applyNumberFormat="0" applyBorder="0" applyAlignment="0" applyProtection="0"/>
    <xf numFmtId="0" fontId="41" fillId="0" borderId="0"/>
    <xf numFmtId="0" fontId="6" fillId="0" borderId="0"/>
    <xf numFmtId="0" fontId="31" fillId="0" borderId="0"/>
    <xf numFmtId="0" fontId="38" fillId="0" borderId="0"/>
    <xf numFmtId="0" fontId="4" fillId="0" borderId="0"/>
    <xf numFmtId="0" fontId="2" fillId="56" borderId="25" applyNumberFormat="0" applyFont="0" applyAlignment="0" applyProtection="0"/>
    <xf numFmtId="0" fontId="41" fillId="56" borderId="25" applyNumberFormat="0" applyFont="0" applyAlignment="0" applyProtection="0"/>
    <xf numFmtId="0" fontId="6" fillId="23" borderId="10" applyNumberFormat="0" applyFont="0" applyAlignment="0" applyProtection="0"/>
    <xf numFmtId="0" fontId="5" fillId="24" borderId="11" applyNumberFormat="0" applyBorder="0" applyProtection="0">
      <alignment horizontal="center"/>
    </xf>
    <xf numFmtId="0" fontId="18" fillId="20" borderId="12" applyNumberForma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0" borderId="0" applyNumberFormat="0" applyFill="0" applyProtection="0"/>
    <xf numFmtId="0" fontId="52" fillId="45" borderId="26" applyNumberFormat="0" applyAlignment="0" applyProtection="0"/>
    <xf numFmtId="0" fontId="29" fillId="0" borderId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7" applyNumberFormat="0" applyFill="0" applyAlignment="0" applyProtection="0"/>
    <xf numFmtId="0" fontId="57" fillId="57" borderId="28" applyNumberFormat="0" applyAlignment="0" applyProtection="0"/>
    <xf numFmtId="0" fontId="19" fillId="0" borderId="0" applyNumberFormat="0" applyFill="0" applyBorder="0" applyAlignment="0" applyProtection="0"/>
    <xf numFmtId="167" fontId="30" fillId="0" borderId="0" applyNumberFormat="0" applyFont="0" applyFill="0" applyAlignment="0" applyProtection="0"/>
    <xf numFmtId="9" fontId="40" fillId="0" borderId="0" applyFont="0" applyFill="0" applyBorder="0" applyAlignment="0" applyProtection="0"/>
  </cellStyleXfs>
  <cellXfs count="62">
    <xf numFmtId="0" fontId="0" fillId="0" borderId="0" xfId="0"/>
    <xf numFmtId="0" fontId="7" fillId="25" borderId="0" xfId="0" applyFont="1" applyFill="1"/>
    <xf numFmtId="0" fontId="7" fillId="25" borderId="0" xfId="0" applyFont="1" applyFill="1" applyAlignment="1">
      <alignment horizontal="center"/>
    </xf>
    <xf numFmtId="0" fontId="3" fillId="0" borderId="0" xfId="75" applyAlignment="1" applyProtection="1"/>
    <xf numFmtId="0" fontId="58" fillId="0" borderId="0" xfId="0" applyFont="1"/>
    <xf numFmtId="0" fontId="34" fillId="26" borderId="15" xfId="85" applyFont="1" applyFill="1" applyBorder="1" applyAlignment="1">
      <alignment horizontal="center" vertical="center" wrapText="1"/>
    </xf>
    <xf numFmtId="0" fontId="35" fillId="26" borderId="0" xfId="85" applyFont="1" applyFill="1" applyAlignment="1">
      <alignment horizontal="center"/>
    </xf>
    <xf numFmtId="165" fontId="35" fillId="25" borderId="0" xfId="2" applyNumberFormat="1" applyFont="1" applyFill="1" applyAlignment="1" applyProtection="1">
      <alignment horizontal="right" vertical="center"/>
      <protection locked="0"/>
    </xf>
    <xf numFmtId="0" fontId="59" fillId="0" borderId="0" xfId="0" applyFont="1"/>
    <xf numFmtId="0" fontId="60" fillId="58" borderId="0" xfId="0" applyFont="1" applyFill="1"/>
    <xf numFmtId="0" fontId="60" fillId="0" borderId="0" xfId="0" applyFont="1"/>
    <xf numFmtId="0" fontId="36" fillId="25" borderId="0" xfId="0" applyFont="1" applyFill="1" applyAlignment="1">
      <alignment horizontal="center" vertical="center"/>
    </xf>
    <xf numFmtId="0" fontId="60" fillId="25" borderId="0" xfId="0" applyFont="1" applyFill="1"/>
    <xf numFmtId="0" fontId="35" fillId="25" borderId="0" xfId="0" applyFont="1" applyFill="1" applyAlignment="1">
      <alignment horizontal="center"/>
    </xf>
    <xf numFmtId="0" fontId="35" fillId="25" borderId="0" xfId="0" applyFont="1" applyFill="1"/>
    <xf numFmtId="0" fontId="60" fillId="25" borderId="0" xfId="0" applyFont="1" applyFill="1" applyAlignment="1">
      <alignment horizontal="center"/>
    </xf>
    <xf numFmtId="0" fontId="37" fillId="0" borderId="0" xfId="75" applyFont="1" applyAlignment="1" applyProtection="1"/>
    <xf numFmtId="0" fontId="35" fillId="25" borderId="0" xfId="85" applyFont="1" applyFill="1"/>
    <xf numFmtId="0" fontId="34" fillId="26" borderId="13" xfId="87" applyFont="1" applyFill="1" applyBorder="1" applyAlignment="1">
      <alignment horizontal="center" vertical="center" wrapText="1"/>
    </xf>
    <xf numFmtId="0" fontId="34" fillId="26" borderId="14" xfId="87" applyFont="1" applyFill="1" applyBorder="1" applyAlignment="1">
      <alignment horizontal="center" vertical="center" wrapText="1"/>
    </xf>
    <xf numFmtId="0" fontId="60" fillId="26" borderId="0" xfId="0" applyFont="1" applyFill="1" applyAlignment="1">
      <alignment horizontal="center"/>
    </xf>
    <xf numFmtId="0" fontId="60" fillId="26" borderId="0" xfId="0" applyFont="1" applyFill="1"/>
    <xf numFmtId="0" fontId="61" fillId="58" borderId="0" xfId="0" applyFont="1" applyFill="1"/>
    <xf numFmtId="0" fontId="62" fillId="58" borderId="0" xfId="0" applyFont="1" applyFill="1"/>
    <xf numFmtId="0" fontId="61" fillId="25" borderId="0" xfId="0" applyFont="1" applyFill="1"/>
    <xf numFmtId="0" fontId="58" fillId="58" borderId="0" xfId="0" applyFont="1" applyFill="1"/>
    <xf numFmtId="0" fontId="6" fillId="58" borderId="0" xfId="0" applyFont="1" applyFill="1" applyAlignment="1">
      <alignment horizontal="center"/>
    </xf>
    <xf numFmtId="0" fontId="6" fillId="58" borderId="0" xfId="0" quotePrefix="1" applyFont="1" applyFill="1" applyAlignment="1">
      <alignment horizontal="center"/>
    </xf>
    <xf numFmtId="0" fontId="6" fillId="58" borderId="0" xfId="86" applyFont="1" applyFill="1"/>
    <xf numFmtId="0" fontId="6" fillId="58" borderId="0" xfId="0" applyFont="1" applyFill="1"/>
    <xf numFmtId="0" fontId="6" fillId="58" borderId="0" xfId="0" applyFont="1" applyFill="1" applyAlignment="1">
      <alignment horizontal="left" vertical="center"/>
    </xf>
    <xf numFmtId="0" fontId="58" fillId="58" borderId="0" xfId="0" applyFont="1" applyFill="1" applyAlignment="1">
      <alignment horizontal="left"/>
    </xf>
    <xf numFmtId="0" fontId="39" fillId="58" borderId="0" xfId="0" applyFont="1" applyFill="1" applyAlignment="1">
      <alignment horizontal="left" vertical="center"/>
    </xf>
    <xf numFmtId="0" fontId="6" fillId="58" borderId="0" xfId="0" applyFont="1" applyFill="1" applyAlignment="1">
      <alignment horizontal="left"/>
    </xf>
    <xf numFmtId="168" fontId="35" fillId="25" borderId="0" xfId="2" applyNumberFormat="1" applyFont="1" applyFill="1" applyAlignment="1" applyProtection="1">
      <alignment horizontal="right" vertical="center"/>
      <protection locked="0"/>
    </xf>
    <xf numFmtId="0" fontId="7" fillId="58" borderId="0" xfId="87" applyFont="1" applyFill="1" applyAlignment="1" applyProtection="1">
      <alignment vertical="top" wrapText="1"/>
      <protection locked="0"/>
    </xf>
    <xf numFmtId="0" fontId="36" fillId="0" borderId="0" xfId="0" applyFont="1" applyAlignment="1">
      <alignment horizontal="center" vertical="center"/>
    </xf>
    <xf numFmtId="165" fontId="35" fillId="0" borderId="0" xfId="2" applyNumberFormat="1" applyFont="1" applyAlignment="1" applyProtection="1">
      <alignment horizontal="right" vertical="center"/>
      <protection locked="0"/>
    </xf>
    <xf numFmtId="164" fontId="60" fillId="58" borderId="0" xfId="107" applyNumberFormat="1" applyFont="1" applyFill="1"/>
    <xf numFmtId="164" fontId="60" fillId="0" borderId="0" xfId="107" applyNumberFormat="1" applyFont="1" applyFill="1"/>
    <xf numFmtId="165" fontId="60" fillId="58" borderId="0" xfId="0" applyNumberFormat="1" applyFont="1" applyFill="1"/>
    <xf numFmtId="0" fontId="6" fillId="58" borderId="0" xfId="0" applyFont="1" applyFill="1" applyAlignment="1">
      <alignment horizontal="left"/>
    </xf>
    <xf numFmtId="0" fontId="23" fillId="26" borderId="17" xfId="87" applyFont="1" applyFill="1" applyBorder="1" applyAlignment="1">
      <alignment horizontal="left" vertical="center" wrapText="1"/>
    </xf>
    <xf numFmtId="0" fontId="23" fillId="26" borderId="18" xfId="87" applyFont="1" applyFill="1" applyBorder="1" applyAlignment="1">
      <alignment horizontal="left" vertical="center" wrapText="1"/>
    </xf>
    <xf numFmtId="0" fontId="23" fillId="26" borderId="19" xfId="87" applyFont="1" applyFill="1" applyBorder="1" applyAlignment="1">
      <alignment horizontal="left" vertical="center" wrapText="1"/>
    </xf>
    <xf numFmtId="0" fontId="23" fillId="26" borderId="16" xfId="87" applyFont="1" applyFill="1" applyBorder="1" applyAlignment="1">
      <alignment horizontal="left" vertical="center" wrapText="1"/>
    </xf>
    <xf numFmtId="0" fontId="23" fillId="26" borderId="0" xfId="87" applyFont="1" applyFill="1" applyAlignment="1">
      <alignment horizontal="left" vertical="center" wrapText="1"/>
    </xf>
    <xf numFmtId="0" fontId="7" fillId="25" borderId="0" xfId="0" applyFont="1" applyFill="1" applyAlignment="1">
      <alignment horizontal="left" vertical="center"/>
    </xf>
    <xf numFmtId="0" fontId="32" fillId="25" borderId="0" xfId="0" applyFont="1" applyFill="1" applyAlignment="1">
      <alignment horizontal="left" vertical="center"/>
    </xf>
    <xf numFmtId="0" fontId="7" fillId="58" borderId="0" xfId="85" applyFont="1" applyFill="1" applyAlignment="1">
      <alignment horizontal="left"/>
    </xf>
    <xf numFmtId="0" fontId="33" fillId="58" borderId="0" xfId="0" applyFont="1" applyFill="1" applyAlignment="1">
      <alignment horizontal="center" vertical="center" wrapText="1"/>
    </xf>
    <xf numFmtId="0" fontId="32" fillId="25" borderId="0" xfId="0" applyFont="1" applyFill="1" applyAlignment="1">
      <alignment horizontal="left"/>
    </xf>
    <xf numFmtId="0" fontId="7" fillId="58" borderId="18" xfId="0" applyFont="1" applyFill="1" applyBorder="1" applyAlignment="1">
      <alignment horizontal="right"/>
    </xf>
    <xf numFmtId="0" fontId="7" fillId="25" borderId="0" xfId="0" applyFont="1" applyFill="1" applyAlignment="1">
      <alignment horizontal="left"/>
    </xf>
    <xf numFmtId="0" fontId="7" fillId="58" borderId="0" xfId="0" applyFont="1" applyFill="1" applyAlignment="1">
      <alignment horizontal="right"/>
    </xf>
    <xf numFmtId="0" fontId="7" fillId="58" borderId="0" xfId="87" applyFont="1" applyFill="1" applyAlignment="1" applyProtection="1">
      <alignment horizontal="left"/>
      <protection locked="0"/>
    </xf>
    <xf numFmtId="0" fontId="34" fillId="26" borderId="29" xfId="87" applyFont="1" applyFill="1" applyBorder="1" applyAlignment="1">
      <alignment horizontal="center" vertical="center" wrapText="1"/>
    </xf>
    <xf numFmtId="0" fontId="34" fillId="26" borderId="16" xfId="87" applyFont="1" applyFill="1" applyBorder="1" applyAlignment="1">
      <alignment horizontal="center" vertical="center" wrapText="1"/>
    </xf>
    <xf numFmtId="0" fontId="60" fillId="58" borderId="0" xfId="0" applyFont="1" applyFill="1" applyBorder="1"/>
    <xf numFmtId="0" fontId="7" fillId="58" borderId="0" xfId="0" applyFont="1" applyFill="1" applyBorder="1" applyAlignment="1">
      <alignment horizontal="right"/>
    </xf>
    <xf numFmtId="0" fontId="60" fillId="58" borderId="0" xfId="0" applyFont="1" applyFill="1" applyBorder="1" applyAlignment="1">
      <alignment horizontal="center" vertical="center"/>
    </xf>
    <xf numFmtId="0" fontId="7" fillId="58" borderId="0" xfId="0" applyFont="1" applyFill="1" applyBorder="1" applyAlignment="1">
      <alignment horizontal="right"/>
    </xf>
  </cellXfs>
  <cellStyles count="108">
    <cellStyle name="%" xfId="1" xr:uid="{00000000-0005-0000-0000-000000000000}"/>
    <cellStyle name="% 2" xfId="2" xr:uid="{00000000-0005-0000-0000-000001000000}"/>
    <cellStyle name="% 3 2" xfId="3" xr:uid="{00000000-0005-0000-0000-000002000000}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20% - Cor1" xfId="10" builtinId="30" customBuiltin="1"/>
    <cellStyle name="20% - Cor2" xfId="11" builtinId="34" customBuiltin="1"/>
    <cellStyle name="20% - Cor3" xfId="12" builtinId="38" customBuiltin="1"/>
    <cellStyle name="20% - Cor4" xfId="13" builtinId="42" customBuiltin="1"/>
    <cellStyle name="20% - Cor5" xfId="14" builtinId="46" customBuiltin="1"/>
    <cellStyle name="20% - Cor6" xfId="15" builtinId="50" customBuiltin="1"/>
    <cellStyle name="40% - Accent1" xfId="16" xr:uid="{00000000-0005-0000-0000-00000F000000}"/>
    <cellStyle name="40% - Accent2" xfId="17" xr:uid="{00000000-0005-0000-0000-000010000000}"/>
    <cellStyle name="40% - Accent3" xfId="18" xr:uid="{00000000-0005-0000-0000-000011000000}"/>
    <cellStyle name="40% - Accent4" xfId="19" xr:uid="{00000000-0005-0000-0000-000012000000}"/>
    <cellStyle name="40% - Accent5" xfId="20" xr:uid="{00000000-0005-0000-0000-000013000000}"/>
    <cellStyle name="40% - Accent6" xfId="21" xr:uid="{00000000-0005-0000-0000-000014000000}"/>
    <cellStyle name="40% - Cor1" xfId="22" builtinId="31" customBuiltin="1"/>
    <cellStyle name="40% - Cor2" xfId="23" builtinId="35" customBuiltin="1"/>
    <cellStyle name="40% - Cor3" xfId="24" builtinId="39" customBuiltin="1"/>
    <cellStyle name="40% - Cor4" xfId="25" builtinId="43" customBuiltin="1"/>
    <cellStyle name="40% - Cor5" xfId="26" builtinId="47" customBuiltin="1"/>
    <cellStyle name="40% - Cor6" xfId="27" builtinId="51" customBuiltin="1"/>
    <cellStyle name="60% - Accent1" xfId="28" xr:uid="{00000000-0005-0000-0000-00001B000000}"/>
    <cellStyle name="60% - Accent2" xfId="29" xr:uid="{00000000-0005-0000-0000-00001C000000}"/>
    <cellStyle name="60% - Accent3" xfId="30" xr:uid="{00000000-0005-0000-0000-00001D000000}"/>
    <cellStyle name="60% - Accent4" xfId="31" xr:uid="{00000000-0005-0000-0000-00001E000000}"/>
    <cellStyle name="60% - Accent5" xfId="32" xr:uid="{00000000-0005-0000-0000-00001F000000}"/>
    <cellStyle name="60% - Accent6" xfId="33" xr:uid="{00000000-0005-0000-0000-000020000000}"/>
    <cellStyle name="60% - Cor1" xfId="34" builtinId="32" customBuiltin="1"/>
    <cellStyle name="60% - Cor2" xfId="35" builtinId="36" customBuiltin="1"/>
    <cellStyle name="60% - Cor3" xfId="36" builtinId="40" customBuiltin="1"/>
    <cellStyle name="60% - Cor4" xfId="37" builtinId="44" customBuiltin="1"/>
    <cellStyle name="60% - Cor5" xfId="38" builtinId="48" customBuiltin="1"/>
    <cellStyle name="60% - Cor6" xfId="39" builtinId="52" customBuiltin="1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BECALHO" xfId="47" xr:uid="{00000000-0005-0000-0000-00002E000000}"/>
    <cellStyle name="Cabeçalho 1" xfId="48" builtinId="16" customBuiltin="1"/>
    <cellStyle name="CABECALHO 2" xfId="49" xr:uid="{00000000-0005-0000-0000-000030000000}"/>
    <cellStyle name="Cabeçalho 2" xfId="50" builtinId="17" customBuiltin="1"/>
    <cellStyle name="Cabeçalho 3" xfId="51" builtinId="18" customBuiltin="1"/>
    <cellStyle name="Cabeçalho 4" xfId="52" builtinId="19" customBuiltin="1"/>
    <cellStyle name="Calculation" xfId="53" xr:uid="{00000000-0005-0000-0000-000034000000}"/>
    <cellStyle name="Cálculo" xfId="54" builtinId="22" customBuiltin="1"/>
    <cellStyle name="Célula Ligada" xfId="55" builtinId="24" customBuiltin="1"/>
    <cellStyle name="Check Cell" xfId="56" xr:uid="{00000000-0005-0000-0000-000037000000}"/>
    <cellStyle name="Cor1" xfId="57" builtinId="29" customBuiltin="1"/>
    <cellStyle name="Cor2" xfId="58" builtinId="33" customBuiltin="1"/>
    <cellStyle name="Cor3" xfId="59" builtinId="37" customBuiltin="1"/>
    <cellStyle name="Cor4" xfId="60" builtinId="41" customBuiltin="1"/>
    <cellStyle name="Cor5" xfId="61" builtinId="45" customBuiltin="1"/>
    <cellStyle name="Cor6" xfId="62" builtinId="49" customBuiltin="1"/>
    <cellStyle name="Correto" xfId="63" builtinId="26" customBuiltin="1"/>
    <cellStyle name="Currency_Cap 12 Preços" xfId="64" xr:uid="{00000000-0005-0000-0000-00003F000000}"/>
    <cellStyle name="DADOS" xfId="65" xr:uid="{00000000-0005-0000-0000-000040000000}"/>
    <cellStyle name="Entrada" xfId="66" builtinId="20" customBuiltin="1"/>
    <cellStyle name="Estilo 1" xfId="67" xr:uid="{00000000-0005-0000-0000-000042000000}"/>
    <cellStyle name="Euro" xfId="68" xr:uid="{00000000-0005-0000-0000-000043000000}"/>
    <cellStyle name="Explanatory Text" xfId="69" xr:uid="{00000000-0005-0000-0000-000044000000}"/>
    <cellStyle name="Good" xfId="70" xr:uid="{00000000-0005-0000-0000-000045000000}"/>
    <cellStyle name="Heading 1" xfId="71" xr:uid="{00000000-0005-0000-0000-000046000000}"/>
    <cellStyle name="Heading 2" xfId="72" xr:uid="{00000000-0005-0000-0000-000047000000}"/>
    <cellStyle name="Heading 3" xfId="73" xr:uid="{00000000-0005-0000-0000-000048000000}"/>
    <cellStyle name="Heading 4" xfId="74" xr:uid="{00000000-0005-0000-0000-000049000000}"/>
    <cellStyle name="Hiperligação" xfId="75" builtinId="8"/>
    <cellStyle name="Incorreto" xfId="76" builtinId="27" customBuiltin="1"/>
    <cellStyle name="Input" xfId="77" xr:uid="{00000000-0005-0000-0000-00004C000000}"/>
    <cellStyle name="LineBottom2" xfId="78" xr:uid="{00000000-0005-0000-0000-00004D000000}"/>
    <cellStyle name="LineBottom3" xfId="79" xr:uid="{00000000-0005-0000-0000-00004E000000}"/>
    <cellStyle name="Linked Cell" xfId="80" xr:uid="{00000000-0005-0000-0000-00004F000000}"/>
    <cellStyle name="Neutral" xfId="81" xr:uid="{00000000-0005-0000-0000-000050000000}"/>
    <cellStyle name="Neutro" xfId="82" builtinId="28" customBuiltin="1"/>
    <cellStyle name="Normal" xfId="0" builtinId="0"/>
    <cellStyle name="Normal 2" xfId="83" xr:uid="{00000000-0005-0000-0000-000053000000}"/>
    <cellStyle name="Normal 3" xfId="84" xr:uid="{00000000-0005-0000-0000-000054000000}"/>
    <cellStyle name="Normal 4" xfId="85" xr:uid="{00000000-0005-0000-0000-000055000000}"/>
    <cellStyle name="Normal_PRINCIP" xfId="86" xr:uid="{00000000-0005-0000-0000-000056000000}"/>
    <cellStyle name="Normal_Trabalho 2" xfId="87" xr:uid="{00000000-0005-0000-0000-000057000000}"/>
    <cellStyle name="Nota" xfId="88" builtinId="10" customBuiltin="1"/>
    <cellStyle name="Nota 2" xfId="89" xr:uid="{00000000-0005-0000-0000-000059000000}"/>
    <cellStyle name="Note" xfId="90" xr:uid="{00000000-0005-0000-0000-00005A000000}"/>
    <cellStyle name="NUMLINHA" xfId="91" xr:uid="{00000000-0005-0000-0000-00005B000000}"/>
    <cellStyle name="Output" xfId="92" xr:uid="{00000000-0005-0000-0000-00005C000000}"/>
    <cellStyle name="Percentagem" xfId="107" builtinId="5"/>
    <cellStyle name="Percentagem 2" xfId="93" xr:uid="{00000000-0005-0000-0000-00005E000000}"/>
    <cellStyle name="Percentagem 2 2" xfId="94" xr:uid="{00000000-0005-0000-0000-00005F000000}"/>
    <cellStyle name="QDTITULO" xfId="95" xr:uid="{00000000-0005-0000-0000-000060000000}"/>
    <cellStyle name="Saída" xfId="96" builtinId="21" customBuiltin="1"/>
    <cellStyle name="Standard_1.4 Crops and Forage" xfId="97" xr:uid="{00000000-0005-0000-0000-000062000000}"/>
    <cellStyle name="Texto de Aviso" xfId="98" builtinId="11" customBuiltin="1"/>
    <cellStyle name="Texto Explicativo" xfId="99" builtinId="53" customBuiltin="1"/>
    <cellStyle name="TITCOLUNA" xfId="100" xr:uid="{00000000-0005-0000-0000-000065000000}"/>
    <cellStyle name="Title" xfId="101" xr:uid="{00000000-0005-0000-0000-000066000000}"/>
    <cellStyle name="Título" xfId="102" builtinId="15" customBuiltin="1"/>
    <cellStyle name="Total" xfId="103" builtinId="25" customBuiltin="1"/>
    <cellStyle name="Verificar Célula" xfId="104" builtinId="23" customBuiltin="1"/>
    <cellStyle name="Warning Text" xfId="105" xr:uid="{00000000-0005-0000-0000-00006A000000}"/>
    <cellStyle name="WithoutLine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28575</xdr:rowOff>
    </xdr:from>
    <xdr:to>
      <xdr:col>1</xdr:col>
      <xdr:colOff>400050</xdr:colOff>
      <xdr:row>3</xdr:row>
      <xdr:rowOff>152400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6750" y="5810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1</xdr:col>
      <xdr:colOff>219075</xdr:colOff>
      <xdr:row>3</xdr:row>
      <xdr:rowOff>28575</xdr:rowOff>
    </xdr:from>
    <xdr:to>
      <xdr:col>1</xdr:col>
      <xdr:colOff>400050</xdr:colOff>
      <xdr:row>3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66750" y="5810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N32"/>
  <sheetViews>
    <sheetView showGridLines="0" tabSelected="1" zoomScaleNormal="100" workbookViewId="0">
      <selection activeCell="B1" sqref="B1"/>
    </sheetView>
  </sheetViews>
  <sheetFormatPr defaultRowHeight="14.6"/>
  <cols>
    <col min="1" max="1" width="1.69140625" customWidth="1"/>
    <col min="2" max="2" width="126.53515625" customWidth="1"/>
  </cols>
  <sheetData>
    <row r="1" spans="2:14" ht="24" customHeight="1">
      <c r="B1" s="32" t="s">
        <v>70</v>
      </c>
    </row>
    <row r="3" spans="2:14">
      <c r="B3" s="3" t="s">
        <v>18</v>
      </c>
    </row>
    <row r="4" spans="2:14">
      <c r="B4" s="3" t="s">
        <v>68</v>
      </c>
    </row>
    <row r="5" spans="2:14">
      <c r="B5" s="3" t="s">
        <v>71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>
      <c r="B6" s="3" t="s">
        <v>72</v>
      </c>
    </row>
    <row r="7" spans="2:14">
      <c r="B7" s="3" t="s">
        <v>73</v>
      </c>
    </row>
    <row r="8" spans="2:14">
      <c r="B8" s="3" t="s">
        <v>74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ht="15" customHeight="1">
      <c r="B9" s="3" t="s">
        <v>75</v>
      </c>
    </row>
    <row r="10" spans="2:14" ht="15" customHeight="1">
      <c r="B10" s="3" t="s">
        <v>76</v>
      </c>
    </row>
    <row r="11" spans="2:14">
      <c r="B11" s="3" t="s">
        <v>78</v>
      </c>
    </row>
    <row r="12" spans="2:14">
      <c r="B12" s="3" t="s">
        <v>79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4">
      <c r="B13" s="3" t="s">
        <v>80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14">
      <c r="B14" s="3" t="s">
        <v>81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14">
      <c r="B15" s="3" t="s">
        <v>83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14">
      <c r="B16" s="3" t="s">
        <v>84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9" spans="2:14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>
      <c r="B26" s="4" t="s">
        <v>28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2:14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</sheetData>
  <hyperlinks>
    <hyperlink ref="B3" location="'Sinais e Unid'!A1" display="Sinais convencionais " xr:uid="{00000000-0004-0000-0000-000000000000}"/>
    <hyperlink ref="B4" location="'1 BeCE'!A1" display="1 - Estabelecimentos de bancos e caixas económicas, por Município (1997-2016)" xr:uid="{00000000-0004-0000-0000-000001000000}"/>
    <hyperlink ref="B5" location="'2 PServ.'!A1" display="2 - Pessoal ao serviço nos estabelecimentos de bancos e caixas económicas, por Município (1997-2016)" xr:uid="{00000000-0004-0000-0000-000002000000}"/>
    <hyperlink ref="B13" location="'10 PservES'!A1" display="10 - Pessoal ao serviço nos estabelecimentos de empresas de seguros, por Município (1998-2016)" xr:uid="{00000000-0004-0000-0000-000003000000}"/>
    <hyperlink ref="B14" location="'11 CcPessoal_ES'!A1" display="11 - Custos com o pessoal nos estabelecimentos de empresas de seguros, por Município (2000-2016)" xr:uid="{00000000-0004-0000-0000-000004000000}"/>
    <hyperlink ref="B15" location="'12 PrempH'!A1" display="12 - Prémios brutos emitidos pelos estabelecimentos de empresas de seguros, por Município (2000-2016)" xr:uid="{00000000-0004-0000-0000-000005000000}"/>
    <hyperlink ref="B16" location="'13 Prem_ES'!A1" display="13 - Prémios brutos emitidos pelos estabelecimentos de empresas de seguros, por habitante e por Município (2000-2016)" xr:uid="{00000000-0004-0000-0000-000006000000}"/>
    <hyperlink ref="B12" location="'9 EdSeg'!A1" display="9 - Estabelecimentos de empresas de seguros, por Município (1997-2016)" xr:uid="{00000000-0004-0000-0000-000007000000}"/>
    <hyperlink ref="B6" location="'3 CcPessoal'!A1" display="3 - Custos com o pessoal nos estabelecimentos de bancos e caixas económicas, por Município (2000-2016)" xr:uid="{00000000-0004-0000-0000-000008000000}"/>
    <hyperlink ref="B7" location="'4 Estabel.'!A1" display="4 - Estabelecimentos de bancos, caixas económicas e caixas de crédito agrícola mútuo, por 10 000 habitantes e por Município (2000-2016) " xr:uid="{00000000-0004-0000-0000-000009000000}"/>
    <hyperlink ref="B8" location="'5 Juros e Cust'!A1" display="5 - Juros e custos equiparados dos estabelecimentos de bancos, caixas económicas e caixas de crédito agrícola mútuo, por Município (2000-2016)" xr:uid="{00000000-0004-0000-0000-00000A000000}"/>
    <hyperlink ref="B9" location="'6 Juros e Prov.'!A1" display="6 - Juros e proveitos equiparados dos estabelecimentos de bancos, caixas económicas e caixas de crédito agrícola mútuo, por Município (1997-2016)" xr:uid="{00000000-0004-0000-0000-00000B000000}"/>
    <hyperlink ref="B10" location="'7 Comissões'!A1" display="7 - Comissões (recebidas) dos estabelecimentos de bancos, caixas económicas e caixas de crédito agrícola mútuo, por Município (2003-2016)" xr:uid="{00000000-0004-0000-0000-00000C000000}"/>
    <hyperlink ref="B11" location="'8 Jr Dp de clientes'!A1" display="8 - Juros de depósitos de clientes em estabelecimentos de bancos, caixas económicas e caixas de crédito agrícola mútuo, por Município (1997-2017)" xr:uid="{00000000-0004-0000-0000-00000D000000}"/>
  </hyperlinks>
  <printOptions horizontalCentered="1"/>
  <pageMargins left="0.47244094488188981" right="0.47244094488188981" top="0.6692913385826772" bottom="0.47244094488188981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6">
    <pageSetUpPr fitToPage="1"/>
  </sheetPr>
  <dimension ref="A1:T43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1.6"/>
  <cols>
    <col min="1" max="1" width="6.69140625" style="9" customWidth="1"/>
    <col min="2" max="14" width="12" style="9" customWidth="1"/>
    <col min="15" max="15" width="6.69140625" style="9" customWidth="1"/>
    <col min="16" max="16" width="14" style="23" bestFit="1" customWidth="1"/>
    <col min="17" max="16384" width="9.15234375" style="9"/>
  </cols>
  <sheetData>
    <row r="1" spans="1:20" ht="27" customHeight="1">
      <c r="B1" s="50" t="s">
        <v>78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M2" s="52" t="s">
        <v>15</v>
      </c>
      <c r="N2" s="52"/>
      <c r="P2" s="9"/>
    </row>
    <row r="3" spans="1:20" s="10" customFormat="1" ht="32.25" customHeight="1">
      <c r="A3" s="9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  <c r="M3" s="18" t="s">
        <v>11</v>
      </c>
      <c r="N3" s="19" t="s">
        <v>12</v>
      </c>
      <c r="O3" s="9"/>
      <c r="P3" s="9"/>
      <c r="Q3" s="9"/>
      <c r="R3" s="9"/>
      <c r="S3" s="9"/>
      <c r="T3" s="9"/>
    </row>
    <row r="4" spans="1:20" ht="6" customHeight="1">
      <c r="H4" s="7"/>
      <c r="P4" s="9"/>
    </row>
    <row r="5" spans="1:20" ht="15" customHeight="1">
      <c r="B5" s="11">
        <v>2024</v>
      </c>
      <c r="C5" s="7">
        <v>45184</v>
      </c>
      <c r="D5" s="7">
        <v>1538</v>
      </c>
      <c r="E5" s="7">
        <v>969</v>
      </c>
      <c r="F5" s="7">
        <v>33113</v>
      </c>
      <c r="G5" s="7">
        <v>1782</v>
      </c>
      <c r="H5" s="7" t="s">
        <v>17</v>
      </c>
      <c r="I5" s="7" t="s">
        <v>17</v>
      </c>
      <c r="J5" s="7">
        <v>3145</v>
      </c>
      <c r="K5" s="7">
        <v>1603</v>
      </c>
      <c r="L5" s="7">
        <v>1294</v>
      </c>
      <c r="M5" s="7" t="s">
        <v>17</v>
      </c>
      <c r="N5" s="7">
        <v>271</v>
      </c>
      <c r="P5" s="9"/>
      <c r="Q5" s="38"/>
    </row>
    <row r="6" spans="1:20" ht="15" customHeight="1">
      <c r="B6" s="11">
        <v>2023</v>
      </c>
      <c r="C6" s="7">
        <v>16164</v>
      </c>
      <c r="D6" s="7">
        <v>428</v>
      </c>
      <c r="E6" s="7">
        <v>226</v>
      </c>
      <c r="F6" s="7">
        <v>12673</v>
      </c>
      <c r="G6" s="7">
        <v>454</v>
      </c>
      <c r="H6" s="7" t="s">
        <v>17</v>
      </c>
      <c r="I6" s="7" t="s">
        <v>17</v>
      </c>
      <c r="J6" s="7">
        <v>1089</v>
      </c>
      <c r="K6" s="7">
        <v>467</v>
      </c>
      <c r="L6" s="7">
        <v>330</v>
      </c>
      <c r="M6" s="7" t="s">
        <v>17</v>
      </c>
      <c r="N6" s="7">
        <v>96</v>
      </c>
      <c r="P6" s="9"/>
      <c r="Q6" s="38"/>
    </row>
    <row r="7" spans="1:20" ht="15" customHeight="1">
      <c r="B7" s="11">
        <v>2022</v>
      </c>
      <c r="C7" s="7">
        <v>2613</v>
      </c>
      <c r="D7" s="7">
        <v>124</v>
      </c>
      <c r="E7" s="7">
        <v>28</v>
      </c>
      <c r="F7" s="7">
        <v>1986</v>
      </c>
      <c r="G7" s="7">
        <v>61</v>
      </c>
      <c r="H7" s="7" t="s">
        <v>17</v>
      </c>
      <c r="I7" s="7">
        <v>12</v>
      </c>
      <c r="J7" s="7">
        <v>241</v>
      </c>
      <c r="K7" s="7">
        <v>90</v>
      </c>
      <c r="L7" s="7">
        <v>25</v>
      </c>
      <c r="M7" s="7" t="s">
        <v>17</v>
      </c>
      <c r="N7" s="7">
        <v>18</v>
      </c>
      <c r="P7" s="9"/>
      <c r="Q7" s="38"/>
    </row>
    <row r="8" spans="1:20" ht="15" customHeight="1">
      <c r="B8" s="11">
        <v>2021</v>
      </c>
      <c r="C8" s="7">
        <v>3572</v>
      </c>
      <c r="D8" s="7">
        <v>152</v>
      </c>
      <c r="E8" s="7">
        <v>46</v>
      </c>
      <c r="F8" s="7">
        <v>2863</v>
      </c>
      <c r="G8" s="7">
        <v>110</v>
      </c>
      <c r="H8" s="7" t="s">
        <v>17</v>
      </c>
      <c r="I8" s="7" t="s">
        <v>17</v>
      </c>
      <c r="J8" s="7">
        <v>155</v>
      </c>
      <c r="K8" s="7">
        <v>128</v>
      </c>
      <c r="L8" s="7">
        <v>33</v>
      </c>
      <c r="M8" s="7" t="s">
        <v>17</v>
      </c>
      <c r="N8" s="7">
        <v>29</v>
      </c>
      <c r="P8" s="9"/>
      <c r="Q8" s="38"/>
    </row>
    <row r="9" spans="1:20" ht="15" customHeight="1">
      <c r="B9" s="11">
        <v>2020</v>
      </c>
      <c r="C9" s="7">
        <v>4441</v>
      </c>
      <c r="D9" s="7">
        <v>196</v>
      </c>
      <c r="E9" s="7">
        <v>95</v>
      </c>
      <c r="F9" s="7">
        <v>3349</v>
      </c>
      <c r="G9" s="7">
        <v>130</v>
      </c>
      <c r="H9" s="7" t="s">
        <v>17</v>
      </c>
      <c r="I9" s="7" t="s">
        <v>17</v>
      </c>
      <c r="J9" s="7">
        <v>350</v>
      </c>
      <c r="K9" s="7">
        <v>144</v>
      </c>
      <c r="L9" s="7">
        <v>50</v>
      </c>
      <c r="M9" s="7" t="s">
        <v>17</v>
      </c>
      <c r="N9" s="7">
        <v>38</v>
      </c>
      <c r="P9" s="9"/>
      <c r="Q9" s="38"/>
    </row>
    <row r="10" spans="1:20" ht="15" customHeight="1">
      <c r="B10" s="11">
        <v>2019</v>
      </c>
      <c r="C10" s="7">
        <v>8787</v>
      </c>
      <c r="D10" s="7">
        <v>381</v>
      </c>
      <c r="E10" s="7">
        <v>226</v>
      </c>
      <c r="F10" s="7">
        <v>6045</v>
      </c>
      <c r="G10" s="7">
        <v>241</v>
      </c>
      <c r="H10" s="7" t="s">
        <v>17</v>
      </c>
      <c r="I10" s="7" t="s">
        <v>17</v>
      </c>
      <c r="J10" s="7">
        <v>1182</v>
      </c>
      <c r="K10" s="7">
        <v>238</v>
      </c>
      <c r="L10" s="7">
        <v>141</v>
      </c>
      <c r="M10" s="7" t="s">
        <v>17</v>
      </c>
      <c r="N10" s="7">
        <v>57</v>
      </c>
      <c r="P10" s="9"/>
    </row>
    <row r="11" spans="1:20" ht="15" customHeight="1">
      <c r="B11" s="11">
        <v>2018</v>
      </c>
      <c r="C11" s="7">
        <v>10734</v>
      </c>
      <c r="D11" s="7">
        <v>664</v>
      </c>
      <c r="E11" s="7">
        <v>348</v>
      </c>
      <c r="F11" s="7">
        <v>6986</v>
      </c>
      <c r="G11" s="7">
        <v>397</v>
      </c>
      <c r="H11" s="7">
        <v>53</v>
      </c>
      <c r="I11" s="7" t="s">
        <v>17</v>
      </c>
      <c r="J11" s="7">
        <v>1208</v>
      </c>
      <c r="K11" s="7">
        <v>409</v>
      </c>
      <c r="L11" s="7" t="s">
        <v>17</v>
      </c>
      <c r="M11" s="7">
        <v>214</v>
      </c>
      <c r="N11" s="7">
        <v>105</v>
      </c>
      <c r="P11" s="9"/>
    </row>
    <row r="12" spans="1:20" ht="15" customHeight="1">
      <c r="B12" s="11">
        <v>2017</v>
      </c>
      <c r="C12" s="7">
        <v>17432</v>
      </c>
      <c r="D12" s="7">
        <v>1220</v>
      </c>
      <c r="E12" s="7">
        <v>723</v>
      </c>
      <c r="F12" s="7">
        <v>10511</v>
      </c>
      <c r="G12" s="7">
        <v>779</v>
      </c>
      <c r="H12" s="7">
        <v>126</v>
      </c>
      <c r="I12" s="7" t="s">
        <v>16</v>
      </c>
      <c r="J12" s="7">
        <v>2152</v>
      </c>
      <c r="K12" s="7">
        <v>673</v>
      </c>
      <c r="L12" s="7" t="s">
        <v>16</v>
      </c>
      <c r="M12" s="7">
        <v>453</v>
      </c>
      <c r="N12" s="7">
        <v>163</v>
      </c>
      <c r="P12" s="9"/>
    </row>
    <row r="13" spans="1:20" ht="15" customHeight="1">
      <c r="B13" s="11">
        <v>2016</v>
      </c>
      <c r="C13" s="7">
        <v>23604</v>
      </c>
      <c r="D13" s="7">
        <v>1402</v>
      </c>
      <c r="E13" s="7">
        <v>1097</v>
      </c>
      <c r="F13" s="7">
        <v>14694</v>
      </c>
      <c r="G13" s="7">
        <v>1265</v>
      </c>
      <c r="H13" s="7">
        <v>304</v>
      </c>
      <c r="I13" s="7" t="s">
        <v>16</v>
      </c>
      <c r="J13" s="7">
        <v>2186</v>
      </c>
      <c r="K13" s="7">
        <v>908</v>
      </c>
      <c r="L13" s="7" t="s">
        <v>16</v>
      </c>
      <c r="M13" s="7">
        <v>701</v>
      </c>
      <c r="N13" s="7">
        <v>221</v>
      </c>
      <c r="P13" s="9"/>
    </row>
    <row r="14" spans="1:20" ht="15" customHeight="1">
      <c r="B14" s="11">
        <v>2015</v>
      </c>
      <c r="C14" s="7">
        <v>70777</v>
      </c>
      <c r="D14" s="7">
        <v>5056</v>
      </c>
      <c r="E14" s="7">
        <v>4564</v>
      </c>
      <c r="F14" s="7">
        <v>39740</v>
      </c>
      <c r="G14" s="7">
        <v>3942</v>
      </c>
      <c r="H14" s="7">
        <v>1991</v>
      </c>
      <c r="I14" s="7" t="s">
        <v>16</v>
      </c>
      <c r="J14" s="7">
        <v>6214</v>
      </c>
      <c r="K14" s="7">
        <v>3443</v>
      </c>
      <c r="L14" s="7" t="s">
        <v>16</v>
      </c>
      <c r="M14" s="7">
        <v>2441</v>
      </c>
      <c r="N14" s="7">
        <v>677</v>
      </c>
      <c r="P14" s="9"/>
    </row>
    <row r="15" spans="1:20" ht="15" customHeight="1">
      <c r="B15" s="11">
        <v>2014</v>
      </c>
      <c r="C15" s="7">
        <v>72304</v>
      </c>
      <c r="D15" s="7">
        <v>5057</v>
      </c>
      <c r="E15" s="7">
        <v>5395</v>
      </c>
      <c r="F15" s="7">
        <v>39724</v>
      </c>
      <c r="G15" s="7">
        <v>4440</v>
      </c>
      <c r="H15" s="7">
        <v>2169</v>
      </c>
      <c r="I15" s="7" t="s">
        <v>16</v>
      </c>
      <c r="J15" s="7">
        <v>5263</v>
      </c>
      <c r="K15" s="7">
        <v>3777</v>
      </c>
      <c r="L15" s="7" t="s">
        <v>16</v>
      </c>
      <c r="M15" s="7">
        <v>2640</v>
      </c>
      <c r="N15" s="7">
        <v>819</v>
      </c>
      <c r="P15" s="9"/>
    </row>
    <row r="16" spans="1:20" ht="15" customHeight="1">
      <c r="B16" s="11">
        <v>2013</v>
      </c>
      <c r="C16" s="7">
        <v>112969</v>
      </c>
      <c r="D16" s="7">
        <v>6654</v>
      </c>
      <c r="E16" s="7">
        <v>5810</v>
      </c>
      <c r="F16" s="7">
        <v>71764</v>
      </c>
      <c r="G16" s="7">
        <v>5236</v>
      </c>
      <c r="H16" s="7">
        <v>2566</v>
      </c>
      <c r="I16" s="7" t="s">
        <v>16</v>
      </c>
      <c r="J16" s="7">
        <v>7956</v>
      </c>
      <c r="K16" s="7">
        <v>4930</v>
      </c>
      <c r="L16" s="7" t="s">
        <v>16</v>
      </c>
      <c r="M16" s="7">
        <v>3105</v>
      </c>
      <c r="N16" s="7">
        <v>1008</v>
      </c>
      <c r="P16" s="9"/>
    </row>
    <row r="17" spans="1:20" ht="15" customHeight="1">
      <c r="B17" s="11">
        <v>2012</v>
      </c>
      <c r="C17" s="7">
        <v>170931</v>
      </c>
      <c r="D17" s="7">
        <v>6438</v>
      </c>
      <c r="E17" s="7">
        <v>5997</v>
      </c>
      <c r="F17" s="7">
        <v>130118</v>
      </c>
      <c r="G17" s="7">
        <v>5667</v>
      </c>
      <c r="H17" s="7">
        <v>2627</v>
      </c>
      <c r="I17" s="7" t="s">
        <v>16</v>
      </c>
      <c r="J17" s="7">
        <v>7326</v>
      </c>
      <c r="K17" s="7">
        <v>5274</v>
      </c>
      <c r="L17" s="7" t="s">
        <v>16</v>
      </c>
      <c r="M17" s="7">
        <v>2863</v>
      </c>
      <c r="N17" s="7">
        <v>1005</v>
      </c>
      <c r="P17" s="9"/>
    </row>
    <row r="18" spans="1:20" ht="15" customHeight="1">
      <c r="B18" s="11">
        <v>2011</v>
      </c>
      <c r="C18" s="7">
        <v>221020</v>
      </c>
      <c r="D18" s="7">
        <v>3999</v>
      </c>
      <c r="E18" s="7">
        <v>3813</v>
      </c>
      <c r="F18" s="7">
        <v>194750</v>
      </c>
      <c r="G18" s="7">
        <v>3849</v>
      </c>
      <c r="H18" s="7">
        <v>1694</v>
      </c>
      <c r="I18" s="7">
        <v>724</v>
      </c>
      <c r="J18" s="7">
        <v>4368</v>
      </c>
      <c r="K18" s="7">
        <v>3976</v>
      </c>
      <c r="L18" s="7">
        <v>1588</v>
      </c>
      <c r="M18" s="7">
        <v>1548</v>
      </c>
      <c r="N18" s="7">
        <v>710</v>
      </c>
      <c r="P18" s="9"/>
    </row>
    <row r="19" spans="1:20" ht="15" customHeight="1">
      <c r="B19" s="11">
        <v>2010</v>
      </c>
      <c r="C19" s="7">
        <v>134593</v>
      </c>
      <c r="D19" s="7">
        <v>2591</v>
      </c>
      <c r="E19" s="7">
        <v>2576</v>
      </c>
      <c r="F19" s="7">
        <v>116728</v>
      </c>
      <c r="G19" s="7">
        <v>2332</v>
      </c>
      <c r="H19" s="7">
        <v>1270</v>
      </c>
      <c r="I19" s="7">
        <v>495</v>
      </c>
      <c r="J19" s="7">
        <v>2812</v>
      </c>
      <c r="K19" s="7">
        <v>2398</v>
      </c>
      <c r="L19" s="7">
        <v>1072</v>
      </c>
      <c r="M19" s="7">
        <v>1871</v>
      </c>
      <c r="N19" s="7">
        <v>449</v>
      </c>
      <c r="P19" s="9"/>
    </row>
    <row r="20" spans="1:20" s="12" customFormat="1" ht="15" customHeight="1">
      <c r="A20" s="9"/>
      <c r="B20" s="11">
        <v>2009</v>
      </c>
      <c r="C20" s="7">
        <v>228172</v>
      </c>
      <c r="D20" s="7">
        <v>4033</v>
      </c>
      <c r="E20" s="7">
        <v>4241</v>
      </c>
      <c r="F20" s="7">
        <v>199129</v>
      </c>
      <c r="G20" s="7">
        <v>4031</v>
      </c>
      <c r="H20" s="7">
        <v>1705</v>
      </c>
      <c r="I20" s="7">
        <v>686</v>
      </c>
      <c r="J20" s="7">
        <v>4754</v>
      </c>
      <c r="K20" s="7">
        <v>3653</v>
      </c>
      <c r="L20" s="7">
        <v>1764</v>
      </c>
      <c r="M20" s="7">
        <v>3298</v>
      </c>
      <c r="N20" s="7">
        <v>878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551666</v>
      </c>
      <c r="D21" s="7">
        <v>5399</v>
      </c>
      <c r="E21" s="7">
        <v>5502</v>
      </c>
      <c r="F21" s="7">
        <v>515378</v>
      </c>
      <c r="G21" s="7">
        <v>4784</v>
      </c>
      <c r="H21" s="7">
        <v>2562</v>
      </c>
      <c r="I21" s="7" t="s">
        <v>16</v>
      </c>
      <c r="J21" s="7">
        <v>5186</v>
      </c>
      <c r="K21" s="7">
        <v>4520</v>
      </c>
      <c r="L21" s="7" t="s">
        <v>16</v>
      </c>
      <c r="M21" s="7">
        <v>4239</v>
      </c>
      <c r="N21" s="7">
        <v>1200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523896</v>
      </c>
      <c r="D22" s="7">
        <v>4019</v>
      </c>
      <c r="E22" s="7">
        <v>3364</v>
      </c>
      <c r="F22" s="7">
        <v>500698</v>
      </c>
      <c r="G22" s="7">
        <v>3047</v>
      </c>
      <c r="H22" s="7">
        <v>1647</v>
      </c>
      <c r="I22" s="7" t="s">
        <v>16</v>
      </c>
      <c r="J22" s="7">
        <v>3507</v>
      </c>
      <c r="K22" s="7">
        <v>2959</v>
      </c>
      <c r="L22" s="7" t="s">
        <v>16</v>
      </c>
      <c r="M22" s="7">
        <v>1618</v>
      </c>
      <c r="N22" s="7">
        <v>867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437850</v>
      </c>
      <c r="D23" s="7">
        <v>2394</v>
      </c>
      <c r="E23" s="7">
        <v>2507</v>
      </c>
      <c r="F23" s="7">
        <v>421741</v>
      </c>
      <c r="G23" s="7">
        <v>2120</v>
      </c>
      <c r="H23" s="7">
        <v>1077</v>
      </c>
      <c r="I23" s="7">
        <v>538</v>
      </c>
      <c r="J23" s="7">
        <v>2648</v>
      </c>
      <c r="K23" s="7">
        <v>1999</v>
      </c>
      <c r="L23" s="7">
        <v>1311</v>
      </c>
      <c r="M23" s="7">
        <v>1077</v>
      </c>
      <c r="N23" s="7">
        <v>439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371324</v>
      </c>
      <c r="D24" s="7">
        <v>1934</v>
      </c>
      <c r="E24" s="7">
        <v>2279</v>
      </c>
      <c r="F24" s="7">
        <v>357704</v>
      </c>
      <c r="G24" s="7">
        <v>1810</v>
      </c>
      <c r="H24" s="7" t="s">
        <v>16</v>
      </c>
      <c r="I24" s="7">
        <v>467</v>
      </c>
      <c r="J24" s="7">
        <v>1942</v>
      </c>
      <c r="K24" s="7">
        <v>1870</v>
      </c>
      <c r="L24" s="7">
        <v>1134</v>
      </c>
      <c r="M24" s="7">
        <v>1000</v>
      </c>
      <c r="N24" s="7" t="s">
        <v>16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384649</v>
      </c>
      <c r="D25" s="7">
        <v>1662</v>
      </c>
      <c r="E25" s="7">
        <v>2142</v>
      </c>
      <c r="F25" s="7">
        <v>372013</v>
      </c>
      <c r="G25" s="7">
        <v>1812</v>
      </c>
      <c r="H25" s="7" t="s">
        <v>16</v>
      </c>
      <c r="I25" s="7">
        <v>398</v>
      </c>
      <c r="J25" s="7">
        <v>1718</v>
      </c>
      <c r="K25" s="7">
        <v>1702</v>
      </c>
      <c r="L25" s="7">
        <v>1073</v>
      </c>
      <c r="M25" s="7">
        <v>1006</v>
      </c>
      <c r="N25" s="7" t="s">
        <v>16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376447</v>
      </c>
      <c r="D26" s="7">
        <v>2055</v>
      </c>
      <c r="E26" s="7">
        <v>2555</v>
      </c>
      <c r="F26" s="7">
        <v>361149</v>
      </c>
      <c r="G26" s="7">
        <v>2060</v>
      </c>
      <c r="H26" s="7" t="s">
        <v>16</v>
      </c>
      <c r="I26" s="7">
        <v>410</v>
      </c>
      <c r="J26" s="7">
        <v>2115</v>
      </c>
      <c r="K26" s="7">
        <v>2075</v>
      </c>
      <c r="L26" s="7">
        <v>1304</v>
      </c>
      <c r="M26" s="7">
        <v>1250</v>
      </c>
      <c r="N26" s="7" t="s">
        <v>16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490618</v>
      </c>
      <c r="D27" s="7">
        <v>2362</v>
      </c>
      <c r="E27" s="7">
        <v>2653</v>
      </c>
      <c r="F27" s="7">
        <v>473011</v>
      </c>
      <c r="G27" s="7">
        <v>2504</v>
      </c>
      <c r="H27" s="7" t="s">
        <v>16</v>
      </c>
      <c r="I27" s="7" t="s">
        <v>16</v>
      </c>
      <c r="J27" s="7">
        <v>2799</v>
      </c>
      <c r="K27" s="7">
        <v>2204</v>
      </c>
      <c r="L27" s="7">
        <v>1481</v>
      </c>
      <c r="M27" s="7">
        <v>1278</v>
      </c>
      <c r="N27" s="7">
        <v>584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722230</v>
      </c>
      <c r="D28" s="7">
        <v>3230</v>
      </c>
      <c r="E28" s="7">
        <v>3406</v>
      </c>
      <c r="F28" s="7">
        <v>699526</v>
      </c>
      <c r="G28" s="7">
        <v>3140</v>
      </c>
      <c r="H28" s="7" t="s">
        <v>16</v>
      </c>
      <c r="I28" s="7" t="s">
        <v>16</v>
      </c>
      <c r="J28" s="7">
        <v>3506</v>
      </c>
      <c r="K28" s="7">
        <v>2854</v>
      </c>
      <c r="L28" s="7">
        <v>1839</v>
      </c>
      <c r="M28" s="7">
        <v>1633</v>
      </c>
      <c r="N28" s="7">
        <v>562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491579</v>
      </c>
      <c r="D29" s="7">
        <v>2925</v>
      </c>
      <c r="E29" s="7">
        <v>2711</v>
      </c>
      <c r="F29" s="7">
        <v>472706</v>
      </c>
      <c r="G29" s="7">
        <v>2535</v>
      </c>
      <c r="H29" s="7" t="s">
        <v>16</v>
      </c>
      <c r="I29" s="7" t="s">
        <v>16</v>
      </c>
      <c r="J29" s="7">
        <v>2983</v>
      </c>
      <c r="K29" s="7">
        <v>2229</v>
      </c>
      <c r="L29" s="7">
        <v>1601</v>
      </c>
      <c r="M29" s="7">
        <v>1199</v>
      </c>
      <c r="N29" s="7">
        <v>473</v>
      </c>
      <c r="O29" s="9"/>
      <c r="P29" s="9"/>
      <c r="Q29" s="9"/>
      <c r="R29" s="9"/>
      <c r="S29" s="9"/>
      <c r="T29" s="9"/>
    </row>
    <row r="30" spans="1:20" s="12" customFormat="1" ht="15" customHeight="1">
      <c r="A30" s="9"/>
      <c r="B30" s="11">
        <v>1999</v>
      </c>
      <c r="C30" s="7">
        <v>352224.5885266508</v>
      </c>
      <c r="D30" s="7">
        <v>2490.8032990492911</v>
      </c>
      <c r="E30" s="7">
        <v>2352.1176813878551</v>
      </c>
      <c r="F30" s="7">
        <v>336132.43898704124</v>
      </c>
      <c r="G30" s="7">
        <v>2196.8457168224581</v>
      </c>
      <c r="H30" s="7" t="s">
        <v>17</v>
      </c>
      <c r="I30" s="7" t="s">
        <v>17</v>
      </c>
      <c r="J30" s="7">
        <v>1843.4388174499456</v>
      </c>
      <c r="K30" s="7">
        <v>1385.8095888907733</v>
      </c>
      <c r="L30" s="7">
        <v>1038.194276792929</v>
      </c>
      <c r="M30" s="7">
        <v>417.31345956245451</v>
      </c>
      <c r="N30" s="7">
        <v>2457.0957542322999</v>
      </c>
      <c r="O30" s="9"/>
      <c r="P30" s="23"/>
      <c r="Q30" s="9"/>
      <c r="R30" s="9"/>
      <c r="S30" s="9"/>
      <c r="T30" s="9"/>
    </row>
    <row r="31" spans="1:20" s="12" customFormat="1" ht="15" customHeight="1">
      <c r="A31" s="9"/>
      <c r="B31" s="11">
        <v>1998</v>
      </c>
      <c r="C31" s="7">
        <v>385515.9066649375</v>
      </c>
      <c r="D31" s="7">
        <v>3486.5973005057813</v>
      </c>
      <c r="E31" s="7">
        <v>3411.7776159455711</v>
      </c>
      <c r="F31" s="7">
        <v>362466.4558414222</v>
      </c>
      <c r="G31" s="7">
        <v>3147.4147304994963</v>
      </c>
      <c r="H31" s="7" t="s">
        <v>16</v>
      </c>
      <c r="I31" s="7" t="s">
        <v>16</v>
      </c>
      <c r="J31" s="7">
        <v>3312.0180365319579</v>
      </c>
      <c r="K31" s="7">
        <v>2588.7610857832624</v>
      </c>
      <c r="L31" s="7">
        <v>1895.4320088586508</v>
      </c>
      <c r="M31" s="7">
        <v>1481.4297542921558</v>
      </c>
      <c r="N31" s="7">
        <v>618.50939236440183</v>
      </c>
      <c r="O31" s="9"/>
      <c r="P31" s="23"/>
      <c r="Q31" s="9"/>
      <c r="R31" s="9"/>
      <c r="S31" s="9"/>
      <c r="T31" s="9"/>
    </row>
    <row r="32" spans="1:20" s="12" customFormat="1" ht="15" customHeight="1">
      <c r="A32" s="9"/>
      <c r="B32" s="11">
        <v>1997</v>
      </c>
      <c r="C32" s="7">
        <v>360306.66094711743</v>
      </c>
      <c r="D32" s="7">
        <v>4554.024800231442</v>
      </c>
      <c r="E32" s="7">
        <v>4773.4958749413909</v>
      </c>
      <c r="F32" s="7">
        <v>330264.06360670784</v>
      </c>
      <c r="G32" s="7">
        <v>4434.3133049351063</v>
      </c>
      <c r="H32" s="7">
        <v>1331.790385171736</v>
      </c>
      <c r="I32" s="7">
        <v>798.07663530890557</v>
      </c>
      <c r="J32" s="7">
        <v>4903.1833281790887</v>
      </c>
      <c r="K32" s="7">
        <v>3621.2727327141588</v>
      </c>
      <c r="L32" s="7">
        <v>2259.5544737183386</v>
      </c>
      <c r="M32" s="7">
        <v>2015.1435041549864</v>
      </c>
      <c r="N32" s="7">
        <v>1356.7302800251393</v>
      </c>
      <c r="O32" s="9"/>
      <c r="P32" s="23"/>
      <c r="Q32" s="9"/>
      <c r="R32" s="9"/>
      <c r="S32" s="9"/>
      <c r="T32" s="9"/>
    </row>
    <row r="33" spans="1:20" s="12" customFormat="1" ht="4.5" customHeight="1">
      <c r="A33" s="9"/>
      <c r="B33" s="13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9"/>
      <c r="P33" s="23"/>
      <c r="Q33" s="9"/>
      <c r="R33" s="9"/>
      <c r="S33" s="9"/>
      <c r="T33" s="9"/>
    </row>
    <row r="34" spans="1:20" s="12" customFormat="1" ht="3" customHeight="1">
      <c r="A34" s="9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9"/>
      <c r="P34" s="23"/>
      <c r="Q34" s="9"/>
      <c r="R34" s="9"/>
      <c r="S34" s="9"/>
      <c r="T34" s="9"/>
    </row>
    <row r="35" spans="1:20" s="12" customFormat="1" ht="9" customHeight="1">
      <c r="A35" s="9"/>
      <c r="B35" s="15"/>
      <c r="O35" s="9"/>
      <c r="P35" s="23"/>
      <c r="Q35" s="9"/>
      <c r="R35" s="9"/>
      <c r="S35" s="9"/>
      <c r="T35" s="9"/>
    </row>
    <row r="36" spans="1:20" s="12" customFormat="1" ht="12.75" customHeight="1">
      <c r="A36" s="9"/>
      <c r="B36" s="51" t="s">
        <v>26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9"/>
      <c r="P36" s="23"/>
      <c r="Q36" s="9"/>
      <c r="R36" s="9"/>
      <c r="S36" s="9"/>
      <c r="T36" s="9"/>
    </row>
    <row r="37" spans="1:20" s="12" customFormat="1" ht="12.75" customHeight="1">
      <c r="A37" s="9"/>
      <c r="B37" s="49" t="s">
        <v>69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9"/>
      <c r="P37" s="23"/>
      <c r="Q37" s="9"/>
      <c r="R37" s="9"/>
      <c r="S37" s="9"/>
      <c r="T37" s="9"/>
    </row>
    <row r="38" spans="1:20" s="12" customFormat="1" ht="12.75" customHeight="1">
      <c r="A38" s="9"/>
      <c r="B38" s="49" t="s">
        <v>65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9"/>
      <c r="P38" s="23"/>
      <c r="Q38" s="9"/>
      <c r="R38" s="9"/>
      <c r="S38" s="9"/>
      <c r="T38" s="9"/>
    </row>
    <row r="39" spans="1:20" ht="5.25" customHeight="1"/>
    <row r="40" spans="1:20" ht="12.75" customHeight="1">
      <c r="B40" s="51" t="s">
        <v>61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20" ht="12.75" customHeight="1">
      <c r="B41" s="53" t="s">
        <v>59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20" ht="12.75" customHeight="1">
      <c r="B42" s="55" t="s">
        <v>63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  <row r="43" spans="1:20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</sheetData>
  <mergeCells count="8">
    <mergeCell ref="B42:N42"/>
    <mergeCell ref="B40:N40"/>
    <mergeCell ref="B41:N41"/>
    <mergeCell ref="B1:N1"/>
    <mergeCell ref="B36:N36"/>
    <mergeCell ref="B37:N37"/>
    <mergeCell ref="B38:N38"/>
    <mergeCell ref="M2:N2"/>
  </mergeCells>
  <hyperlinks>
    <hyperlink ref="P1" location="Índice!A1" tooltip="(voltar ao índice)" display="(voltar ao índice)" xr:uid="{00000000-0004-0000-0A00-000000000000}"/>
  </hyperlinks>
  <printOptions horizontalCentered="1"/>
  <pageMargins left="0.47244094488188981" right="0.47244094488188981" top="0.6692913385826772" bottom="0.47244094488188981" header="0" footer="0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20">
    <pageSetUpPr fitToPage="1"/>
  </sheetPr>
  <dimension ref="A1:T40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2.53515625" style="9" bestFit="1" customWidth="1"/>
    <col min="17" max="16384" width="9.15234375" style="9"/>
  </cols>
  <sheetData>
    <row r="1" spans="1:20" ht="27" customHeight="1">
      <c r="B1" s="50" t="s">
        <v>79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 t="s">
        <v>13</v>
      </c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6" t="s">
        <v>12</v>
      </c>
      <c r="O3" s="9"/>
      <c r="P3" s="9"/>
      <c r="Q3" s="9"/>
      <c r="R3" s="9"/>
      <c r="S3" s="9"/>
      <c r="T3" s="9"/>
    </row>
    <row r="4" spans="1:20" ht="6" customHeight="1">
      <c r="C4" s="10"/>
    </row>
    <row r="5" spans="1:20" ht="15" customHeight="1">
      <c r="B5" s="11">
        <v>2024</v>
      </c>
      <c r="C5" s="37">
        <v>11</v>
      </c>
      <c r="D5" s="7">
        <v>0</v>
      </c>
      <c r="E5" s="7">
        <v>0</v>
      </c>
      <c r="F5" s="7">
        <v>10</v>
      </c>
      <c r="G5" s="7">
        <v>0</v>
      </c>
      <c r="H5" s="7">
        <v>0</v>
      </c>
      <c r="I5" s="7">
        <v>0</v>
      </c>
      <c r="J5" s="7">
        <v>0</v>
      </c>
      <c r="K5" s="7">
        <v>1</v>
      </c>
      <c r="L5" s="7">
        <v>0</v>
      </c>
      <c r="M5" s="7">
        <v>0</v>
      </c>
      <c r="N5" s="7">
        <v>0</v>
      </c>
    </row>
    <row r="6" spans="1:20" ht="15" customHeight="1">
      <c r="B6" s="11">
        <v>2023</v>
      </c>
      <c r="C6" s="37">
        <v>11</v>
      </c>
      <c r="D6" s="7">
        <v>0</v>
      </c>
      <c r="E6" s="7">
        <v>0</v>
      </c>
      <c r="F6" s="7">
        <v>10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</row>
    <row r="7" spans="1:20" ht="15" customHeight="1">
      <c r="B7" s="11">
        <v>2022</v>
      </c>
      <c r="C7" s="37">
        <v>11</v>
      </c>
      <c r="D7" s="7">
        <v>0</v>
      </c>
      <c r="E7" s="7">
        <v>0</v>
      </c>
      <c r="F7" s="7">
        <v>10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v>0</v>
      </c>
    </row>
    <row r="8" spans="1:20" ht="15" customHeight="1">
      <c r="B8" s="11">
        <v>2021</v>
      </c>
      <c r="C8" s="37">
        <v>11</v>
      </c>
      <c r="D8" s="7">
        <v>0</v>
      </c>
      <c r="E8" s="7">
        <v>0</v>
      </c>
      <c r="F8" s="7">
        <v>10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0</v>
      </c>
    </row>
    <row r="9" spans="1:20" ht="15" customHeight="1">
      <c r="B9" s="11">
        <v>2020</v>
      </c>
      <c r="C9" s="7">
        <v>13</v>
      </c>
      <c r="D9" s="7">
        <v>0</v>
      </c>
      <c r="E9" s="7">
        <v>0</v>
      </c>
      <c r="F9" s="7">
        <v>12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</row>
    <row r="10" spans="1:20" ht="15" customHeight="1">
      <c r="B10" s="11">
        <v>2019</v>
      </c>
      <c r="C10" s="7">
        <v>12</v>
      </c>
      <c r="D10" s="7">
        <v>0</v>
      </c>
      <c r="E10" s="7">
        <v>0</v>
      </c>
      <c r="F10" s="7">
        <v>11</v>
      </c>
      <c r="G10" s="7">
        <v>0</v>
      </c>
      <c r="H10" s="7">
        <v>0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20" ht="15" customHeight="1">
      <c r="B11" s="11">
        <v>2018</v>
      </c>
      <c r="C11" s="7">
        <v>13</v>
      </c>
      <c r="D11" s="7">
        <v>0</v>
      </c>
      <c r="E11" s="7">
        <v>0</v>
      </c>
      <c r="F11" s="7">
        <v>12</v>
      </c>
      <c r="G11" s="7">
        <v>0</v>
      </c>
      <c r="H11" s="7">
        <v>0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20" ht="15" customHeight="1">
      <c r="B12" s="11">
        <v>2017</v>
      </c>
      <c r="C12" s="7">
        <v>13</v>
      </c>
      <c r="D12" s="7">
        <v>0</v>
      </c>
      <c r="E12" s="7">
        <v>0</v>
      </c>
      <c r="F12" s="7">
        <v>13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20" ht="15" customHeight="1">
      <c r="B13" s="11">
        <v>2016</v>
      </c>
      <c r="C13" s="7">
        <v>13</v>
      </c>
      <c r="D13" s="7">
        <v>0</v>
      </c>
      <c r="E13" s="7">
        <v>0</v>
      </c>
      <c r="F13" s="7">
        <v>13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20" ht="15" customHeight="1">
      <c r="B14" s="11">
        <v>2015</v>
      </c>
      <c r="C14" s="7">
        <v>13</v>
      </c>
      <c r="D14" s="7">
        <v>0</v>
      </c>
      <c r="E14" s="7">
        <v>0</v>
      </c>
      <c r="F14" s="7">
        <v>13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20" ht="15" customHeight="1">
      <c r="B15" s="11">
        <v>2014</v>
      </c>
      <c r="C15" s="7">
        <v>14</v>
      </c>
      <c r="D15" s="7">
        <v>0</v>
      </c>
      <c r="E15" s="7">
        <v>0</v>
      </c>
      <c r="F15" s="7">
        <v>14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20" ht="15" customHeight="1">
      <c r="B16" s="11">
        <v>2013</v>
      </c>
      <c r="C16" s="7">
        <v>14</v>
      </c>
      <c r="D16" s="7">
        <v>0</v>
      </c>
      <c r="E16" s="7">
        <v>0</v>
      </c>
      <c r="F16" s="7">
        <v>14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20" ht="15" customHeight="1">
      <c r="B17" s="11">
        <v>2012</v>
      </c>
      <c r="C17" s="7">
        <v>14</v>
      </c>
      <c r="D17" s="7">
        <v>0</v>
      </c>
      <c r="E17" s="7">
        <v>0</v>
      </c>
      <c r="F17" s="7">
        <v>14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20" ht="15" customHeight="1">
      <c r="B18" s="11">
        <v>2011</v>
      </c>
      <c r="C18" s="7">
        <v>15</v>
      </c>
      <c r="D18" s="7">
        <v>0</v>
      </c>
      <c r="E18" s="7">
        <v>0</v>
      </c>
      <c r="F18" s="7">
        <v>15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</row>
    <row r="19" spans="1:20" ht="15" customHeight="1">
      <c r="B19" s="11">
        <v>2010</v>
      </c>
      <c r="C19" s="7">
        <v>16</v>
      </c>
      <c r="D19" s="7">
        <v>0</v>
      </c>
      <c r="E19" s="7">
        <v>0</v>
      </c>
      <c r="F19" s="7">
        <v>16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20" s="12" customFormat="1" ht="15" customHeight="1">
      <c r="A20" s="9"/>
      <c r="B20" s="11">
        <v>2009</v>
      </c>
      <c r="C20" s="7">
        <v>16</v>
      </c>
      <c r="D20" s="7">
        <v>0</v>
      </c>
      <c r="E20" s="7">
        <v>0</v>
      </c>
      <c r="F20" s="7">
        <v>16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22</v>
      </c>
      <c r="D21" s="7">
        <v>0</v>
      </c>
      <c r="E21" s="7">
        <v>0</v>
      </c>
      <c r="F21" s="7">
        <v>19</v>
      </c>
      <c r="G21" s="7">
        <v>2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17</v>
      </c>
      <c r="D22" s="7">
        <v>0</v>
      </c>
      <c r="E22" s="7">
        <v>0</v>
      </c>
      <c r="F22" s="7">
        <v>16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18</v>
      </c>
      <c r="D23" s="7">
        <v>0</v>
      </c>
      <c r="E23" s="7">
        <v>0</v>
      </c>
      <c r="F23" s="7">
        <v>17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15</v>
      </c>
      <c r="D24" s="7">
        <v>0</v>
      </c>
      <c r="E24" s="7">
        <v>0</v>
      </c>
      <c r="F24" s="7">
        <v>15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15</v>
      </c>
      <c r="D25" s="7">
        <v>0</v>
      </c>
      <c r="E25" s="7">
        <v>0</v>
      </c>
      <c r="F25" s="7">
        <v>15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14</v>
      </c>
      <c r="D26" s="7">
        <v>0</v>
      </c>
      <c r="E26" s="7">
        <v>0</v>
      </c>
      <c r="F26" s="7">
        <v>14</v>
      </c>
      <c r="G26" s="7">
        <v>0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15</v>
      </c>
      <c r="D27" s="7">
        <v>0</v>
      </c>
      <c r="E27" s="7">
        <v>0</v>
      </c>
      <c r="F27" s="7">
        <v>15</v>
      </c>
      <c r="G27" s="7">
        <v>0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16</v>
      </c>
      <c r="D28" s="7">
        <v>0</v>
      </c>
      <c r="E28" s="7">
        <v>0</v>
      </c>
      <c r="F28" s="7">
        <v>16</v>
      </c>
      <c r="G28" s="7">
        <v>0</v>
      </c>
      <c r="H28" s="7">
        <v>1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15</v>
      </c>
      <c r="D29" s="7">
        <v>0</v>
      </c>
      <c r="E29" s="7">
        <v>0</v>
      </c>
      <c r="F29" s="7">
        <v>15</v>
      </c>
      <c r="G29" s="7">
        <v>0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9"/>
      <c r="P29" s="9"/>
      <c r="Q29" s="9"/>
      <c r="R29" s="9"/>
      <c r="S29" s="9"/>
      <c r="T29" s="9"/>
    </row>
    <row r="30" spans="1:20" s="12" customFormat="1" ht="15" customHeight="1">
      <c r="A30" s="9"/>
      <c r="B30" s="11">
        <v>1999</v>
      </c>
      <c r="C30" s="7">
        <v>17</v>
      </c>
      <c r="D30" s="7">
        <v>0</v>
      </c>
      <c r="E30" s="7">
        <v>0</v>
      </c>
      <c r="F30" s="7">
        <v>17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9"/>
      <c r="P30" s="9"/>
      <c r="Q30" s="9"/>
      <c r="R30" s="9"/>
      <c r="S30" s="9"/>
      <c r="T30" s="9"/>
    </row>
    <row r="31" spans="1:20" s="12" customFormat="1" ht="15" customHeight="1">
      <c r="A31" s="9"/>
      <c r="B31" s="11">
        <v>1998</v>
      </c>
      <c r="C31" s="7">
        <v>17</v>
      </c>
      <c r="D31" s="7">
        <v>0</v>
      </c>
      <c r="E31" s="7">
        <v>0</v>
      </c>
      <c r="F31" s="7">
        <v>17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9"/>
      <c r="P31" s="9"/>
      <c r="Q31" s="9"/>
      <c r="R31" s="9"/>
      <c r="S31" s="9"/>
      <c r="T31" s="9"/>
    </row>
    <row r="32" spans="1:20" s="12" customFormat="1" ht="15" customHeight="1">
      <c r="A32" s="9"/>
      <c r="B32" s="11">
        <v>1997</v>
      </c>
      <c r="C32" s="7">
        <v>14</v>
      </c>
      <c r="D32" s="7">
        <v>0</v>
      </c>
      <c r="E32" s="7">
        <v>0</v>
      </c>
      <c r="F32" s="7">
        <v>14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9"/>
      <c r="P32" s="9"/>
      <c r="Q32" s="9"/>
      <c r="R32" s="9"/>
      <c r="S32" s="9"/>
      <c r="T32" s="9"/>
    </row>
    <row r="33" spans="1:20" s="12" customFormat="1" ht="4.5" customHeight="1">
      <c r="A33" s="9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9"/>
      <c r="P33" s="9"/>
      <c r="Q33" s="9"/>
      <c r="R33" s="9"/>
      <c r="S33" s="9"/>
      <c r="T33" s="9"/>
    </row>
    <row r="34" spans="1:20" s="12" customFormat="1" ht="3" customHeight="1">
      <c r="A34" s="9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9"/>
      <c r="P34" s="9"/>
      <c r="Q34" s="9"/>
      <c r="R34" s="9"/>
      <c r="S34" s="9"/>
      <c r="T34" s="9"/>
    </row>
    <row r="35" spans="1:20" s="12" customFormat="1" ht="9" customHeight="1">
      <c r="A35" s="9"/>
      <c r="B35" s="15"/>
      <c r="O35" s="9"/>
      <c r="P35" s="9"/>
      <c r="Q35" s="9"/>
      <c r="R35" s="9"/>
      <c r="S35" s="9"/>
      <c r="T35" s="9"/>
    </row>
    <row r="36" spans="1:20" s="12" customFormat="1" ht="12.75" customHeight="1">
      <c r="A36" s="9"/>
      <c r="B36" s="51" t="s">
        <v>26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9"/>
      <c r="P36" s="9"/>
      <c r="Q36" s="9"/>
      <c r="R36" s="9"/>
      <c r="S36" s="9"/>
      <c r="T36" s="9"/>
    </row>
    <row r="37" spans="1:20" s="12" customFormat="1" ht="12.75" customHeight="1">
      <c r="A37" s="9"/>
      <c r="B37" s="49" t="s">
        <v>69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9"/>
      <c r="P37" s="9"/>
      <c r="Q37" s="9"/>
      <c r="R37" s="9"/>
      <c r="S37" s="9"/>
      <c r="T37" s="9"/>
    </row>
    <row r="38" spans="1:20" s="12" customFormat="1" ht="12.75" customHeight="1">
      <c r="A38" s="9"/>
      <c r="B38" s="49" t="s">
        <v>65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9"/>
      <c r="P38" s="9"/>
      <c r="Q38" s="9"/>
      <c r="R38" s="9"/>
      <c r="S38" s="9"/>
      <c r="T38" s="9"/>
    </row>
    <row r="39" spans="1:20" ht="5.25" customHeight="1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20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</sheetData>
  <mergeCells count="5">
    <mergeCell ref="B1:N1"/>
    <mergeCell ref="B36:N36"/>
    <mergeCell ref="B37:N37"/>
    <mergeCell ref="B38:N38"/>
    <mergeCell ref="B40:N40"/>
  </mergeCells>
  <hyperlinks>
    <hyperlink ref="P1" location="Índice!A1" tooltip="(voltar ao índice)" display="(voltar ao índice)" xr:uid="{00000000-0004-0000-0B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21">
    <pageSetUpPr fitToPage="1"/>
  </sheetPr>
  <dimension ref="A1:T41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2.53515625" style="9" bestFit="1" customWidth="1"/>
    <col min="17" max="16384" width="9.15234375" style="9"/>
  </cols>
  <sheetData>
    <row r="1" spans="1:20" ht="27" customHeight="1">
      <c r="B1" s="50" t="s">
        <v>80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 t="s">
        <v>13</v>
      </c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6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7">
        <v>46</v>
      </c>
      <c r="D5" s="7">
        <v>0</v>
      </c>
      <c r="E5" s="7">
        <v>0</v>
      </c>
      <c r="F5" s="7" t="s">
        <v>16</v>
      </c>
      <c r="G5" s="7">
        <v>0</v>
      </c>
      <c r="H5" s="7">
        <v>0</v>
      </c>
      <c r="I5" s="7">
        <v>0</v>
      </c>
      <c r="J5" s="7">
        <v>0</v>
      </c>
      <c r="K5" s="7" t="s">
        <v>16</v>
      </c>
      <c r="L5" s="7">
        <v>0</v>
      </c>
      <c r="M5" s="7">
        <v>0</v>
      </c>
      <c r="N5" s="7">
        <v>0</v>
      </c>
    </row>
    <row r="6" spans="1:20" ht="15" customHeight="1">
      <c r="B6" s="11">
        <v>2023</v>
      </c>
      <c r="C6" s="7">
        <v>43</v>
      </c>
      <c r="D6" s="7">
        <v>0</v>
      </c>
      <c r="E6" s="7">
        <v>0</v>
      </c>
      <c r="F6" s="7" t="s">
        <v>16</v>
      </c>
      <c r="G6" s="7">
        <v>0</v>
      </c>
      <c r="H6" s="7">
        <v>0</v>
      </c>
      <c r="I6" s="7">
        <v>0</v>
      </c>
      <c r="J6" s="7">
        <v>0</v>
      </c>
      <c r="K6" s="7" t="s">
        <v>16</v>
      </c>
      <c r="L6" s="7">
        <v>0</v>
      </c>
      <c r="M6" s="7">
        <v>0</v>
      </c>
      <c r="N6" s="7">
        <v>0</v>
      </c>
    </row>
    <row r="7" spans="1:20" ht="15" customHeight="1">
      <c r="B7" s="11">
        <v>2022</v>
      </c>
      <c r="C7" s="7">
        <v>43</v>
      </c>
      <c r="D7" s="7">
        <v>0</v>
      </c>
      <c r="E7" s="7">
        <v>0</v>
      </c>
      <c r="F7" s="7" t="s">
        <v>16</v>
      </c>
      <c r="G7" s="7">
        <v>0</v>
      </c>
      <c r="H7" s="7">
        <v>0</v>
      </c>
      <c r="I7" s="7">
        <v>0</v>
      </c>
      <c r="J7" s="7">
        <v>0</v>
      </c>
      <c r="K7" s="7" t="s">
        <v>16</v>
      </c>
      <c r="L7" s="7">
        <v>0</v>
      </c>
      <c r="M7" s="7">
        <v>0</v>
      </c>
      <c r="N7" s="7">
        <v>0</v>
      </c>
    </row>
    <row r="8" spans="1:20" ht="15" customHeight="1">
      <c r="B8" s="11">
        <v>2021</v>
      </c>
      <c r="C8" s="7">
        <v>41</v>
      </c>
      <c r="D8" s="7">
        <v>0</v>
      </c>
      <c r="E8" s="7">
        <v>0</v>
      </c>
      <c r="F8" s="7" t="s">
        <v>16</v>
      </c>
      <c r="G8" s="7">
        <v>0</v>
      </c>
      <c r="H8" s="7">
        <v>0</v>
      </c>
      <c r="I8" s="7">
        <v>0</v>
      </c>
      <c r="J8" s="7">
        <v>0</v>
      </c>
      <c r="K8" s="7" t="s">
        <v>16</v>
      </c>
      <c r="L8" s="7">
        <v>0</v>
      </c>
      <c r="M8" s="7">
        <v>0</v>
      </c>
      <c r="N8" s="7">
        <v>0</v>
      </c>
    </row>
    <row r="9" spans="1:20" ht="15" customHeight="1">
      <c r="B9" s="11">
        <v>2020</v>
      </c>
      <c r="C9" s="7">
        <v>40</v>
      </c>
      <c r="D9" s="7">
        <v>0</v>
      </c>
      <c r="E9" s="7">
        <v>0</v>
      </c>
      <c r="F9" s="7" t="s">
        <v>16</v>
      </c>
      <c r="G9" s="7">
        <v>0</v>
      </c>
      <c r="H9" s="7">
        <v>0</v>
      </c>
      <c r="I9" s="7">
        <v>0</v>
      </c>
      <c r="J9" s="7">
        <v>0</v>
      </c>
      <c r="K9" s="7" t="s">
        <v>16</v>
      </c>
      <c r="L9" s="7">
        <v>0</v>
      </c>
      <c r="M9" s="7">
        <v>0</v>
      </c>
      <c r="N9" s="7">
        <v>0</v>
      </c>
    </row>
    <row r="10" spans="1:20" ht="15" customHeight="1">
      <c r="B10" s="11">
        <v>2019</v>
      </c>
      <c r="C10" s="7">
        <v>43</v>
      </c>
      <c r="D10" s="7">
        <v>0</v>
      </c>
      <c r="E10" s="7">
        <v>0</v>
      </c>
      <c r="F10" s="7" t="s">
        <v>16</v>
      </c>
      <c r="G10" s="7">
        <v>0</v>
      </c>
      <c r="H10" s="7">
        <v>0</v>
      </c>
      <c r="I10" s="7">
        <v>0</v>
      </c>
      <c r="J10" s="7">
        <v>0</v>
      </c>
      <c r="K10" s="7" t="s">
        <v>16</v>
      </c>
      <c r="L10" s="7">
        <v>0</v>
      </c>
      <c r="M10" s="7">
        <v>0</v>
      </c>
      <c r="N10" s="7">
        <v>0</v>
      </c>
    </row>
    <row r="11" spans="1:20" ht="15" customHeight="1">
      <c r="B11" s="11">
        <v>2018</v>
      </c>
      <c r="C11" s="7">
        <v>45</v>
      </c>
      <c r="D11" s="7">
        <v>0</v>
      </c>
      <c r="E11" s="7">
        <v>0</v>
      </c>
      <c r="F11" s="7" t="s">
        <v>16</v>
      </c>
      <c r="G11" s="7">
        <v>0</v>
      </c>
      <c r="H11" s="7">
        <v>0</v>
      </c>
      <c r="I11" s="7">
        <v>0</v>
      </c>
      <c r="J11" s="7">
        <v>0</v>
      </c>
      <c r="K11" s="7" t="s">
        <v>16</v>
      </c>
      <c r="L11" s="7">
        <v>0</v>
      </c>
      <c r="M11" s="7">
        <v>0</v>
      </c>
      <c r="N11" s="7">
        <v>0</v>
      </c>
    </row>
    <row r="12" spans="1:20" ht="15" customHeight="1">
      <c r="B12" s="11">
        <v>2017</v>
      </c>
      <c r="C12" s="7">
        <v>50</v>
      </c>
      <c r="D12" s="7">
        <v>0</v>
      </c>
      <c r="E12" s="7">
        <v>0</v>
      </c>
      <c r="F12" s="7">
        <v>50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20" ht="15" customHeight="1">
      <c r="B13" s="11">
        <v>2016</v>
      </c>
      <c r="C13" s="7">
        <v>58</v>
      </c>
      <c r="D13" s="7">
        <v>0</v>
      </c>
      <c r="E13" s="7">
        <v>0</v>
      </c>
      <c r="F13" s="7">
        <v>58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20" ht="15" customHeight="1">
      <c r="B14" s="11">
        <v>2015</v>
      </c>
      <c r="C14" s="7">
        <v>61</v>
      </c>
      <c r="D14" s="7">
        <v>0</v>
      </c>
      <c r="E14" s="7">
        <v>0</v>
      </c>
      <c r="F14" s="7">
        <v>61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20" ht="15" customHeight="1">
      <c r="B15" s="11">
        <v>2014</v>
      </c>
      <c r="C15" s="7">
        <v>67</v>
      </c>
      <c r="D15" s="7">
        <v>0</v>
      </c>
      <c r="E15" s="7">
        <v>0</v>
      </c>
      <c r="F15" s="7">
        <v>67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20" ht="15" customHeight="1">
      <c r="B16" s="11">
        <v>2013</v>
      </c>
      <c r="C16" s="7">
        <v>66</v>
      </c>
      <c r="D16" s="7">
        <v>0</v>
      </c>
      <c r="E16" s="7">
        <v>0</v>
      </c>
      <c r="F16" s="7">
        <v>66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20" ht="15" customHeight="1">
      <c r="B17" s="11">
        <v>2012</v>
      </c>
      <c r="C17" s="7">
        <v>61</v>
      </c>
      <c r="D17" s="7">
        <v>0</v>
      </c>
      <c r="E17" s="7">
        <v>0</v>
      </c>
      <c r="F17" s="7">
        <v>61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20" ht="15" customHeight="1">
      <c r="B18" s="11">
        <v>2011</v>
      </c>
      <c r="C18" s="7">
        <v>73</v>
      </c>
      <c r="D18" s="7">
        <v>0</v>
      </c>
      <c r="E18" s="7">
        <v>0</v>
      </c>
      <c r="F18" s="7">
        <v>73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</row>
    <row r="19" spans="1:20" ht="15" customHeight="1">
      <c r="B19" s="11">
        <v>2010</v>
      </c>
      <c r="C19" s="7">
        <v>74</v>
      </c>
      <c r="D19" s="7">
        <v>0</v>
      </c>
      <c r="E19" s="7">
        <v>0</v>
      </c>
      <c r="F19" s="7">
        <v>74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20" s="12" customFormat="1" ht="15" customHeight="1">
      <c r="A20" s="9"/>
      <c r="B20" s="11">
        <v>2009</v>
      </c>
      <c r="C20" s="7">
        <v>77</v>
      </c>
      <c r="D20" s="7">
        <v>0</v>
      </c>
      <c r="E20" s="7">
        <v>0</v>
      </c>
      <c r="F20" s="7">
        <v>77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76</v>
      </c>
      <c r="D21" s="7">
        <v>0</v>
      </c>
      <c r="E21" s="7">
        <v>0</v>
      </c>
      <c r="F21" s="7" t="s">
        <v>16</v>
      </c>
      <c r="G21" s="7" t="s">
        <v>16</v>
      </c>
      <c r="H21" s="7" t="s">
        <v>16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73</v>
      </c>
      <c r="D22" s="7">
        <v>0</v>
      </c>
      <c r="E22" s="7">
        <v>0</v>
      </c>
      <c r="F22" s="7" t="s">
        <v>16</v>
      </c>
      <c r="G22" s="7">
        <v>0</v>
      </c>
      <c r="H22" s="7" t="s">
        <v>16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74</v>
      </c>
      <c r="D23" s="7">
        <v>0</v>
      </c>
      <c r="E23" s="7">
        <v>0</v>
      </c>
      <c r="F23" s="7" t="s">
        <v>16</v>
      </c>
      <c r="G23" s="7">
        <v>0</v>
      </c>
      <c r="H23" s="7" t="s">
        <v>16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78</v>
      </c>
      <c r="D24" s="7">
        <v>0</v>
      </c>
      <c r="E24" s="7">
        <v>0</v>
      </c>
      <c r="F24" s="7">
        <v>78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76</v>
      </c>
      <c r="D25" s="7">
        <v>0</v>
      </c>
      <c r="E25" s="7">
        <v>0</v>
      </c>
      <c r="F25" s="7">
        <v>76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84</v>
      </c>
      <c r="D26" s="7">
        <v>0</v>
      </c>
      <c r="E26" s="7">
        <v>0</v>
      </c>
      <c r="F26" s="7">
        <v>84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68</v>
      </c>
      <c r="D27" s="7">
        <v>0</v>
      </c>
      <c r="E27" s="7">
        <v>0</v>
      </c>
      <c r="F27" s="7">
        <v>68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87</v>
      </c>
      <c r="D28" s="7">
        <v>0</v>
      </c>
      <c r="E28" s="7">
        <v>0</v>
      </c>
      <c r="F28" s="7">
        <v>87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89</v>
      </c>
      <c r="D29" s="7">
        <v>0</v>
      </c>
      <c r="E29" s="7">
        <v>0</v>
      </c>
      <c r="F29" s="7">
        <v>89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9"/>
      <c r="P29" s="9"/>
      <c r="Q29" s="9"/>
      <c r="R29" s="9"/>
      <c r="S29" s="9"/>
      <c r="T29" s="9"/>
    </row>
    <row r="30" spans="1:20" s="12" customFormat="1" ht="15" customHeight="1">
      <c r="A30" s="9"/>
      <c r="B30" s="11">
        <v>1999</v>
      </c>
      <c r="C30" s="7">
        <v>97</v>
      </c>
      <c r="D30" s="7">
        <v>0</v>
      </c>
      <c r="E30" s="7">
        <v>0</v>
      </c>
      <c r="F30" s="7">
        <v>97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9"/>
      <c r="P30" s="9"/>
      <c r="Q30" s="9"/>
      <c r="R30" s="9"/>
      <c r="S30" s="9"/>
      <c r="T30" s="9"/>
    </row>
    <row r="31" spans="1:20" s="12" customFormat="1" ht="15" customHeight="1">
      <c r="A31" s="9"/>
      <c r="B31" s="11">
        <v>1998</v>
      </c>
      <c r="C31" s="7">
        <v>98</v>
      </c>
      <c r="D31" s="7">
        <v>0</v>
      </c>
      <c r="E31" s="7">
        <v>0</v>
      </c>
      <c r="F31" s="7">
        <v>98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9"/>
      <c r="P31" s="9"/>
      <c r="Q31" s="9"/>
      <c r="R31" s="9"/>
      <c r="S31" s="9"/>
      <c r="T31" s="9"/>
    </row>
    <row r="32" spans="1:20" s="12" customFormat="1" ht="4.5" customHeight="1">
      <c r="A32" s="9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9"/>
      <c r="P32" s="9"/>
      <c r="Q32" s="9"/>
      <c r="R32" s="9"/>
      <c r="S32" s="9"/>
      <c r="T32" s="9"/>
    </row>
    <row r="33" spans="1:20" s="12" customFormat="1" ht="3" customHeight="1">
      <c r="A33" s="9"/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9"/>
      <c r="P33" s="9"/>
      <c r="Q33" s="9"/>
      <c r="R33" s="9"/>
      <c r="S33" s="9"/>
      <c r="T33" s="9"/>
    </row>
    <row r="34" spans="1:20" s="12" customFormat="1" ht="9" customHeight="1">
      <c r="A34" s="9"/>
      <c r="B34" s="15"/>
      <c r="O34" s="9"/>
      <c r="P34" s="9"/>
      <c r="Q34" s="9"/>
      <c r="R34" s="9"/>
      <c r="S34" s="9"/>
      <c r="T34" s="9"/>
    </row>
    <row r="35" spans="1:20" s="12" customFormat="1" ht="12.75" customHeight="1">
      <c r="A35" s="9"/>
      <c r="B35" s="51" t="s">
        <v>26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9"/>
      <c r="P35" s="9"/>
      <c r="Q35" s="9"/>
      <c r="R35" s="9"/>
      <c r="S35" s="9"/>
      <c r="T35" s="9"/>
    </row>
    <row r="36" spans="1:20" s="12" customFormat="1" ht="12.75" customHeight="1">
      <c r="A36" s="9"/>
      <c r="B36" s="49" t="s">
        <v>69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9"/>
      <c r="P36" s="9"/>
      <c r="Q36" s="9"/>
      <c r="R36" s="9"/>
      <c r="S36" s="9"/>
      <c r="T36" s="9"/>
    </row>
    <row r="37" spans="1:20" s="12" customFormat="1" ht="12.75" customHeight="1">
      <c r="A37" s="9"/>
      <c r="B37" s="49" t="s">
        <v>29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9"/>
      <c r="P37" s="9"/>
      <c r="Q37" s="9"/>
      <c r="R37" s="9"/>
      <c r="S37" s="9"/>
      <c r="T37" s="9"/>
    </row>
    <row r="38" spans="1:20" ht="5.25" customHeight="1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20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1" spans="1:20">
      <c r="C41" s="38"/>
    </row>
  </sheetData>
  <mergeCells count="5">
    <mergeCell ref="B1:N1"/>
    <mergeCell ref="B35:N35"/>
    <mergeCell ref="B36:N36"/>
    <mergeCell ref="B37:N37"/>
    <mergeCell ref="B39:N39"/>
  </mergeCells>
  <hyperlinks>
    <hyperlink ref="P1" location="Índice!A1" tooltip="(voltar ao índice)" display="(voltar ao índice)" xr:uid="{00000000-0004-0000-0C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22">
    <pageSetUpPr fitToPage="1"/>
  </sheetPr>
  <dimension ref="A1:T40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2.53515625" style="9" bestFit="1" customWidth="1"/>
    <col min="17" max="16384" width="9.15234375" style="9"/>
  </cols>
  <sheetData>
    <row r="1" spans="1:20" ht="27" customHeight="1">
      <c r="B1" s="50" t="s">
        <v>81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61" t="s">
        <v>15</v>
      </c>
      <c r="N2" s="61"/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6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7">
        <v>2007</v>
      </c>
      <c r="D5" s="7">
        <v>0</v>
      </c>
      <c r="E5" s="7">
        <v>0</v>
      </c>
      <c r="F5" s="7" t="s">
        <v>16</v>
      </c>
      <c r="G5" s="7">
        <v>0</v>
      </c>
      <c r="H5" s="7">
        <v>0</v>
      </c>
      <c r="I5" s="7">
        <v>0</v>
      </c>
      <c r="J5" s="7">
        <v>0</v>
      </c>
      <c r="K5" s="7" t="s">
        <v>16</v>
      </c>
      <c r="L5" s="7">
        <v>0</v>
      </c>
      <c r="M5" s="7">
        <v>0</v>
      </c>
      <c r="N5" s="7">
        <v>0</v>
      </c>
      <c r="P5" s="38"/>
    </row>
    <row r="6" spans="1:20" ht="15" customHeight="1">
      <c r="B6" s="11" t="s">
        <v>82</v>
      </c>
      <c r="C6" s="7">
        <v>2060</v>
      </c>
      <c r="D6" s="7">
        <v>0</v>
      </c>
      <c r="E6" s="7">
        <v>0</v>
      </c>
      <c r="F6" s="7" t="s">
        <v>16</v>
      </c>
      <c r="G6" s="7">
        <v>0</v>
      </c>
      <c r="H6" s="7">
        <v>0</v>
      </c>
      <c r="I6" s="7">
        <v>0</v>
      </c>
      <c r="J6" s="7">
        <v>0</v>
      </c>
      <c r="K6" s="7" t="s">
        <v>16</v>
      </c>
      <c r="L6" s="7">
        <v>0</v>
      </c>
      <c r="M6" s="7">
        <v>0</v>
      </c>
      <c r="N6" s="7">
        <v>0</v>
      </c>
      <c r="P6" s="38"/>
    </row>
    <row r="7" spans="1:20" ht="15" customHeight="1">
      <c r="B7" s="11">
        <v>2022</v>
      </c>
      <c r="C7" s="7">
        <v>1912</v>
      </c>
      <c r="D7" s="7">
        <v>0</v>
      </c>
      <c r="E7" s="7">
        <v>0</v>
      </c>
      <c r="F7" s="7" t="s">
        <v>16</v>
      </c>
      <c r="G7" s="7">
        <v>0</v>
      </c>
      <c r="H7" s="7">
        <v>0</v>
      </c>
      <c r="I7" s="7">
        <v>0</v>
      </c>
      <c r="J7" s="7">
        <v>0</v>
      </c>
      <c r="K7" s="7" t="s">
        <v>16</v>
      </c>
      <c r="L7" s="7">
        <v>0</v>
      </c>
      <c r="M7" s="7">
        <v>0</v>
      </c>
      <c r="N7" s="7">
        <v>0</v>
      </c>
      <c r="P7" s="38"/>
    </row>
    <row r="8" spans="1:20" ht="15" customHeight="1">
      <c r="B8" s="11">
        <v>2021</v>
      </c>
      <c r="C8" s="7">
        <v>2135</v>
      </c>
      <c r="D8" s="7">
        <v>0</v>
      </c>
      <c r="E8" s="7">
        <v>0</v>
      </c>
      <c r="F8" s="7" t="s">
        <v>16</v>
      </c>
      <c r="G8" s="7">
        <v>0</v>
      </c>
      <c r="H8" s="7">
        <v>0</v>
      </c>
      <c r="I8" s="7">
        <v>0</v>
      </c>
      <c r="J8" s="7">
        <v>0</v>
      </c>
      <c r="K8" s="7" t="s">
        <v>16</v>
      </c>
      <c r="L8" s="7">
        <v>0</v>
      </c>
      <c r="M8" s="7">
        <v>0</v>
      </c>
      <c r="N8" s="7">
        <v>0</v>
      </c>
      <c r="P8" s="38"/>
    </row>
    <row r="9" spans="1:20" ht="15" customHeight="1">
      <c r="B9" s="11">
        <v>2020</v>
      </c>
      <c r="C9" s="7">
        <v>1753</v>
      </c>
      <c r="D9" s="7">
        <v>0</v>
      </c>
      <c r="E9" s="7">
        <v>0</v>
      </c>
      <c r="F9" s="7" t="s">
        <v>16</v>
      </c>
      <c r="G9" s="7">
        <v>0</v>
      </c>
      <c r="H9" s="7">
        <v>0</v>
      </c>
      <c r="I9" s="7">
        <v>0</v>
      </c>
      <c r="J9" s="7">
        <v>0</v>
      </c>
      <c r="K9" s="7" t="s">
        <v>16</v>
      </c>
      <c r="L9" s="7">
        <v>0</v>
      </c>
      <c r="M9" s="7">
        <v>0</v>
      </c>
      <c r="N9" s="7">
        <v>0</v>
      </c>
      <c r="P9" s="38"/>
    </row>
    <row r="10" spans="1:20" ht="15" customHeight="1">
      <c r="B10" s="11">
        <v>2019</v>
      </c>
      <c r="C10" s="7">
        <v>1744</v>
      </c>
      <c r="D10" s="7">
        <v>0</v>
      </c>
      <c r="E10" s="7">
        <v>0</v>
      </c>
      <c r="F10" s="7" t="s">
        <v>16</v>
      </c>
      <c r="G10" s="7">
        <v>0</v>
      </c>
      <c r="H10" s="7">
        <v>0</v>
      </c>
      <c r="I10" s="7">
        <v>0</v>
      </c>
      <c r="J10" s="7">
        <v>0</v>
      </c>
      <c r="K10" s="7" t="s">
        <v>16</v>
      </c>
      <c r="L10" s="7">
        <v>0</v>
      </c>
      <c r="M10" s="7">
        <v>0</v>
      </c>
      <c r="N10" s="7">
        <v>0</v>
      </c>
    </row>
    <row r="11" spans="1:20" ht="15" customHeight="1">
      <c r="B11" s="11">
        <v>2018</v>
      </c>
      <c r="C11" s="7">
        <v>1899</v>
      </c>
      <c r="D11" s="7">
        <v>0</v>
      </c>
      <c r="E11" s="7">
        <v>0</v>
      </c>
      <c r="F11" s="7" t="s">
        <v>16</v>
      </c>
      <c r="G11" s="7">
        <v>0</v>
      </c>
      <c r="H11" s="7">
        <v>0</v>
      </c>
      <c r="I11" s="7">
        <v>0</v>
      </c>
      <c r="J11" s="7">
        <v>0</v>
      </c>
      <c r="K11" s="7" t="s">
        <v>16</v>
      </c>
      <c r="L11" s="7">
        <v>0</v>
      </c>
      <c r="M11" s="7">
        <v>0</v>
      </c>
      <c r="N11" s="7">
        <v>0</v>
      </c>
    </row>
    <row r="12" spans="1:20" ht="15" customHeight="1">
      <c r="B12" s="11">
        <v>2017</v>
      </c>
      <c r="C12" s="7">
        <v>2052</v>
      </c>
      <c r="D12" s="7">
        <v>0</v>
      </c>
      <c r="E12" s="7">
        <v>0</v>
      </c>
      <c r="F12" s="7">
        <v>2052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20" ht="15" customHeight="1">
      <c r="B13" s="11">
        <v>2016</v>
      </c>
      <c r="C13" s="7">
        <v>2490</v>
      </c>
      <c r="D13" s="7">
        <v>0</v>
      </c>
      <c r="E13" s="7">
        <v>0</v>
      </c>
      <c r="F13" s="7">
        <v>2490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20" ht="15" customHeight="1">
      <c r="B14" s="11">
        <v>2015</v>
      </c>
      <c r="C14" s="7">
        <v>2409</v>
      </c>
      <c r="D14" s="7">
        <v>0</v>
      </c>
      <c r="E14" s="7">
        <v>0</v>
      </c>
      <c r="F14" s="7">
        <v>2409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20" ht="15" customHeight="1">
      <c r="B15" s="11">
        <v>2014</v>
      </c>
      <c r="C15" s="7">
        <v>2518</v>
      </c>
      <c r="D15" s="7">
        <v>0</v>
      </c>
      <c r="E15" s="7">
        <v>0</v>
      </c>
      <c r="F15" s="7">
        <v>2518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20" ht="15" customHeight="1">
      <c r="B16" s="11">
        <v>2013</v>
      </c>
      <c r="C16" s="7">
        <v>2498</v>
      </c>
      <c r="D16" s="7">
        <v>0</v>
      </c>
      <c r="E16" s="7">
        <v>0</v>
      </c>
      <c r="F16" s="7">
        <v>2498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20" ht="15" customHeight="1">
      <c r="B17" s="11">
        <v>2012</v>
      </c>
      <c r="C17" s="7">
        <v>2336</v>
      </c>
      <c r="D17" s="7">
        <v>0</v>
      </c>
      <c r="E17" s="7">
        <v>0</v>
      </c>
      <c r="F17" s="7">
        <v>2336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20" ht="15" customHeight="1">
      <c r="B18" s="11">
        <v>2011</v>
      </c>
      <c r="C18" s="7">
        <v>2473</v>
      </c>
      <c r="D18" s="7">
        <v>0</v>
      </c>
      <c r="E18" s="7">
        <v>0</v>
      </c>
      <c r="F18" s="7">
        <v>2473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</row>
    <row r="19" spans="1:20" ht="15" customHeight="1">
      <c r="B19" s="11">
        <v>2010</v>
      </c>
      <c r="C19" s="7">
        <v>2505</v>
      </c>
      <c r="D19" s="7">
        <v>0</v>
      </c>
      <c r="E19" s="7">
        <v>0</v>
      </c>
      <c r="F19" s="7">
        <v>2505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20" s="12" customFormat="1" ht="15" customHeight="1">
      <c r="A20" s="9"/>
      <c r="B20" s="11">
        <v>2009</v>
      </c>
      <c r="C20" s="7">
        <v>2776</v>
      </c>
      <c r="D20" s="7">
        <v>0</v>
      </c>
      <c r="E20" s="7">
        <v>0</v>
      </c>
      <c r="F20" s="7">
        <v>2776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2573</v>
      </c>
      <c r="D21" s="7">
        <v>0</v>
      </c>
      <c r="E21" s="7">
        <v>0</v>
      </c>
      <c r="F21" s="7" t="s">
        <v>16</v>
      </c>
      <c r="G21" s="7" t="s">
        <v>16</v>
      </c>
      <c r="H21" s="7" t="s">
        <v>16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2461</v>
      </c>
      <c r="D22" s="7">
        <v>0</v>
      </c>
      <c r="E22" s="7">
        <v>0</v>
      </c>
      <c r="F22" s="7" t="s">
        <v>16</v>
      </c>
      <c r="G22" s="7">
        <v>0</v>
      </c>
      <c r="H22" s="7" t="s">
        <v>16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2516</v>
      </c>
      <c r="D23" s="7">
        <v>0</v>
      </c>
      <c r="E23" s="7">
        <v>0</v>
      </c>
      <c r="F23" s="7" t="s">
        <v>16</v>
      </c>
      <c r="G23" s="7">
        <v>0</v>
      </c>
      <c r="H23" s="7" t="s">
        <v>16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2225</v>
      </c>
      <c r="D24" s="7">
        <v>0</v>
      </c>
      <c r="E24" s="7">
        <v>0</v>
      </c>
      <c r="F24" s="7">
        <v>2225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2026</v>
      </c>
      <c r="D25" s="7">
        <v>0</v>
      </c>
      <c r="E25" s="7">
        <v>0</v>
      </c>
      <c r="F25" s="7">
        <v>2026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2068</v>
      </c>
      <c r="D26" s="7">
        <v>0</v>
      </c>
      <c r="E26" s="7">
        <v>0</v>
      </c>
      <c r="F26" s="7">
        <v>2068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1908</v>
      </c>
      <c r="D27" s="7">
        <v>0</v>
      </c>
      <c r="E27" s="7">
        <v>0</v>
      </c>
      <c r="F27" s="7">
        <v>1908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2126</v>
      </c>
      <c r="D28" s="7">
        <v>0</v>
      </c>
      <c r="E28" s="7">
        <v>0</v>
      </c>
      <c r="F28" s="7">
        <v>2126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1671</v>
      </c>
      <c r="D29" s="7">
        <v>0</v>
      </c>
      <c r="E29" s="7">
        <v>0</v>
      </c>
      <c r="F29" s="7">
        <v>1671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9"/>
      <c r="P29" s="9"/>
      <c r="Q29" s="9"/>
      <c r="R29" s="9"/>
      <c r="S29" s="9"/>
      <c r="T29" s="9"/>
    </row>
    <row r="30" spans="1:20" s="12" customFormat="1" ht="4.5" customHeight="1">
      <c r="A30" s="9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9"/>
      <c r="P30" s="9"/>
      <c r="Q30" s="9"/>
      <c r="R30" s="9"/>
      <c r="S30" s="9"/>
      <c r="T30" s="9"/>
    </row>
    <row r="31" spans="1:20" s="12" customFormat="1" ht="3" customHeight="1">
      <c r="A31" s="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9"/>
      <c r="P31" s="9"/>
      <c r="Q31" s="9"/>
      <c r="R31" s="9"/>
      <c r="S31" s="9"/>
      <c r="T31" s="9"/>
    </row>
    <row r="32" spans="1:20" s="12" customFormat="1" ht="9" customHeight="1">
      <c r="A32" s="9"/>
      <c r="B32" s="15"/>
      <c r="O32" s="9"/>
      <c r="P32" s="9"/>
      <c r="Q32" s="9"/>
      <c r="R32" s="9"/>
      <c r="S32" s="9"/>
      <c r="T32" s="9"/>
    </row>
    <row r="33" spans="2:14" ht="12.75" customHeight="1">
      <c r="B33" s="51" t="s">
        <v>48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spans="2:14" ht="5.2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2:14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7" spans="2:14">
      <c r="C37" s="38"/>
    </row>
    <row r="40" spans="2:14">
      <c r="D40" s="38"/>
    </row>
  </sheetData>
  <mergeCells count="4">
    <mergeCell ref="B33:N33"/>
    <mergeCell ref="B1:N1"/>
    <mergeCell ref="M2:N2"/>
    <mergeCell ref="B35:N35"/>
  </mergeCells>
  <hyperlinks>
    <hyperlink ref="P1" location="Índice!A1" tooltip="(voltar ao índice)" display="(voltar ao índice)" xr:uid="{00000000-0004-0000-0D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23">
    <pageSetUpPr fitToPage="1"/>
  </sheetPr>
  <dimension ref="A1:T38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2.53515625" style="9" bestFit="1" customWidth="1"/>
    <col min="17" max="16384" width="9.15234375" style="9"/>
  </cols>
  <sheetData>
    <row r="1" spans="1:20" ht="27" customHeight="1">
      <c r="B1" s="50" t="s">
        <v>83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61" t="s">
        <v>15</v>
      </c>
      <c r="N2" s="61"/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6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7">
        <v>71217</v>
      </c>
      <c r="D5" s="7">
        <v>0</v>
      </c>
      <c r="E5" s="7">
        <v>0</v>
      </c>
      <c r="F5" s="7" t="s">
        <v>16</v>
      </c>
      <c r="G5" s="7">
        <v>0</v>
      </c>
      <c r="H5" s="7">
        <v>0</v>
      </c>
      <c r="I5" s="7">
        <v>0</v>
      </c>
      <c r="J5" s="7">
        <v>0</v>
      </c>
      <c r="K5" s="7" t="s">
        <v>16</v>
      </c>
      <c r="L5" s="7">
        <v>0</v>
      </c>
      <c r="M5" s="7">
        <v>0</v>
      </c>
      <c r="N5" s="7">
        <v>0</v>
      </c>
      <c r="P5" s="38"/>
    </row>
    <row r="6" spans="1:20" ht="15" customHeight="1">
      <c r="B6" s="11" t="s">
        <v>82</v>
      </c>
      <c r="C6" s="7">
        <v>63113</v>
      </c>
      <c r="D6" s="7">
        <v>0</v>
      </c>
      <c r="E6" s="7">
        <v>0</v>
      </c>
      <c r="F6" s="7" t="s">
        <v>16</v>
      </c>
      <c r="G6" s="7">
        <v>0</v>
      </c>
      <c r="H6" s="7">
        <v>0</v>
      </c>
      <c r="I6" s="7">
        <v>0</v>
      </c>
      <c r="J6" s="7">
        <v>0</v>
      </c>
      <c r="K6" s="7" t="s">
        <v>16</v>
      </c>
      <c r="L6" s="7">
        <v>0</v>
      </c>
      <c r="M6" s="7">
        <v>0</v>
      </c>
      <c r="N6" s="7">
        <v>0</v>
      </c>
      <c r="P6" s="38"/>
    </row>
    <row r="7" spans="1:20" ht="15" customHeight="1">
      <c r="B7" s="11">
        <v>2022</v>
      </c>
      <c r="C7" s="7">
        <v>57084</v>
      </c>
      <c r="D7" s="7">
        <v>0</v>
      </c>
      <c r="E7" s="7">
        <v>0</v>
      </c>
      <c r="F7" s="7" t="s">
        <v>16</v>
      </c>
      <c r="G7" s="7">
        <v>0</v>
      </c>
      <c r="H7" s="7">
        <v>0</v>
      </c>
      <c r="I7" s="7">
        <v>0</v>
      </c>
      <c r="J7" s="7">
        <v>0</v>
      </c>
      <c r="K7" s="7" t="s">
        <v>16</v>
      </c>
      <c r="L7" s="7">
        <v>0</v>
      </c>
      <c r="M7" s="7">
        <v>0</v>
      </c>
      <c r="N7" s="7">
        <v>0</v>
      </c>
      <c r="P7" s="38"/>
    </row>
    <row r="8" spans="1:20" ht="15" customHeight="1">
      <c r="B8" s="11">
        <v>2021</v>
      </c>
      <c r="C8" s="7">
        <v>45497</v>
      </c>
      <c r="D8" s="7">
        <v>0</v>
      </c>
      <c r="E8" s="7">
        <v>0</v>
      </c>
      <c r="F8" s="7" t="s">
        <v>16</v>
      </c>
      <c r="G8" s="7">
        <v>0</v>
      </c>
      <c r="H8" s="7">
        <v>0</v>
      </c>
      <c r="I8" s="7">
        <v>0</v>
      </c>
      <c r="J8" s="7">
        <v>0</v>
      </c>
      <c r="K8" s="7" t="s">
        <v>16</v>
      </c>
      <c r="L8" s="7">
        <v>0</v>
      </c>
      <c r="M8" s="7">
        <v>0</v>
      </c>
      <c r="N8" s="7">
        <v>0</v>
      </c>
      <c r="P8" s="38"/>
    </row>
    <row r="9" spans="1:20" ht="15" customHeight="1">
      <c r="B9" s="11">
        <v>2020</v>
      </c>
      <c r="C9" s="7">
        <v>47568</v>
      </c>
      <c r="D9" s="7">
        <v>0</v>
      </c>
      <c r="E9" s="7">
        <v>0</v>
      </c>
      <c r="F9" s="7" t="s">
        <v>16</v>
      </c>
      <c r="G9" s="7">
        <v>0</v>
      </c>
      <c r="H9" s="7">
        <v>0</v>
      </c>
      <c r="I9" s="7">
        <v>0</v>
      </c>
      <c r="J9" s="7">
        <v>0</v>
      </c>
      <c r="K9" s="7" t="s">
        <v>16</v>
      </c>
      <c r="L9" s="7">
        <v>0</v>
      </c>
      <c r="M9" s="7">
        <v>0</v>
      </c>
      <c r="N9" s="7">
        <v>0</v>
      </c>
      <c r="P9" s="38"/>
    </row>
    <row r="10" spans="1:20" ht="15" customHeight="1">
      <c r="B10" s="11">
        <v>2019</v>
      </c>
      <c r="C10" s="7">
        <v>53858</v>
      </c>
      <c r="D10" s="7">
        <v>0</v>
      </c>
      <c r="E10" s="7">
        <v>0</v>
      </c>
      <c r="F10" s="7" t="s">
        <v>16</v>
      </c>
      <c r="G10" s="7">
        <v>0</v>
      </c>
      <c r="H10" s="7">
        <v>0</v>
      </c>
      <c r="I10" s="7">
        <v>0</v>
      </c>
      <c r="J10" s="7">
        <v>0</v>
      </c>
      <c r="K10" s="7" t="s">
        <v>16</v>
      </c>
      <c r="L10" s="7">
        <v>0</v>
      </c>
      <c r="M10" s="7">
        <v>0</v>
      </c>
      <c r="N10" s="7">
        <v>0</v>
      </c>
    </row>
    <row r="11" spans="1:20" ht="15" customHeight="1">
      <c r="B11" s="11">
        <v>2018</v>
      </c>
      <c r="C11" s="7">
        <v>49887</v>
      </c>
      <c r="D11" s="7">
        <v>0</v>
      </c>
      <c r="E11" s="7">
        <v>0</v>
      </c>
      <c r="F11" s="7" t="s">
        <v>16</v>
      </c>
      <c r="G11" s="7">
        <v>0</v>
      </c>
      <c r="H11" s="7">
        <v>0</v>
      </c>
      <c r="I11" s="7">
        <v>0</v>
      </c>
      <c r="J11" s="7">
        <v>0</v>
      </c>
      <c r="K11" s="7" t="s">
        <v>16</v>
      </c>
      <c r="L11" s="7">
        <v>0</v>
      </c>
      <c r="M11" s="7">
        <v>0</v>
      </c>
      <c r="N11" s="7">
        <v>0</v>
      </c>
    </row>
    <row r="12" spans="1:20" ht="15" customHeight="1">
      <c r="B12" s="11">
        <v>2017</v>
      </c>
      <c r="C12" s="7">
        <v>68028</v>
      </c>
      <c r="D12" s="7">
        <v>0</v>
      </c>
      <c r="E12" s="7">
        <v>0</v>
      </c>
      <c r="F12" s="7">
        <v>68028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20" ht="15" customHeight="1">
      <c r="B13" s="11">
        <v>2016</v>
      </c>
      <c r="C13" s="7">
        <v>50866</v>
      </c>
      <c r="D13" s="7">
        <v>0</v>
      </c>
      <c r="E13" s="7">
        <v>0</v>
      </c>
      <c r="F13" s="7">
        <v>50866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20" ht="15" customHeight="1">
      <c r="B14" s="11">
        <v>2015</v>
      </c>
      <c r="C14" s="7">
        <v>51819</v>
      </c>
      <c r="D14" s="7">
        <v>0</v>
      </c>
      <c r="E14" s="7">
        <v>0</v>
      </c>
      <c r="F14" s="7">
        <v>51819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20" ht="15" customHeight="1">
      <c r="B15" s="11">
        <v>2014</v>
      </c>
      <c r="C15" s="7">
        <v>51383</v>
      </c>
      <c r="D15" s="7">
        <v>0</v>
      </c>
      <c r="E15" s="7">
        <v>0</v>
      </c>
      <c r="F15" s="7">
        <v>51383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20" ht="15" customHeight="1">
      <c r="B16" s="11">
        <v>2013</v>
      </c>
      <c r="C16" s="7">
        <v>45203</v>
      </c>
      <c r="D16" s="7">
        <v>0</v>
      </c>
      <c r="E16" s="7">
        <v>0</v>
      </c>
      <c r="F16" s="7">
        <v>45203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20" ht="15" customHeight="1">
      <c r="B17" s="11">
        <v>2012</v>
      </c>
      <c r="C17" s="7">
        <v>44135</v>
      </c>
      <c r="D17" s="7">
        <v>0</v>
      </c>
      <c r="E17" s="7">
        <v>0</v>
      </c>
      <c r="F17" s="7">
        <v>44135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20" ht="15" customHeight="1">
      <c r="B18" s="11">
        <v>2011</v>
      </c>
      <c r="C18" s="7">
        <v>48348</v>
      </c>
      <c r="D18" s="7">
        <v>0</v>
      </c>
      <c r="E18" s="7">
        <v>0</v>
      </c>
      <c r="F18" s="7">
        <v>48348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</row>
    <row r="19" spans="1:20" ht="15" customHeight="1">
      <c r="B19" s="11">
        <v>2010</v>
      </c>
      <c r="C19" s="7">
        <v>34765</v>
      </c>
      <c r="D19" s="7">
        <v>0</v>
      </c>
      <c r="E19" s="7">
        <v>0</v>
      </c>
      <c r="F19" s="7">
        <v>34765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20" s="12" customFormat="1" ht="15" customHeight="1">
      <c r="A20" s="9"/>
      <c r="B20" s="11">
        <v>2009</v>
      </c>
      <c r="C20" s="7">
        <v>64406</v>
      </c>
      <c r="D20" s="7">
        <v>0</v>
      </c>
      <c r="E20" s="7">
        <v>0</v>
      </c>
      <c r="F20" s="7">
        <v>64406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43532</v>
      </c>
      <c r="D21" s="7">
        <v>0</v>
      </c>
      <c r="E21" s="7">
        <v>0</v>
      </c>
      <c r="F21" s="7" t="s">
        <v>16</v>
      </c>
      <c r="G21" s="7" t="s">
        <v>16</v>
      </c>
      <c r="H21" s="7" t="s">
        <v>16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74548</v>
      </c>
      <c r="D22" s="7">
        <v>0</v>
      </c>
      <c r="E22" s="7">
        <v>0</v>
      </c>
      <c r="F22" s="7" t="s">
        <v>16</v>
      </c>
      <c r="G22" s="7">
        <v>0</v>
      </c>
      <c r="H22" s="7" t="s">
        <v>16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60521</v>
      </c>
      <c r="D23" s="7">
        <v>0</v>
      </c>
      <c r="E23" s="7">
        <v>0</v>
      </c>
      <c r="F23" s="7" t="s">
        <v>16</v>
      </c>
      <c r="G23" s="7">
        <v>0</v>
      </c>
      <c r="H23" s="7" t="s">
        <v>16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76460</v>
      </c>
      <c r="D24" s="7">
        <v>0</v>
      </c>
      <c r="E24" s="7">
        <v>0</v>
      </c>
      <c r="F24" s="7">
        <v>76460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72221</v>
      </c>
      <c r="D25" s="7">
        <v>0</v>
      </c>
      <c r="E25" s="7">
        <v>0</v>
      </c>
      <c r="F25" s="7">
        <v>72221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60867</v>
      </c>
      <c r="D26" s="7">
        <v>0</v>
      </c>
      <c r="E26" s="7">
        <v>0</v>
      </c>
      <c r="F26" s="7">
        <v>60867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47716</v>
      </c>
      <c r="D27" s="7">
        <v>0</v>
      </c>
      <c r="E27" s="7">
        <v>0</v>
      </c>
      <c r="F27" s="7">
        <v>47716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52160</v>
      </c>
      <c r="D28" s="7">
        <v>0</v>
      </c>
      <c r="E28" s="7">
        <v>0</v>
      </c>
      <c r="F28" s="7">
        <v>52160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47688</v>
      </c>
      <c r="D29" s="7">
        <v>0</v>
      </c>
      <c r="E29" s="7">
        <v>0</v>
      </c>
      <c r="F29" s="7">
        <v>47688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9"/>
      <c r="P29" s="9"/>
      <c r="Q29" s="9"/>
      <c r="R29" s="9"/>
      <c r="S29" s="9"/>
      <c r="T29" s="9"/>
    </row>
    <row r="30" spans="1:20" s="12" customFormat="1" ht="4.5" customHeight="1">
      <c r="A30" s="9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9"/>
      <c r="P30" s="9"/>
      <c r="Q30" s="9"/>
      <c r="R30" s="9"/>
      <c r="S30" s="9"/>
      <c r="T30" s="9"/>
    </row>
    <row r="31" spans="1:20" s="12" customFormat="1" ht="3" customHeight="1">
      <c r="A31" s="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9"/>
      <c r="P31" s="9"/>
      <c r="Q31" s="9"/>
      <c r="R31" s="9"/>
      <c r="S31" s="9"/>
      <c r="T31" s="9"/>
    </row>
    <row r="32" spans="1:20" s="12" customFormat="1" ht="9" customHeight="1">
      <c r="A32" s="9"/>
      <c r="B32" s="15"/>
      <c r="O32" s="9"/>
      <c r="P32" s="9"/>
      <c r="Q32" s="9"/>
      <c r="R32" s="9"/>
      <c r="S32" s="9"/>
      <c r="T32" s="9"/>
    </row>
    <row r="33" spans="1:20" s="12" customFormat="1" ht="12.75" customHeight="1">
      <c r="A33" s="9"/>
      <c r="B33" s="51" t="s">
        <v>49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9"/>
      <c r="P33" s="9"/>
      <c r="Q33" s="9"/>
      <c r="R33" s="9"/>
      <c r="S33" s="9"/>
      <c r="T33" s="9"/>
    </row>
    <row r="34" spans="1:20" s="12" customFormat="1" ht="5.25" customHeight="1">
      <c r="A34" s="9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P34" s="9"/>
      <c r="Q34" s="9"/>
      <c r="R34" s="9"/>
      <c r="S34" s="9"/>
      <c r="T34" s="9"/>
    </row>
    <row r="35" spans="1:20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20">
      <c r="Q36" s="38"/>
    </row>
    <row r="37" spans="1:20">
      <c r="C37" s="38"/>
    </row>
    <row r="38" spans="1:20">
      <c r="C38" s="38"/>
    </row>
  </sheetData>
  <mergeCells count="4">
    <mergeCell ref="B1:N1"/>
    <mergeCell ref="B33:N33"/>
    <mergeCell ref="B35:N35"/>
    <mergeCell ref="M2:N2"/>
  </mergeCells>
  <hyperlinks>
    <hyperlink ref="P1" location="Índice!A1" tooltip="(voltar ao índice)" display="(voltar ao índice)" xr:uid="{00000000-0004-0000-0E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24">
    <pageSetUpPr fitToPage="1"/>
  </sheetPr>
  <dimension ref="A1:T38"/>
  <sheetViews>
    <sheetView showGridLines="0" zoomScaleNormal="100" workbookViewId="0">
      <pane xSplit="2" ySplit="3" topLeftCell="C4" activePane="bottomRight" state="frozen"/>
      <selection activeCell="A5" sqref="A5:XFD5"/>
      <selection pane="topRight" activeCell="A5" sqref="A5:XFD5"/>
      <selection pane="bottomLeft" activeCell="A5" sqref="A5:XFD5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4" style="9" bestFit="1" customWidth="1"/>
    <col min="17" max="16384" width="9.15234375" style="9"/>
  </cols>
  <sheetData>
    <row r="1" spans="1:20" ht="27" customHeight="1">
      <c r="B1" s="50" t="s">
        <v>84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 t="s">
        <v>14</v>
      </c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7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7">
        <v>276</v>
      </c>
      <c r="D5" s="7">
        <v>0</v>
      </c>
      <c r="E5" s="7">
        <v>0</v>
      </c>
      <c r="F5" s="7" t="s">
        <v>16</v>
      </c>
      <c r="G5" s="7">
        <v>0</v>
      </c>
      <c r="H5" s="7">
        <v>0</v>
      </c>
      <c r="I5" s="7">
        <v>0</v>
      </c>
      <c r="J5" s="7">
        <v>0</v>
      </c>
      <c r="K5" s="7" t="s">
        <v>16</v>
      </c>
      <c r="L5" s="7">
        <v>0</v>
      </c>
      <c r="M5" s="7">
        <v>0</v>
      </c>
      <c r="N5" s="7">
        <v>0</v>
      </c>
    </row>
    <row r="6" spans="1:20" ht="15" customHeight="1">
      <c r="B6" s="11" t="s">
        <v>82</v>
      </c>
      <c r="C6" s="7">
        <v>248</v>
      </c>
      <c r="D6" s="7">
        <v>0</v>
      </c>
      <c r="E6" s="7">
        <v>0</v>
      </c>
      <c r="F6" s="7" t="s">
        <v>16</v>
      </c>
      <c r="G6" s="7">
        <v>0</v>
      </c>
      <c r="H6" s="7">
        <v>0</v>
      </c>
      <c r="I6" s="7">
        <v>0</v>
      </c>
      <c r="J6" s="7">
        <v>0</v>
      </c>
      <c r="K6" s="7" t="s">
        <v>16</v>
      </c>
      <c r="L6" s="7">
        <v>0</v>
      </c>
      <c r="M6" s="7">
        <v>0</v>
      </c>
      <c r="N6" s="7">
        <v>0</v>
      </c>
    </row>
    <row r="7" spans="1:20" ht="15" customHeight="1">
      <c r="B7" s="11">
        <v>2022</v>
      </c>
      <c r="C7" s="7">
        <v>226</v>
      </c>
      <c r="D7" s="7">
        <v>0</v>
      </c>
      <c r="E7" s="7">
        <v>0</v>
      </c>
      <c r="F7" s="7" t="s">
        <v>16</v>
      </c>
      <c r="G7" s="7">
        <v>0</v>
      </c>
      <c r="H7" s="7">
        <v>0</v>
      </c>
      <c r="I7" s="7">
        <v>0</v>
      </c>
      <c r="J7" s="7">
        <v>0</v>
      </c>
      <c r="K7" s="7" t="s">
        <v>16</v>
      </c>
      <c r="L7" s="7">
        <v>0</v>
      </c>
      <c r="M7" s="7">
        <v>0</v>
      </c>
      <c r="N7" s="7">
        <v>0</v>
      </c>
    </row>
    <row r="8" spans="1:20" ht="15" customHeight="1">
      <c r="B8" s="11">
        <v>2021</v>
      </c>
      <c r="C8" s="7">
        <v>180</v>
      </c>
      <c r="D8" s="7">
        <v>0</v>
      </c>
      <c r="E8" s="7">
        <v>0</v>
      </c>
      <c r="F8" s="7" t="s">
        <v>16</v>
      </c>
      <c r="G8" s="7">
        <v>0</v>
      </c>
      <c r="H8" s="7">
        <v>0</v>
      </c>
      <c r="I8" s="7">
        <v>0</v>
      </c>
      <c r="J8" s="7">
        <v>0</v>
      </c>
      <c r="K8" s="7" t="s">
        <v>16</v>
      </c>
      <c r="L8" s="7">
        <v>0</v>
      </c>
      <c r="M8" s="7">
        <v>0</v>
      </c>
      <c r="N8" s="7">
        <v>0</v>
      </c>
    </row>
    <row r="9" spans="1:20" ht="15" customHeight="1">
      <c r="B9" s="11">
        <v>2020</v>
      </c>
      <c r="C9" s="7">
        <v>187</v>
      </c>
      <c r="D9" s="7">
        <v>0</v>
      </c>
      <c r="E9" s="7">
        <v>0</v>
      </c>
      <c r="F9" s="7" t="s">
        <v>16</v>
      </c>
      <c r="G9" s="7">
        <v>0</v>
      </c>
      <c r="H9" s="7">
        <v>0</v>
      </c>
      <c r="I9" s="7">
        <v>0</v>
      </c>
      <c r="J9" s="7">
        <v>0</v>
      </c>
      <c r="K9" s="7" t="s">
        <v>16</v>
      </c>
      <c r="L9" s="7">
        <v>0</v>
      </c>
      <c r="M9" s="7">
        <v>0</v>
      </c>
      <c r="N9" s="7">
        <v>0</v>
      </c>
    </row>
    <row r="10" spans="1:20" ht="15" customHeight="1">
      <c r="B10" s="11">
        <v>2019</v>
      </c>
      <c r="C10" s="7">
        <v>212</v>
      </c>
      <c r="D10" s="7">
        <v>0</v>
      </c>
      <c r="E10" s="7">
        <v>0</v>
      </c>
      <c r="F10" s="7" t="s">
        <v>16</v>
      </c>
      <c r="G10" s="7">
        <v>0</v>
      </c>
      <c r="H10" s="7">
        <v>0</v>
      </c>
      <c r="I10" s="7">
        <v>0</v>
      </c>
      <c r="J10" s="7">
        <v>0</v>
      </c>
      <c r="K10" s="7" t="s">
        <v>16</v>
      </c>
      <c r="L10" s="7">
        <v>0</v>
      </c>
      <c r="M10" s="7">
        <v>0</v>
      </c>
      <c r="N10" s="7">
        <v>0</v>
      </c>
    </row>
    <row r="11" spans="1:20" ht="15" customHeight="1">
      <c r="B11" s="11">
        <v>2018</v>
      </c>
      <c r="C11" s="7">
        <v>196</v>
      </c>
      <c r="D11" s="7">
        <v>0</v>
      </c>
      <c r="E11" s="7">
        <v>0</v>
      </c>
      <c r="F11" s="7" t="s">
        <v>16</v>
      </c>
      <c r="G11" s="7">
        <v>0</v>
      </c>
      <c r="H11" s="7">
        <v>0</v>
      </c>
      <c r="I11" s="7">
        <v>0</v>
      </c>
      <c r="J11" s="7">
        <v>0</v>
      </c>
      <c r="K11" s="7" t="s">
        <v>16</v>
      </c>
      <c r="L11" s="7">
        <v>0</v>
      </c>
      <c r="M11" s="7">
        <v>0</v>
      </c>
      <c r="N11" s="7">
        <v>0</v>
      </c>
    </row>
    <row r="12" spans="1:20" ht="15" customHeight="1">
      <c r="B12" s="11">
        <v>2017</v>
      </c>
      <c r="C12" s="7">
        <v>267</v>
      </c>
      <c r="D12" s="7">
        <v>0</v>
      </c>
      <c r="E12" s="7">
        <v>0</v>
      </c>
      <c r="F12" s="7">
        <v>650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20" ht="15" customHeight="1">
      <c r="B13" s="11">
        <v>2016</v>
      </c>
      <c r="C13" s="7">
        <v>199</v>
      </c>
      <c r="D13" s="7">
        <v>0</v>
      </c>
      <c r="E13" s="7">
        <v>0</v>
      </c>
      <c r="F13" s="7">
        <v>484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20" ht="15" customHeight="1">
      <c r="B14" s="11">
        <v>2015</v>
      </c>
      <c r="C14" s="7">
        <v>201</v>
      </c>
      <c r="D14" s="7">
        <v>0</v>
      </c>
      <c r="E14" s="7">
        <v>0</v>
      </c>
      <c r="F14" s="7">
        <v>488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20" ht="15" customHeight="1">
      <c r="B15" s="11">
        <v>2014</v>
      </c>
      <c r="C15" s="7">
        <v>198</v>
      </c>
      <c r="D15" s="7">
        <v>0</v>
      </c>
      <c r="E15" s="7">
        <v>0</v>
      </c>
      <c r="F15" s="7">
        <v>478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20" ht="15" customHeight="1">
      <c r="B16" s="11">
        <v>2013</v>
      </c>
      <c r="C16" s="7">
        <v>172</v>
      </c>
      <c r="D16" s="7">
        <v>0</v>
      </c>
      <c r="E16" s="7">
        <v>0</v>
      </c>
      <c r="F16" s="7">
        <v>416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20" ht="15" customHeight="1">
      <c r="B17" s="11">
        <v>2012</v>
      </c>
      <c r="C17" s="7">
        <v>167</v>
      </c>
      <c r="D17" s="7">
        <v>0</v>
      </c>
      <c r="E17" s="7">
        <v>0</v>
      </c>
      <c r="F17" s="7">
        <v>403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20" ht="15" customHeight="1">
      <c r="B18" s="11">
        <v>2011</v>
      </c>
      <c r="C18" s="7">
        <v>182</v>
      </c>
      <c r="D18" s="7">
        <v>0</v>
      </c>
      <c r="E18" s="7">
        <v>0</v>
      </c>
      <c r="F18" s="7">
        <v>436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</row>
    <row r="19" spans="1:20" ht="15" customHeight="1">
      <c r="B19" s="11">
        <v>2010</v>
      </c>
      <c r="C19" s="7">
        <v>130</v>
      </c>
      <c r="D19" s="7">
        <v>0</v>
      </c>
      <c r="E19" s="7">
        <v>0</v>
      </c>
      <c r="F19" s="7">
        <v>311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20" s="12" customFormat="1" ht="15" customHeight="1">
      <c r="A20" s="9"/>
      <c r="B20" s="11">
        <v>2009</v>
      </c>
      <c r="C20" s="7">
        <v>242</v>
      </c>
      <c r="D20" s="7">
        <v>0</v>
      </c>
      <c r="E20" s="7">
        <v>0</v>
      </c>
      <c r="F20" s="7">
        <v>578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165</v>
      </c>
      <c r="D21" s="7">
        <v>0</v>
      </c>
      <c r="E21" s="7">
        <v>0</v>
      </c>
      <c r="F21" s="7" t="s">
        <v>16</v>
      </c>
      <c r="G21" s="7" t="s">
        <v>16</v>
      </c>
      <c r="H21" s="7" t="s">
        <v>16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284</v>
      </c>
      <c r="D22" s="7">
        <v>0</v>
      </c>
      <c r="E22" s="7">
        <v>0</v>
      </c>
      <c r="F22" s="7" t="s">
        <v>16</v>
      </c>
      <c r="G22" s="7">
        <v>0</v>
      </c>
      <c r="H22" s="7" t="s">
        <v>16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233</v>
      </c>
      <c r="D23" s="7">
        <v>0</v>
      </c>
      <c r="E23" s="7">
        <v>0</v>
      </c>
      <c r="F23" s="7" t="s">
        <v>16</v>
      </c>
      <c r="G23" s="7">
        <v>0</v>
      </c>
      <c r="H23" s="7" t="s">
        <v>16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297</v>
      </c>
      <c r="D24" s="7">
        <v>0</v>
      </c>
      <c r="E24" s="7">
        <v>0</v>
      </c>
      <c r="F24" s="7">
        <v>705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283</v>
      </c>
      <c r="D25" s="7">
        <v>0</v>
      </c>
      <c r="E25" s="7">
        <v>0</v>
      </c>
      <c r="F25" s="7">
        <v>671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241</v>
      </c>
      <c r="D26" s="7">
        <v>0</v>
      </c>
      <c r="E26" s="7">
        <v>0</v>
      </c>
      <c r="F26" s="7">
        <v>570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191</v>
      </c>
      <c r="D27" s="7">
        <v>0</v>
      </c>
      <c r="E27" s="7">
        <v>0</v>
      </c>
      <c r="F27" s="7">
        <v>451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212</v>
      </c>
      <c r="D28" s="7">
        <v>0</v>
      </c>
      <c r="E28" s="7">
        <v>0</v>
      </c>
      <c r="F28" s="7">
        <v>500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196</v>
      </c>
      <c r="D29" s="7">
        <v>0</v>
      </c>
      <c r="E29" s="7">
        <v>0</v>
      </c>
      <c r="F29" s="7">
        <v>460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9"/>
      <c r="P29" s="9"/>
      <c r="Q29" s="9"/>
      <c r="R29" s="9"/>
      <c r="S29" s="9"/>
      <c r="T29" s="9"/>
    </row>
    <row r="30" spans="1:20" s="12" customFormat="1" ht="4.5" customHeight="1">
      <c r="A30" s="9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9"/>
      <c r="P30" s="9"/>
      <c r="Q30" s="9"/>
      <c r="R30" s="9"/>
      <c r="S30" s="9"/>
      <c r="T30" s="9"/>
    </row>
    <row r="31" spans="1:20" s="12" customFormat="1" ht="3" customHeight="1">
      <c r="A31" s="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9"/>
      <c r="P31" s="9"/>
      <c r="Q31" s="9"/>
      <c r="R31" s="9"/>
      <c r="S31" s="9"/>
      <c r="T31" s="9"/>
    </row>
    <row r="32" spans="1:20" s="12" customFormat="1" ht="9" customHeight="1">
      <c r="A32" s="9"/>
      <c r="B32" s="15"/>
      <c r="O32" s="9"/>
      <c r="P32" s="9"/>
      <c r="Q32" s="9"/>
      <c r="R32" s="9"/>
      <c r="S32" s="9"/>
      <c r="T32" s="9"/>
    </row>
    <row r="33" spans="1:20" s="12" customFormat="1" ht="12.75" customHeight="1">
      <c r="A33" s="9"/>
      <c r="B33" s="51" t="s">
        <v>49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9"/>
      <c r="P33" s="9"/>
      <c r="Q33" s="9"/>
      <c r="R33" s="9"/>
      <c r="S33" s="9"/>
      <c r="T33" s="9"/>
    </row>
    <row r="34" spans="1:20" s="12" customFormat="1" ht="9" customHeight="1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9"/>
      <c r="P34" s="9"/>
      <c r="Q34" s="9"/>
      <c r="R34" s="9"/>
      <c r="S34" s="9"/>
      <c r="T34" s="9"/>
    </row>
    <row r="35" spans="1:20" s="12" customFormat="1" ht="5.25" customHeight="1">
      <c r="A35" s="9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9"/>
      <c r="P35" s="9"/>
      <c r="Q35" s="9"/>
      <c r="R35" s="9"/>
      <c r="S35" s="9"/>
      <c r="T35" s="9"/>
    </row>
    <row r="36" spans="1:20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20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20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</sheetData>
  <mergeCells count="3">
    <mergeCell ref="B1:N1"/>
    <mergeCell ref="B33:N33"/>
    <mergeCell ref="B34:N34"/>
  </mergeCells>
  <hyperlinks>
    <hyperlink ref="P1" location="Índice!A1" tooltip="(voltar ao índice)" display="(voltar ao índice)" xr:uid="{00000000-0004-0000-0F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21"/>
  <sheetViews>
    <sheetView showGridLines="0" zoomScaleNormal="100" workbookViewId="0">
      <selection activeCell="G2" sqref="G2"/>
    </sheetView>
  </sheetViews>
  <sheetFormatPr defaultColWidth="9.15234375" defaultRowHeight="12.45"/>
  <cols>
    <col min="1" max="1" width="6.69140625" style="25" customWidth="1"/>
    <col min="2" max="4" width="9.15234375" style="25"/>
    <col min="5" max="5" width="37.69140625" style="25" customWidth="1"/>
    <col min="6" max="6" width="6.69140625" style="25" customWidth="1"/>
    <col min="7" max="7" width="14.53515625" style="25" bestFit="1" customWidth="1"/>
    <col min="8" max="16384" width="9.15234375" style="25"/>
  </cols>
  <sheetData>
    <row r="1" spans="2:7" ht="18" customHeight="1">
      <c r="B1" s="42" t="s">
        <v>18</v>
      </c>
      <c r="C1" s="43"/>
      <c r="D1" s="43"/>
      <c r="E1" s="44"/>
    </row>
    <row r="2" spans="2:7">
      <c r="B2" s="26" t="s">
        <v>20</v>
      </c>
      <c r="C2" s="27" t="s">
        <v>19</v>
      </c>
      <c r="D2" s="41" t="s">
        <v>21</v>
      </c>
      <c r="E2" s="41"/>
      <c r="G2" s="16" t="s">
        <v>67</v>
      </c>
    </row>
    <row r="3" spans="2:7">
      <c r="B3" s="26" t="s">
        <v>30</v>
      </c>
      <c r="C3" s="27" t="s">
        <v>19</v>
      </c>
      <c r="D3" s="41" t="s">
        <v>31</v>
      </c>
      <c r="E3" s="41"/>
      <c r="G3" s="28"/>
    </row>
    <row r="4" spans="2:7">
      <c r="B4" s="29"/>
      <c r="C4" s="27" t="s">
        <v>19</v>
      </c>
      <c r="D4" s="41" t="s">
        <v>32</v>
      </c>
      <c r="E4" s="41"/>
      <c r="G4" s="30"/>
    </row>
    <row r="5" spans="2:7">
      <c r="B5" s="26" t="s">
        <v>22</v>
      </c>
      <c r="C5" s="27" t="s">
        <v>19</v>
      </c>
      <c r="D5" s="41" t="s">
        <v>23</v>
      </c>
      <c r="E5" s="41"/>
      <c r="G5" s="30"/>
    </row>
    <row r="6" spans="2:7">
      <c r="B6" s="26" t="s">
        <v>33</v>
      </c>
      <c r="C6" s="27" t="s">
        <v>19</v>
      </c>
      <c r="D6" s="41" t="s">
        <v>24</v>
      </c>
      <c r="E6" s="41"/>
    </row>
    <row r="7" spans="2:7">
      <c r="B7" s="26" t="s">
        <v>34</v>
      </c>
      <c r="C7" s="27" t="s">
        <v>19</v>
      </c>
      <c r="D7" s="41" t="s">
        <v>25</v>
      </c>
      <c r="E7" s="41"/>
    </row>
    <row r="8" spans="2:7">
      <c r="B8" s="26" t="s">
        <v>50</v>
      </c>
      <c r="C8" s="27" t="s">
        <v>19</v>
      </c>
      <c r="D8" s="33" t="s">
        <v>51</v>
      </c>
      <c r="E8" s="33"/>
    </row>
    <row r="9" spans="2:7">
      <c r="B9" s="26" t="s">
        <v>16</v>
      </c>
      <c r="C9" s="27" t="s">
        <v>19</v>
      </c>
      <c r="D9" s="25" t="s">
        <v>52</v>
      </c>
    </row>
    <row r="10" spans="2:7">
      <c r="B10" s="26" t="s">
        <v>53</v>
      </c>
      <c r="C10" s="27" t="s">
        <v>19</v>
      </c>
      <c r="D10" s="25" t="s">
        <v>54</v>
      </c>
      <c r="F10" s="31"/>
    </row>
    <row r="11" spans="2:7">
      <c r="B11" s="26" t="s">
        <v>55</v>
      </c>
      <c r="C11" s="27" t="s">
        <v>19</v>
      </c>
      <c r="D11" s="25" t="s">
        <v>56</v>
      </c>
    </row>
    <row r="12" spans="2:7">
      <c r="B12" s="26" t="s">
        <v>57</v>
      </c>
      <c r="C12" s="27" t="s">
        <v>19</v>
      </c>
      <c r="D12" s="25" t="s">
        <v>58</v>
      </c>
      <c r="G12" s="30"/>
    </row>
    <row r="13" spans="2:7">
      <c r="B13" s="26"/>
      <c r="C13" s="27"/>
      <c r="G13" s="30"/>
    </row>
    <row r="14" spans="2:7">
      <c r="B14" s="29"/>
      <c r="C14" s="29"/>
      <c r="D14" s="29"/>
      <c r="G14" s="30"/>
    </row>
    <row r="15" spans="2:7">
      <c r="B15" s="45" t="s">
        <v>35</v>
      </c>
      <c r="C15" s="46"/>
      <c r="D15" s="46"/>
      <c r="E15" s="46"/>
      <c r="G15" s="30"/>
    </row>
    <row r="16" spans="2:7">
      <c r="B16" s="26" t="s">
        <v>36</v>
      </c>
      <c r="C16" s="27" t="s">
        <v>19</v>
      </c>
      <c r="D16" s="41" t="s">
        <v>37</v>
      </c>
      <c r="E16" s="41"/>
      <c r="G16" s="30"/>
    </row>
    <row r="17" spans="2:7" ht="14.15">
      <c r="B17" s="26" t="s">
        <v>38</v>
      </c>
      <c r="C17" s="27" t="s">
        <v>19</v>
      </c>
      <c r="D17" s="41" t="s">
        <v>39</v>
      </c>
      <c r="E17" s="41"/>
      <c r="G17" s="30"/>
    </row>
    <row r="18" spans="2:7">
      <c r="B18" s="26" t="s">
        <v>40</v>
      </c>
      <c r="C18" s="27" t="s">
        <v>19</v>
      </c>
      <c r="D18" s="41" t="s">
        <v>41</v>
      </c>
      <c r="E18" s="41"/>
    </row>
    <row r="19" spans="2:7">
      <c r="B19" s="26" t="s">
        <v>42</v>
      </c>
      <c r="C19" s="27" t="s">
        <v>19</v>
      </c>
      <c r="D19" s="41" t="s">
        <v>43</v>
      </c>
      <c r="E19" s="41"/>
    </row>
    <row r="20" spans="2:7">
      <c r="B20" s="26" t="s">
        <v>44</v>
      </c>
      <c r="C20" s="27" t="s">
        <v>19</v>
      </c>
      <c r="D20" s="41" t="s">
        <v>45</v>
      </c>
      <c r="E20" s="41"/>
    </row>
    <row r="21" spans="2:7">
      <c r="B21" s="26" t="s">
        <v>46</v>
      </c>
      <c r="C21" s="27" t="s">
        <v>19</v>
      </c>
      <c r="D21" s="41" t="s">
        <v>47</v>
      </c>
      <c r="E21" s="41"/>
    </row>
  </sheetData>
  <mergeCells count="14">
    <mergeCell ref="D19:E19"/>
    <mergeCell ref="D20:E20"/>
    <mergeCell ref="D21:E21"/>
    <mergeCell ref="B1:E1"/>
    <mergeCell ref="D2:E2"/>
    <mergeCell ref="D3:E3"/>
    <mergeCell ref="D4:E4"/>
    <mergeCell ref="D5:E5"/>
    <mergeCell ref="D6:E6"/>
    <mergeCell ref="D16:E16"/>
    <mergeCell ref="D17:E17"/>
    <mergeCell ref="D7:E7"/>
    <mergeCell ref="B15:E15"/>
    <mergeCell ref="D18:E18"/>
  </mergeCells>
  <hyperlinks>
    <hyperlink ref="G2" location="Índice!A1" display="(voltar ao índice)" xr:uid="{00000000-0004-0000-0100-000000000000}"/>
  </hyperlinks>
  <printOptions horizontalCentered="1"/>
  <pageMargins left="0.47244094488188981" right="0.47244094488188981" top="0.6692913385826772" bottom="0.47244094488188981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11">
    <pageSetUpPr fitToPage="1"/>
  </sheetPr>
  <dimension ref="A1:T47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4" style="9" bestFit="1" customWidth="1"/>
    <col min="17" max="16384" width="9.15234375" style="9"/>
  </cols>
  <sheetData>
    <row r="1" spans="1:20" ht="27" customHeight="1">
      <c r="B1" s="50" t="s">
        <v>68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 t="s">
        <v>13</v>
      </c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7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7">
        <v>75</v>
      </c>
      <c r="D5" s="7">
        <v>5</v>
      </c>
      <c r="E5" s="7">
        <v>4</v>
      </c>
      <c r="F5" s="7">
        <v>39</v>
      </c>
      <c r="G5" s="7">
        <v>4</v>
      </c>
      <c r="H5" s="7">
        <v>1</v>
      </c>
      <c r="I5" s="7">
        <v>2</v>
      </c>
      <c r="J5" s="7">
        <v>5</v>
      </c>
      <c r="K5" s="7">
        <v>7</v>
      </c>
      <c r="L5" s="7">
        <v>3</v>
      </c>
      <c r="M5" s="7">
        <v>2</v>
      </c>
      <c r="N5" s="7">
        <v>3</v>
      </c>
      <c r="P5" s="40"/>
      <c r="Q5" s="38"/>
    </row>
    <row r="6" spans="1:20" ht="15" customHeight="1">
      <c r="B6" s="11">
        <v>2023</v>
      </c>
      <c r="C6" s="7">
        <v>78</v>
      </c>
      <c r="D6" s="7">
        <v>5</v>
      </c>
      <c r="E6" s="7">
        <v>4</v>
      </c>
      <c r="F6" s="7">
        <f>41+1</f>
        <v>42</v>
      </c>
      <c r="G6" s="7">
        <v>4</v>
      </c>
      <c r="H6" s="7">
        <v>1</v>
      </c>
      <c r="I6" s="7">
        <v>2</v>
      </c>
      <c r="J6" s="7">
        <v>5</v>
      </c>
      <c r="K6" s="7">
        <v>7</v>
      </c>
      <c r="L6" s="7">
        <v>3</v>
      </c>
      <c r="M6" s="7">
        <v>2</v>
      </c>
      <c r="N6" s="7">
        <v>3</v>
      </c>
      <c r="Q6" s="38"/>
    </row>
    <row r="7" spans="1:20" ht="15" customHeight="1">
      <c r="B7" s="11">
        <v>2022</v>
      </c>
      <c r="C7" s="7">
        <f>81+1</f>
        <v>82</v>
      </c>
      <c r="D7" s="7">
        <v>5</v>
      </c>
      <c r="E7" s="7">
        <v>5</v>
      </c>
      <c r="F7" s="7">
        <f>43+1</f>
        <v>44</v>
      </c>
      <c r="G7" s="7">
        <v>4</v>
      </c>
      <c r="H7" s="7">
        <v>1</v>
      </c>
      <c r="I7" s="7">
        <v>3</v>
      </c>
      <c r="J7" s="7">
        <v>5</v>
      </c>
      <c r="K7" s="7">
        <v>7</v>
      </c>
      <c r="L7" s="7">
        <v>3</v>
      </c>
      <c r="M7" s="7">
        <v>2</v>
      </c>
      <c r="N7" s="7">
        <v>3</v>
      </c>
      <c r="Q7" s="38"/>
    </row>
    <row r="8" spans="1:20" ht="15" customHeight="1">
      <c r="B8" s="11">
        <v>2021</v>
      </c>
      <c r="C8" s="7">
        <v>88</v>
      </c>
      <c r="D8" s="7">
        <v>5</v>
      </c>
      <c r="E8" s="7">
        <v>6</v>
      </c>
      <c r="F8" s="7">
        <v>47</v>
      </c>
      <c r="G8" s="7">
        <v>5</v>
      </c>
      <c r="H8" s="7">
        <v>1</v>
      </c>
      <c r="I8" s="7">
        <v>2</v>
      </c>
      <c r="J8" s="7">
        <v>5</v>
      </c>
      <c r="K8" s="7">
        <v>8</v>
      </c>
      <c r="L8" s="7">
        <v>3</v>
      </c>
      <c r="M8" s="7">
        <v>2</v>
      </c>
      <c r="N8" s="7">
        <v>4</v>
      </c>
      <c r="Q8" s="38"/>
    </row>
    <row r="9" spans="1:20" ht="15" customHeight="1">
      <c r="B9" s="11">
        <v>2020</v>
      </c>
      <c r="C9" s="7">
        <v>95</v>
      </c>
      <c r="D9" s="7">
        <v>7</v>
      </c>
      <c r="E9" s="7">
        <v>6</v>
      </c>
      <c r="F9" s="7">
        <v>49</v>
      </c>
      <c r="G9" s="7">
        <v>6</v>
      </c>
      <c r="H9" s="7">
        <v>2</v>
      </c>
      <c r="I9" s="7">
        <v>2</v>
      </c>
      <c r="J9" s="7">
        <v>5</v>
      </c>
      <c r="K9" s="7">
        <v>9</v>
      </c>
      <c r="L9" s="7">
        <v>3</v>
      </c>
      <c r="M9" s="7">
        <v>2</v>
      </c>
      <c r="N9" s="7">
        <v>4</v>
      </c>
      <c r="Q9" s="38"/>
    </row>
    <row r="10" spans="1:20" ht="15" customHeight="1">
      <c r="B10" s="11">
        <v>2019</v>
      </c>
      <c r="C10" s="7">
        <v>97</v>
      </c>
      <c r="D10" s="7">
        <v>7</v>
      </c>
      <c r="E10" s="7">
        <v>6</v>
      </c>
      <c r="F10" s="7">
        <v>51</v>
      </c>
      <c r="G10" s="7">
        <v>6</v>
      </c>
      <c r="H10" s="7">
        <v>2</v>
      </c>
      <c r="I10" s="7">
        <v>2</v>
      </c>
      <c r="J10" s="7">
        <v>5</v>
      </c>
      <c r="K10" s="7">
        <v>9</v>
      </c>
      <c r="L10" s="7">
        <v>3</v>
      </c>
      <c r="M10" s="7">
        <v>2</v>
      </c>
      <c r="N10" s="7">
        <v>4</v>
      </c>
    </row>
    <row r="11" spans="1:20" ht="15" customHeight="1">
      <c r="B11" s="11">
        <v>2018</v>
      </c>
      <c r="C11" s="7">
        <v>107</v>
      </c>
      <c r="D11" s="7">
        <v>8</v>
      </c>
      <c r="E11" s="7">
        <v>7</v>
      </c>
      <c r="F11" s="7">
        <v>56</v>
      </c>
      <c r="G11" s="7">
        <v>6</v>
      </c>
      <c r="H11" s="7">
        <v>4</v>
      </c>
      <c r="I11" s="7">
        <v>2</v>
      </c>
      <c r="J11" s="7">
        <v>6</v>
      </c>
      <c r="K11" s="7">
        <v>8</v>
      </c>
      <c r="L11" s="7">
        <v>3</v>
      </c>
      <c r="M11" s="7">
        <v>3</v>
      </c>
      <c r="N11" s="7">
        <v>4</v>
      </c>
    </row>
    <row r="12" spans="1:20" ht="15" customHeight="1">
      <c r="B12" s="11">
        <v>2017</v>
      </c>
      <c r="C12" s="7">
        <v>119</v>
      </c>
      <c r="D12" s="7">
        <v>9</v>
      </c>
      <c r="E12" s="7">
        <v>8</v>
      </c>
      <c r="F12" s="7">
        <v>60</v>
      </c>
      <c r="G12" s="7">
        <v>7</v>
      </c>
      <c r="H12" s="7">
        <v>4</v>
      </c>
      <c r="I12" s="7">
        <v>2</v>
      </c>
      <c r="J12" s="7">
        <v>7</v>
      </c>
      <c r="K12" s="7">
        <v>11</v>
      </c>
      <c r="L12" s="7">
        <v>3</v>
      </c>
      <c r="M12" s="7">
        <v>4</v>
      </c>
      <c r="N12" s="7">
        <v>4</v>
      </c>
    </row>
    <row r="13" spans="1:20" ht="15" customHeight="1">
      <c r="B13" s="11">
        <v>2016</v>
      </c>
      <c r="C13" s="7">
        <v>123</v>
      </c>
      <c r="D13" s="7">
        <v>9</v>
      </c>
      <c r="E13" s="7">
        <v>8</v>
      </c>
      <c r="F13" s="7">
        <v>63</v>
      </c>
      <c r="G13" s="7">
        <v>8</v>
      </c>
      <c r="H13" s="7">
        <v>4</v>
      </c>
      <c r="I13" s="7">
        <v>2</v>
      </c>
      <c r="J13" s="7">
        <v>7</v>
      </c>
      <c r="K13" s="7">
        <v>11</v>
      </c>
      <c r="L13" s="7">
        <v>3</v>
      </c>
      <c r="M13" s="7">
        <v>4</v>
      </c>
      <c r="N13" s="7">
        <v>4</v>
      </c>
    </row>
    <row r="14" spans="1:20" ht="15" customHeight="1">
      <c r="B14" s="11">
        <v>2015</v>
      </c>
      <c r="C14" s="7">
        <v>133</v>
      </c>
      <c r="D14" s="7">
        <v>9</v>
      </c>
      <c r="E14" s="7">
        <v>9</v>
      </c>
      <c r="F14" s="7">
        <v>70</v>
      </c>
      <c r="G14" s="7">
        <v>9</v>
      </c>
      <c r="H14" s="7">
        <v>5</v>
      </c>
      <c r="I14" s="7">
        <v>2</v>
      </c>
      <c r="J14" s="7">
        <v>7</v>
      </c>
      <c r="K14" s="7">
        <v>11</v>
      </c>
      <c r="L14" s="7">
        <v>3</v>
      </c>
      <c r="M14" s="7">
        <v>4</v>
      </c>
      <c r="N14" s="7">
        <v>4</v>
      </c>
    </row>
    <row r="15" spans="1:20" ht="15" customHeight="1">
      <c r="B15" s="11">
        <v>2014</v>
      </c>
      <c r="C15" s="7">
        <v>137</v>
      </c>
      <c r="D15" s="7">
        <v>9</v>
      </c>
      <c r="E15" s="7">
        <v>9</v>
      </c>
      <c r="F15" s="7">
        <v>74</v>
      </c>
      <c r="G15" s="7">
        <v>9</v>
      </c>
      <c r="H15" s="7">
        <v>5</v>
      </c>
      <c r="I15" s="7">
        <v>2</v>
      </c>
      <c r="J15" s="7">
        <v>7</v>
      </c>
      <c r="K15" s="7">
        <v>11</v>
      </c>
      <c r="L15" s="7">
        <v>3</v>
      </c>
      <c r="M15" s="7">
        <v>4</v>
      </c>
      <c r="N15" s="7">
        <v>4</v>
      </c>
    </row>
    <row r="16" spans="1:20" ht="15" customHeight="1">
      <c r="B16" s="11">
        <v>2013</v>
      </c>
      <c r="C16" s="7">
        <v>147</v>
      </c>
      <c r="D16" s="7">
        <v>9</v>
      </c>
      <c r="E16" s="7">
        <v>10</v>
      </c>
      <c r="F16" s="7">
        <v>81</v>
      </c>
      <c r="G16" s="7">
        <v>9</v>
      </c>
      <c r="H16" s="7">
        <v>5</v>
      </c>
      <c r="I16" s="7">
        <v>2</v>
      </c>
      <c r="J16" s="7">
        <v>8</v>
      </c>
      <c r="K16" s="7">
        <v>12</v>
      </c>
      <c r="L16" s="7">
        <v>3</v>
      </c>
      <c r="M16" s="7">
        <v>4</v>
      </c>
      <c r="N16" s="7">
        <v>4</v>
      </c>
    </row>
    <row r="17" spans="1:20" ht="15" customHeight="1">
      <c r="B17" s="11">
        <v>2012</v>
      </c>
      <c r="C17" s="7">
        <v>157</v>
      </c>
      <c r="D17" s="7">
        <v>9</v>
      </c>
      <c r="E17" s="7">
        <v>10</v>
      </c>
      <c r="F17" s="7">
        <v>89</v>
      </c>
      <c r="G17" s="7">
        <v>11</v>
      </c>
      <c r="H17" s="7">
        <v>5</v>
      </c>
      <c r="I17" s="7">
        <v>2</v>
      </c>
      <c r="J17" s="7">
        <v>8</v>
      </c>
      <c r="K17" s="7">
        <v>12</v>
      </c>
      <c r="L17" s="7">
        <v>3</v>
      </c>
      <c r="M17" s="7">
        <v>4</v>
      </c>
      <c r="N17" s="7">
        <v>4</v>
      </c>
    </row>
    <row r="18" spans="1:20" ht="15" customHeight="1">
      <c r="B18" s="11">
        <v>2011</v>
      </c>
      <c r="C18" s="7">
        <v>169</v>
      </c>
      <c r="D18" s="7">
        <v>10</v>
      </c>
      <c r="E18" s="7">
        <v>10</v>
      </c>
      <c r="F18" s="7">
        <v>97</v>
      </c>
      <c r="G18" s="7">
        <v>11</v>
      </c>
      <c r="H18" s="7">
        <v>5</v>
      </c>
      <c r="I18" s="7">
        <v>3</v>
      </c>
      <c r="J18" s="7">
        <v>8</v>
      </c>
      <c r="K18" s="7">
        <v>14</v>
      </c>
      <c r="L18" s="7">
        <v>3</v>
      </c>
      <c r="M18" s="7">
        <v>4</v>
      </c>
      <c r="N18" s="7">
        <v>4</v>
      </c>
    </row>
    <row r="19" spans="1:20" ht="15" customHeight="1">
      <c r="B19" s="11">
        <v>2010</v>
      </c>
      <c r="C19" s="7">
        <v>178</v>
      </c>
      <c r="D19" s="7">
        <v>9</v>
      </c>
      <c r="E19" s="7">
        <v>11</v>
      </c>
      <c r="F19" s="7">
        <v>101</v>
      </c>
      <c r="G19" s="7">
        <v>12</v>
      </c>
      <c r="H19" s="7">
        <v>6</v>
      </c>
      <c r="I19" s="7">
        <v>3</v>
      </c>
      <c r="J19" s="7">
        <v>8</v>
      </c>
      <c r="K19" s="7">
        <v>13</v>
      </c>
      <c r="L19" s="7">
        <v>3</v>
      </c>
      <c r="M19" s="7">
        <v>8</v>
      </c>
      <c r="N19" s="7">
        <v>4</v>
      </c>
    </row>
    <row r="20" spans="1:20" s="12" customFormat="1" ht="15" customHeight="1">
      <c r="A20" s="9"/>
      <c r="B20" s="11">
        <v>2009</v>
      </c>
      <c r="C20" s="7">
        <v>182</v>
      </c>
      <c r="D20" s="7">
        <v>10</v>
      </c>
      <c r="E20" s="7">
        <v>11</v>
      </c>
      <c r="F20" s="7">
        <v>103</v>
      </c>
      <c r="G20" s="7">
        <v>11</v>
      </c>
      <c r="H20" s="7">
        <v>6</v>
      </c>
      <c r="I20" s="7">
        <v>3</v>
      </c>
      <c r="J20" s="7">
        <v>8</v>
      </c>
      <c r="K20" s="7">
        <v>14</v>
      </c>
      <c r="L20" s="7">
        <v>3</v>
      </c>
      <c r="M20" s="7">
        <v>9</v>
      </c>
      <c r="N20" s="7">
        <v>4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179</v>
      </c>
      <c r="D21" s="7">
        <v>10</v>
      </c>
      <c r="E21" s="7">
        <v>11</v>
      </c>
      <c r="F21" s="7">
        <v>100</v>
      </c>
      <c r="G21" s="7">
        <v>11</v>
      </c>
      <c r="H21" s="7">
        <v>7</v>
      </c>
      <c r="I21" s="7">
        <v>2</v>
      </c>
      <c r="J21" s="7">
        <v>7</v>
      </c>
      <c r="K21" s="7">
        <v>16</v>
      </c>
      <c r="L21" s="7">
        <v>3</v>
      </c>
      <c r="M21" s="7">
        <v>9</v>
      </c>
      <c r="N21" s="7">
        <v>3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171</v>
      </c>
      <c r="D22" s="7">
        <v>10</v>
      </c>
      <c r="E22" s="7">
        <v>10</v>
      </c>
      <c r="F22" s="7">
        <v>102</v>
      </c>
      <c r="G22" s="7">
        <v>9</v>
      </c>
      <c r="H22" s="7">
        <v>6</v>
      </c>
      <c r="I22" s="7">
        <v>2</v>
      </c>
      <c r="J22" s="7">
        <v>7</v>
      </c>
      <c r="K22" s="7">
        <v>13</v>
      </c>
      <c r="L22" s="7">
        <v>2</v>
      </c>
      <c r="M22" s="7">
        <v>5</v>
      </c>
      <c r="N22" s="7">
        <v>5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158</v>
      </c>
      <c r="D23" s="7">
        <v>9</v>
      </c>
      <c r="E23" s="7">
        <v>6</v>
      </c>
      <c r="F23" s="7">
        <v>96</v>
      </c>
      <c r="G23" s="7">
        <v>7</v>
      </c>
      <c r="H23" s="7">
        <v>3</v>
      </c>
      <c r="I23" s="7">
        <v>4</v>
      </c>
      <c r="J23" s="7">
        <v>8</v>
      </c>
      <c r="K23" s="7">
        <v>13</v>
      </c>
      <c r="L23" s="7">
        <v>4</v>
      </c>
      <c r="M23" s="7">
        <v>4</v>
      </c>
      <c r="N23" s="7">
        <v>4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154</v>
      </c>
      <c r="D24" s="7">
        <v>9</v>
      </c>
      <c r="E24" s="7">
        <v>7</v>
      </c>
      <c r="F24" s="7">
        <v>93</v>
      </c>
      <c r="G24" s="7">
        <v>6</v>
      </c>
      <c r="H24" s="7">
        <v>2</v>
      </c>
      <c r="I24" s="7">
        <v>4</v>
      </c>
      <c r="J24" s="7">
        <v>7</v>
      </c>
      <c r="K24" s="7">
        <v>14</v>
      </c>
      <c r="L24" s="7">
        <v>4</v>
      </c>
      <c r="M24" s="7">
        <v>5</v>
      </c>
      <c r="N24" s="7">
        <v>3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153</v>
      </c>
      <c r="D25" s="7">
        <v>9</v>
      </c>
      <c r="E25" s="7">
        <v>7</v>
      </c>
      <c r="F25" s="7">
        <v>94</v>
      </c>
      <c r="G25" s="7">
        <v>6</v>
      </c>
      <c r="H25" s="7">
        <v>2</v>
      </c>
      <c r="I25" s="7">
        <v>4</v>
      </c>
      <c r="J25" s="7">
        <v>6</v>
      </c>
      <c r="K25" s="7">
        <v>14</v>
      </c>
      <c r="L25" s="7">
        <v>4</v>
      </c>
      <c r="M25" s="7">
        <v>5</v>
      </c>
      <c r="N25" s="7">
        <v>2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151</v>
      </c>
      <c r="D26" s="7">
        <v>9</v>
      </c>
      <c r="E26" s="7">
        <v>7</v>
      </c>
      <c r="F26" s="7">
        <v>93</v>
      </c>
      <c r="G26" s="7">
        <v>6</v>
      </c>
      <c r="H26" s="7">
        <v>2</v>
      </c>
      <c r="I26" s="7">
        <v>4</v>
      </c>
      <c r="J26" s="7">
        <v>6</v>
      </c>
      <c r="K26" s="7">
        <v>13</v>
      </c>
      <c r="L26" s="7">
        <v>4</v>
      </c>
      <c r="M26" s="7">
        <v>5</v>
      </c>
      <c r="N26" s="7">
        <v>2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156</v>
      </c>
      <c r="D27" s="7">
        <v>9</v>
      </c>
      <c r="E27" s="7">
        <v>7</v>
      </c>
      <c r="F27" s="7">
        <v>97</v>
      </c>
      <c r="G27" s="7">
        <v>7</v>
      </c>
      <c r="H27" s="7">
        <v>2</v>
      </c>
      <c r="I27" s="7">
        <v>4</v>
      </c>
      <c r="J27" s="7">
        <v>6</v>
      </c>
      <c r="K27" s="7">
        <v>13</v>
      </c>
      <c r="L27" s="7">
        <v>3</v>
      </c>
      <c r="M27" s="7">
        <v>5</v>
      </c>
      <c r="N27" s="7">
        <v>3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156</v>
      </c>
      <c r="D28" s="7">
        <v>10</v>
      </c>
      <c r="E28" s="7">
        <v>7</v>
      </c>
      <c r="F28" s="7">
        <v>96</v>
      </c>
      <c r="G28" s="7">
        <v>8</v>
      </c>
      <c r="H28" s="7">
        <v>2</v>
      </c>
      <c r="I28" s="7">
        <v>3</v>
      </c>
      <c r="J28" s="7">
        <v>6</v>
      </c>
      <c r="K28" s="7">
        <v>13</v>
      </c>
      <c r="L28" s="7">
        <v>3</v>
      </c>
      <c r="M28" s="7">
        <v>5</v>
      </c>
      <c r="N28" s="7">
        <v>3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150</v>
      </c>
      <c r="D29" s="7">
        <v>9</v>
      </c>
      <c r="E29" s="7">
        <v>7</v>
      </c>
      <c r="F29" s="7">
        <v>93</v>
      </c>
      <c r="G29" s="7">
        <v>8</v>
      </c>
      <c r="H29" s="7">
        <v>2</v>
      </c>
      <c r="I29" s="7">
        <v>3</v>
      </c>
      <c r="J29" s="7">
        <v>6</v>
      </c>
      <c r="K29" s="7">
        <v>11</v>
      </c>
      <c r="L29" s="7">
        <v>3</v>
      </c>
      <c r="M29" s="7">
        <v>5</v>
      </c>
      <c r="N29" s="7">
        <v>3</v>
      </c>
      <c r="O29" s="9"/>
      <c r="P29" s="9"/>
      <c r="Q29" s="9"/>
      <c r="R29" s="9"/>
      <c r="S29" s="9"/>
      <c r="T29" s="9"/>
    </row>
    <row r="30" spans="1:20" s="12" customFormat="1" ht="15" customHeight="1">
      <c r="A30" s="9"/>
      <c r="B30" s="11">
        <v>1999</v>
      </c>
      <c r="C30" s="7">
        <v>137</v>
      </c>
      <c r="D30" s="7">
        <v>8</v>
      </c>
      <c r="E30" s="7">
        <v>7</v>
      </c>
      <c r="F30" s="7">
        <v>81</v>
      </c>
      <c r="G30" s="7">
        <v>7</v>
      </c>
      <c r="H30" s="7">
        <v>2</v>
      </c>
      <c r="I30" s="7">
        <v>3</v>
      </c>
      <c r="J30" s="7">
        <v>10</v>
      </c>
      <c r="K30" s="7">
        <v>3</v>
      </c>
      <c r="L30" s="7">
        <v>5</v>
      </c>
      <c r="M30" s="7">
        <v>3</v>
      </c>
      <c r="N30" s="7">
        <v>8</v>
      </c>
      <c r="O30" s="9"/>
      <c r="P30" s="9"/>
      <c r="Q30" s="9"/>
      <c r="R30" s="9"/>
      <c r="S30" s="9"/>
      <c r="T30" s="9"/>
    </row>
    <row r="31" spans="1:20" s="12" customFormat="1" ht="15" customHeight="1">
      <c r="A31" s="9"/>
      <c r="B31" s="11">
        <v>1998</v>
      </c>
      <c r="C31" s="7">
        <v>133</v>
      </c>
      <c r="D31" s="7">
        <v>8</v>
      </c>
      <c r="E31" s="7">
        <v>6</v>
      </c>
      <c r="F31" s="7">
        <v>81</v>
      </c>
      <c r="G31" s="7">
        <v>6</v>
      </c>
      <c r="H31" s="7">
        <v>2</v>
      </c>
      <c r="I31" s="7">
        <v>3</v>
      </c>
      <c r="J31" s="7">
        <v>7</v>
      </c>
      <c r="K31" s="7">
        <v>9</v>
      </c>
      <c r="L31" s="7">
        <v>3</v>
      </c>
      <c r="M31" s="7">
        <v>5</v>
      </c>
      <c r="N31" s="7">
        <v>3</v>
      </c>
      <c r="O31" s="9"/>
      <c r="P31" s="9"/>
      <c r="Q31" s="9"/>
      <c r="R31" s="9"/>
      <c r="S31" s="9"/>
      <c r="T31" s="9"/>
    </row>
    <row r="32" spans="1:20" s="12" customFormat="1" ht="15" customHeight="1">
      <c r="A32" s="9"/>
      <c r="B32" s="11">
        <v>1997</v>
      </c>
      <c r="C32" s="7">
        <v>129</v>
      </c>
      <c r="D32" s="7">
        <v>8</v>
      </c>
      <c r="E32" s="7">
        <v>6</v>
      </c>
      <c r="F32" s="7">
        <v>79</v>
      </c>
      <c r="G32" s="7">
        <v>6</v>
      </c>
      <c r="H32" s="7">
        <v>2</v>
      </c>
      <c r="I32" s="7">
        <v>3</v>
      </c>
      <c r="J32" s="7">
        <v>5</v>
      </c>
      <c r="K32" s="7">
        <v>9</v>
      </c>
      <c r="L32" s="7">
        <v>3</v>
      </c>
      <c r="M32" s="7">
        <v>5</v>
      </c>
      <c r="N32" s="7">
        <v>3</v>
      </c>
      <c r="O32" s="9"/>
      <c r="P32" s="9"/>
      <c r="Q32" s="9"/>
      <c r="R32" s="9"/>
      <c r="S32" s="9"/>
      <c r="T32" s="9"/>
    </row>
    <row r="33" spans="1:20" s="12" customFormat="1" ht="4.5" customHeight="1">
      <c r="A33" s="9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9"/>
      <c r="P33" s="9"/>
      <c r="Q33" s="9"/>
      <c r="R33" s="9"/>
      <c r="S33" s="9"/>
      <c r="T33" s="9"/>
    </row>
    <row r="34" spans="1:20" s="12" customFormat="1" ht="3" customHeight="1">
      <c r="A34" s="9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9"/>
      <c r="P34" s="9"/>
      <c r="Q34" s="9"/>
      <c r="R34" s="9"/>
      <c r="S34" s="9"/>
      <c r="T34" s="9"/>
    </row>
    <row r="35" spans="1:20" s="12" customFormat="1" ht="9" customHeight="1">
      <c r="A35" s="9"/>
      <c r="B35" s="15"/>
      <c r="O35" s="9"/>
      <c r="P35" s="9"/>
      <c r="Q35" s="9"/>
      <c r="R35" s="9"/>
      <c r="S35" s="9"/>
      <c r="T35" s="9"/>
    </row>
    <row r="36" spans="1:20" s="12" customFormat="1" ht="12.75" customHeight="1">
      <c r="A36" s="9"/>
      <c r="B36" s="51" t="s">
        <v>26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9"/>
      <c r="P36" s="9"/>
      <c r="Q36" s="9"/>
      <c r="R36" s="9"/>
      <c r="S36" s="9"/>
      <c r="T36" s="9"/>
    </row>
    <row r="37" spans="1:20" s="12" customFormat="1" ht="12.75" customHeight="1">
      <c r="A37" s="9"/>
      <c r="B37" s="49" t="s">
        <v>69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9"/>
      <c r="P37" s="9"/>
      <c r="Q37" s="9"/>
      <c r="R37" s="9"/>
      <c r="S37" s="9"/>
      <c r="T37" s="9"/>
    </row>
    <row r="38" spans="1:20" s="12" customFormat="1" ht="12.75" customHeight="1">
      <c r="A38" s="9"/>
      <c r="B38" s="49" t="s">
        <v>65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9"/>
      <c r="P38" s="9"/>
      <c r="Q38" s="9"/>
      <c r="R38" s="9"/>
      <c r="S38" s="9"/>
      <c r="T38" s="9"/>
    </row>
    <row r="39" spans="1:20" ht="5.25" customHeight="1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20" ht="12.75" customHeight="1">
      <c r="B40" s="51" t="s">
        <v>60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20"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20">
      <c r="B42" s="22"/>
    </row>
    <row r="47" spans="1:20">
      <c r="C47" s="38"/>
    </row>
  </sheetData>
  <mergeCells count="6">
    <mergeCell ref="B41:N41"/>
    <mergeCell ref="B37:N37"/>
    <mergeCell ref="B38:N38"/>
    <mergeCell ref="B1:N1"/>
    <mergeCell ref="B36:N36"/>
    <mergeCell ref="B40:N40"/>
  </mergeCells>
  <hyperlinks>
    <hyperlink ref="P1" location="Índice!A1" tooltip="(voltar ao índice)" display="(voltar ao índice)" xr:uid="{00000000-0004-0000-03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  <ignoredErrors>
    <ignoredError sqref="F6:F7 C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0">
    <pageSetUpPr fitToPage="1"/>
  </sheetPr>
  <dimension ref="A1:T40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4" style="9" bestFit="1" customWidth="1"/>
    <col min="17" max="16384" width="9.15234375" style="9"/>
  </cols>
  <sheetData>
    <row r="1" spans="1:20" ht="27" customHeight="1">
      <c r="B1" s="50" t="s">
        <v>71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 t="s">
        <v>13</v>
      </c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7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7">
        <v>425</v>
      </c>
      <c r="D5" s="7">
        <v>20</v>
      </c>
      <c r="E5" s="7">
        <v>22</v>
      </c>
      <c r="F5" s="7">
        <v>266</v>
      </c>
      <c r="G5" s="7">
        <v>21</v>
      </c>
      <c r="H5" s="7" t="s">
        <v>16</v>
      </c>
      <c r="I5" s="7" t="s">
        <v>16</v>
      </c>
      <c r="J5" s="7">
        <v>27</v>
      </c>
      <c r="K5" s="7">
        <v>31</v>
      </c>
      <c r="L5" s="7">
        <v>10</v>
      </c>
      <c r="M5" s="7" t="s">
        <v>16</v>
      </c>
      <c r="N5" s="7">
        <v>9</v>
      </c>
    </row>
    <row r="6" spans="1:20" ht="15" customHeight="1">
      <c r="B6" s="11">
        <v>2023</v>
      </c>
      <c r="C6" s="7">
        <v>443</v>
      </c>
      <c r="D6" s="7">
        <v>21</v>
      </c>
      <c r="E6" s="7">
        <v>23</v>
      </c>
      <c r="F6" s="7">
        <v>281</v>
      </c>
      <c r="G6" s="7">
        <v>21</v>
      </c>
      <c r="H6" s="7" t="s">
        <v>16</v>
      </c>
      <c r="I6" s="7" t="s">
        <v>16</v>
      </c>
      <c r="J6" s="7">
        <v>26</v>
      </c>
      <c r="K6" s="7">
        <v>32</v>
      </c>
      <c r="L6" s="7">
        <v>10</v>
      </c>
      <c r="M6" s="7" t="s">
        <v>16</v>
      </c>
      <c r="N6" s="7">
        <v>9</v>
      </c>
    </row>
    <row r="7" spans="1:20" ht="15" customHeight="1">
      <c r="B7" s="11">
        <v>2022</v>
      </c>
      <c r="C7" s="7">
        <v>464</v>
      </c>
      <c r="D7" s="7">
        <v>22</v>
      </c>
      <c r="E7" s="7">
        <v>25</v>
      </c>
      <c r="F7" s="7">
        <v>290</v>
      </c>
      <c r="G7" s="7">
        <v>23</v>
      </c>
      <c r="H7" s="7" t="s">
        <v>16</v>
      </c>
      <c r="I7" s="7">
        <v>6</v>
      </c>
      <c r="J7" s="7">
        <v>33</v>
      </c>
      <c r="K7" s="7">
        <v>33</v>
      </c>
      <c r="L7" s="7">
        <v>10</v>
      </c>
      <c r="M7" s="7" t="s">
        <v>16</v>
      </c>
      <c r="N7" s="7">
        <v>9</v>
      </c>
    </row>
    <row r="8" spans="1:20" ht="15" customHeight="1">
      <c r="B8" s="11">
        <v>2021</v>
      </c>
      <c r="C8" s="7">
        <v>473</v>
      </c>
      <c r="D8" s="7">
        <v>21</v>
      </c>
      <c r="E8" s="7">
        <v>29</v>
      </c>
      <c r="F8" s="7">
        <v>292</v>
      </c>
      <c r="G8" s="7">
        <v>23</v>
      </c>
      <c r="H8" s="7" t="s">
        <v>16</v>
      </c>
      <c r="I8" s="7" t="s">
        <v>16</v>
      </c>
      <c r="J8" s="7">
        <v>33</v>
      </c>
      <c r="K8" s="7">
        <v>33</v>
      </c>
      <c r="L8" s="7">
        <v>11</v>
      </c>
      <c r="M8" s="7" t="s">
        <v>16</v>
      </c>
      <c r="N8" s="7">
        <v>12</v>
      </c>
    </row>
    <row r="9" spans="1:20" ht="15" customHeight="1">
      <c r="B9" s="11">
        <v>2020</v>
      </c>
      <c r="C9" s="7" t="s">
        <v>16</v>
      </c>
      <c r="D9" s="7">
        <v>29</v>
      </c>
      <c r="E9" s="7">
        <v>34</v>
      </c>
      <c r="F9" s="7" t="s">
        <v>16</v>
      </c>
      <c r="G9" s="7">
        <v>28</v>
      </c>
      <c r="H9" s="7">
        <v>8</v>
      </c>
      <c r="I9" s="7" t="s">
        <v>16</v>
      </c>
      <c r="J9" s="7">
        <v>34</v>
      </c>
      <c r="K9" s="7">
        <v>41</v>
      </c>
      <c r="L9" s="7" t="s">
        <v>16</v>
      </c>
      <c r="M9" s="7">
        <v>10</v>
      </c>
      <c r="N9" s="7">
        <v>12</v>
      </c>
    </row>
    <row r="10" spans="1:20" ht="15" customHeight="1">
      <c r="B10" s="11">
        <v>2019</v>
      </c>
      <c r="C10" s="7" t="s">
        <v>16</v>
      </c>
      <c r="D10" s="7">
        <v>32</v>
      </c>
      <c r="E10" s="7">
        <v>34</v>
      </c>
      <c r="F10" s="7" t="s">
        <v>16</v>
      </c>
      <c r="G10" s="7">
        <v>29</v>
      </c>
      <c r="H10" s="7">
        <v>8</v>
      </c>
      <c r="I10" s="7" t="s">
        <v>16</v>
      </c>
      <c r="J10" s="7">
        <v>35</v>
      </c>
      <c r="K10" s="7">
        <v>43</v>
      </c>
      <c r="L10" s="7" t="s">
        <v>16</v>
      </c>
      <c r="M10" s="7">
        <v>10</v>
      </c>
      <c r="N10" s="7">
        <v>12</v>
      </c>
    </row>
    <row r="11" spans="1:20" ht="15" customHeight="1">
      <c r="B11" s="11">
        <v>2018</v>
      </c>
      <c r="C11" s="7" t="s">
        <v>16</v>
      </c>
      <c r="D11" s="7">
        <v>30</v>
      </c>
      <c r="E11" s="7">
        <v>34</v>
      </c>
      <c r="F11" s="7" t="s">
        <v>16</v>
      </c>
      <c r="G11" s="7">
        <v>30</v>
      </c>
      <c r="H11" s="7">
        <v>11</v>
      </c>
      <c r="I11" s="7" t="s">
        <v>16</v>
      </c>
      <c r="J11" s="7">
        <v>40</v>
      </c>
      <c r="K11" s="7">
        <v>34</v>
      </c>
      <c r="L11" s="7" t="s">
        <v>16</v>
      </c>
      <c r="M11" s="7">
        <v>12</v>
      </c>
      <c r="N11" s="7">
        <v>11</v>
      </c>
    </row>
    <row r="12" spans="1:20" ht="15" customHeight="1">
      <c r="B12" s="11">
        <v>2017</v>
      </c>
      <c r="C12" s="7">
        <v>653</v>
      </c>
      <c r="D12" s="7">
        <v>36</v>
      </c>
      <c r="E12" s="7">
        <v>38</v>
      </c>
      <c r="F12" s="7">
        <v>393</v>
      </c>
      <c r="G12" s="7">
        <v>36</v>
      </c>
      <c r="H12" s="7">
        <v>15</v>
      </c>
      <c r="I12" s="7" t="s">
        <v>16</v>
      </c>
      <c r="J12" s="7">
        <v>46</v>
      </c>
      <c r="K12" s="7">
        <v>43</v>
      </c>
      <c r="L12" s="7" t="s">
        <v>16</v>
      </c>
      <c r="M12" s="7">
        <v>16</v>
      </c>
      <c r="N12" s="7">
        <v>13</v>
      </c>
    </row>
    <row r="13" spans="1:20" ht="15" customHeight="1">
      <c r="B13" s="11">
        <v>2016</v>
      </c>
      <c r="C13" s="7" t="s">
        <v>16</v>
      </c>
      <c r="D13" s="7">
        <v>34</v>
      </c>
      <c r="E13" s="7">
        <v>36</v>
      </c>
      <c r="F13" s="7" t="s">
        <v>16</v>
      </c>
      <c r="G13" s="7">
        <v>38</v>
      </c>
      <c r="H13" s="7">
        <v>16</v>
      </c>
      <c r="I13" s="7" t="s">
        <v>16</v>
      </c>
      <c r="J13" s="7">
        <v>39</v>
      </c>
      <c r="K13" s="7">
        <v>45</v>
      </c>
      <c r="L13" s="7" t="s">
        <v>16</v>
      </c>
      <c r="M13" s="7">
        <v>13</v>
      </c>
      <c r="N13" s="7">
        <v>14</v>
      </c>
    </row>
    <row r="14" spans="1:20" ht="15" customHeight="1">
      <c r="B14" s="11">
        <v>2015</v>
      </c>
      <c r="C14" s="7">
        <v>783</v>
      </c>
      <c r="D14" s="7">
        <v>33</v>
      </c>
      <c r="E14" s="7">
        <v>39</v>
      </c>
      <c r="F14" s="7">
        <v>523</v>
      </c>
      <c r="G14" s="7">
        <v>39</v>
      </c>
      <c r="H14" s="7">
        <v>16</v>
      </c>
      <c r="I14" s="7" t="s">
        <v>16</v>
      </c>
      <c r="J14" s="7">
        <v>40</v>
      </c>
      <c r="K14" s="7">
        <v>45</v>
      </c>
      <c r="L14" s="7" t="s">
        <v>16</v>
      </c>
      <c r="M14" s="7">
        <v>16</v>
      </c>
      <c r="N14" s="7">
        <v>14</v>
      </c>
    </row>
    <row r="15" spans="1:20" ht="15" customHeight="1">
      <c r="B15" s="11">
        <v>2014</v>
      </c>
      <c r="C15" s="7">
        <v>807</v>
      </c>
      <c r="D15" s="7">
        <v>35</v>
      </c>
      <c r="E15" s="7">
        <v>43</v>
      </c>
      <c r="F15" s="7">
        <v>536</v>
      </c>
      <c r="G15" s="7">
        <v>40</v>
      </c>
      <c r="H15" s="7">
        <v>16</v>
      </c>
      <c r="I15" s="7" t="s">
        <v>16</v>
      </c>
      <c r="J15" s="7">
        <v>40</v>
      </c>
      <c r="K15" s="7">
        <v>47</v>
      </c>
      <c r="L15" s="7" t="s">
        <v>16</v>
      </c>
      <c r="M15" s="7">
        <v>17</v>
      </c>
      <c r="N15" s="7">
        <v>14</v>
      </c>
    </row>
    <row r="16" spans="1:20" ht="15" customHeight="1">
      <c r="B16" s="11">
        <v>2013</v>
      </c>
      <c r="C16" s="7">
        <v>842</v>
      </c>
      <c r="D16" s="7">
        <v>35</v>
      </c>
      <c r="E16" s="7">
        <v>43</v>
      </c>
      <c r="F16" s="7">
        <v>555</v>
      </c>
      <c r="G16" s="7">
        <v>42</v>
      </c>
      <c r="H16" s="7">
        <v>19</v>
      </c>
      <c r="I16" s="7" t="s">
        <v>16</v>
      </c>
      <c r="J16" s="7">
        <v>45</v>
      </c>
      <c r="K16" s="7">
        <v>51</v>
      </c>
      <c r="L16" s="7" t="s">
        <v>16</v>
      </c>
      <c r="M16" s="7">
        <v>19</v>
      </c>
      <c r="N16" s="7">
        <v>15</v>
      </c>
    </row>
    <row r="17" spans="1:20" ht="15" customHeight="1">
      <c r="B17" s="11">
        <v>2012</v>
      </c>
      <c r="C17" s="7">
        <v>937</v>
      </c>
      <c r="D17" s="7">
        <v>33</v>
      </c>
      <c r="E17" s="7">
        <v>44</v>
      </c>
      <c r="F17" s="7">
        <v>639</v>
      </c>
      <c r="G17" s="7">
        <v>49</v>
      </c>
      <c r="H17" s="7">
        <v>19</v>
      </c>
      <c r="I17" s="7" t="s">
        <v>16</v>
      </c>
      <c r="J17" s="7">
        <v>46</v>
      </c>
      <c r="K17" s="7">
        <v>55</v>
      </c>
      <c r="L17" s="7" t="s">
        <v>16</v>
      </c>
      <c r="M17" s="7">
        <v>20</v>
      </c>
      <c r="N17" s="7">
        <v>14</v>
      </c>
    </row>
    <row r="18" spans="1:20" ht="15" customHeight="1">
      <c r="B18" s="11">
        <v>2011</v>
      </c>
      <c r="C18" s="7">
        <v>977</v>
      </c>
      <c r="D18" s="7">
        <v>39</v>
      </c>
      <c r="E18" s="7">
        <v>42</v>
      </c>
      <c r="F18" s="7">
        <v>660</v>
      </c>
      <c r="G18" s="7">
        <v>50</v>
      </c>
      <c r="H18" s="7">
        <v>19</v>
      </c>
      <c r="I18" s="7">
        <v>9</v>
      </c>
      <c r="J18" s="7">
        <v>45</v>
      </c>
      <c r="K18" s="7">
        <v>66</v>
      </c>
      <c r="L18" s="7">
        <v>13</v>
      </c>
      <c r="M18" s="7">
        <v>19</v>
      </c>
      <c r="N18" s="7">
        <v>15</v>
      </c>
    </row>
    <row r="19" spans="1:20" ht="15" customHeight="1">
      <c r="B19" s="11">
        <v>2010</v>
      </c>
      <c r="C19" s="7">
        <v>1043</v>
      </c>
      <c r="D19" s="7">
        <v>38</v>
      </c>
      <c r="E19" s="7">
        <v>46</v>
      </c>
      <c r="F19" s="7">
        <v>692</v>
      </c>
      <c r="G19" s="7">
        <v>57</v>
      </c>
      <c r="H19" s="7">
        <v>25</v>
      </c>
      <c r="I19" s="7">
        <v>9</v>
      </c>
      <c r="J19" s="7">
        <v>44</v>
      </c>
      <c r="K19" s="7">
        <v>60</v>
      </c>
      <c r="L19" s="7">
        <v>12</v>
      </c>
      <c r="M19" s="7">
        <v>43</v>
      </c>
      <c r="N19" s="7">
        <v>17</v>
      </c>
    </row>
    <row r="20" spans="1:20" s="12" customFormat="1" ht="15" customHeight="1">
      <c r="A20" s="9"/>
      <c r="B20" s="11">
        <v>2009</v>
      </c>
      <c r="C20" s="7">
        <v>1072</v>
      </c>
      <c r="D20" s="7">
        <v>40</v>
      </c>
      <c r="E20" s="7">
        <v>46</v>
      </c>
      <c r="F20" s="7">
        <v>724</v>
      </c>
      <c r="G20" s="7">
        <v>53</v>
      </c>
      <c r="H20" s="7">
        <v>21</v>
      </c>
      <c r="I20" s="7">
        <v>9</v>
      </c>
      <c r="J20" s="7">
        <v>44</v>
      </c>
      <c r="K20" s="7">
        <v>62</v>
      </c>
      <c r="L20" s="7">
        <v>12</v>
      </c>
      <c r="M20" s="7">
        <v>44</v>
      </c>
      <c r="N20" s="7">
        <v>17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1030</v>
      </c>
      <c r="D21" s="7">
        <v>38</v>
      </c>
      <c r="E21" s="7">
        <v>50</v>
      </c>
      <c r="F21" s="7">
        <v>681</v>
      </c>
      <c r="G21" s="7">
        <v>52</v>
      </c>
      <c r="H21" s="7">
        <v>25</v>
      </c>
      <c r="I21" s="7" t="s">
        <v>16</v>
      </c>
      <c r="J21" s="7">
        <v>40</v>
      </c>
      <c r="K21" s="7">
        <v>67</v>
      </c>
      <c r="L21" s="7" t="s">
        <v>16</v>
      </c>
      <c r="M21" s="7">
        <v>42</v>
      </c>
      <c r="N21" s="7">
        <v>17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989</v>
      </c>
      <c r="D22" s="7">
        <v>41</v>
      </c>
      <c r="E22" s="7">
        <v>42</v>
      </c>
      <c r="F22" s="7">
        <v>679</v>
      </c>
      <c r="G22" s="7">
        <v>46</v>
      </c>
      <c r="H22" s="7">
        <v>22</v>
      </c>
      <c r="I22" s="7" t="s">
        <v>16</v>
      </c>
      <c r="J22" s="7">
        <v>43</v>
      </c>
      <c r="K22" s="7">
        <v>56</v>
      </c>
      <c r="L22" s="7" t="s">
        <v>16</v>
      </c>
      <c r="M22" s="7">
        <v>19</v>
      </c>
      <c r="N22" s="7">
        <v>26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913</v>
      </c>
      <c r="D23" s="7">
        <v>38</v>
      </c>
      <c r="E23" s="7">
        <v>32</v>
      </c>
      <c r="F23" s="7">
        <v>628</v>
      </c>
      <c r="G23" s="7">
        <v>36</v>
      </c>
      <c r="H23" s="7">
        <v>13</v>
      </c>
      <c r="I23" s="7">
        <v>14</v>
      </c>
      <c r="J23" s="7">
        <v>47</v>
      </c>
      <c r="K23" s="7">
        <v>58</v>
      </c>
      <c r="L23" s="7">
        <v>13</v>
      </c>
      <c r="M23" s="7">
        <v>16</v>
      </c>
      <c r="N23" s="7">
        <v>18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933</v>
      </c>
      <c r="D24" s="7">
        <v>36</v>
      </c>
      <c r="E24" s="7">
        <v>41</v>
      </c>
      <c r="F24" s="7">
        <v>635</v>
      </c>
      <c r="G24" s="7">
        <v>35</v>
      </c>
      <c r="H24" s="7" t="s">
        <v>16</v>
      </c>
      <c r="I24" s="7">
        <v>12</v>
      </c>
      <c r="J24" s="7">
        <v>44</v>
      </c>
      <c r="K24" s="7">
        <v>67</v>
      </c>
      <c r="L24" s="7">
        <v>16</v>
      </c>
      <c r="M24" s="7">
        <v>21</v>
      </c>
      <c r="N24" s="7" t="s">
        <v>16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1098</v>
      </c>
      <c r="D25" s="7">
        <v>37</v>
      </c>
      <c r="E25" s="7">
        <v>39</v>
      </c>
      <c r="F25" s="7">
        <v>800</v>
      </c>
      <c r="G25" s="7">
        <v>35</v>
      </c>
      <c r="H25" s="7" t="s">
        <v>16</v>
      </c>
      <c r="I25" s="7">
        <v>18</v>
      </c>
      <c r="J25" s="7">
        <v>38</v>
      </c>
      <c r="K25" s="7">
        <v>69</v>
      </c>
      <c r="L25" s="7">
        <v>17</v>
      </c>
      <c r="M25" s="7">
        <v>21</v>
      </c>
      <c r="N25" s="7" t="s">
        <v>16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945</v>
      </c>
      <c r="D26" s="7">
        <v>39</v>
      </c>
      <c r="E26" s="7">
        <v>42</v>
      </c>
      <c r="F26" s="7">
        <v>650</v>
      </c>
      <c r="G26" s="7">
        <v>34</v>
      </c>
      <c r="H26" s="7" t="s">
        <v>16</v>
      </c>
      <c r="I26" s="7">
        <v>12</v>
      </c>
      <c r="J26" s="7">
        <v>35</v>
      </c>
      <c r="K26" s="7">
        <v>66</v>
      </c>
      <c r="L26" s="7">
        <v>17</v>
      </c>
      <c r="M26" s="7">
        <v>25</v>
      </c>
      <c r="N26" s="7" t="s">
        <v>16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922</v>
      </c>
      <c r="D27" s="7">
        <v>37</v>
      </c>
      <c r="E27" s="7">
        <v>43</v>
      </c>
      <c r="F27" s="7">
        <v>627</v>
      </c>
      <c r="G27" s="7">
        <v>37</v>
      </c>
      <c r="H27" s="7" t="s">
        <v>16</v>
      </c>
      <c r="I27" s="7">
        <v>12</v>
      </c>
      <c r="J27" s="7">
        <v>37</v>
      </c>
      <c r="K27" s="7">
        <v>64</v>
      </c>
      <c r="L27" s="7">
        <v>15</v>
      </c>
      <c r="M27" s="7">
        <v>23</v>
      </c>
      <c r="N27" s="7" t="s">
        <v>16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851</v>
      </c>
      <c r="D28" s="7">
        <v>38</v>
      </c>
      <c r="E28" s="7">
        <v>43</v>
      </c>
      <c r="F28" s="7">
        <v>558</v>
      </c>
      <c r="G28" s="7">
        <v>38</v>
      </c>
      <c r="H28" s="7" t="s">
        <v>16</v>
      </c>
      <c r="I28" s="7">
        <v>13</v>
      </c>
      <c r="J28" s="7">
        <v>33</v>
      </c>
      <c r="K28" s="7">
        <v>63</v>
      </c>
      <c r="L28" s="7">
        <v>16</v>
      </c>
      <c r="M28" s="7">
        <v>21</v>
      </c>
      <c r="N28" s="7" t="s">
        <v>16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900</v>
      </c>
      <c r="D29" s="7">
        <v>39</v>
      </c>
      <c r="E29" s="7">
        <v>42</v>
      </c>
      <c r="F29" s="7">
        <v>607</v>
      </c>
      <c r="G29" s="7">
        <v>39</v>
      </c>
      <c r="H29" s="7" t="s">
        <v>16</v>
      </c>
      <c r="I29" s="7">
        <v>12</v>
      </c>
      <c r="J29" s="7">
        <v>34</v>
      </c>
      <c r="K29" s="7">
        <v>58</v>
      </c>
      <c r="L29" s="7">
        <v>16</v>
      </c>
      <c r="M29" s="7">
        <v>23</v>
      </c>
      <c r="N29" s="7" t="s">
        <v>16</v>
      </c>
      <c r="O29" s="9"/>
      <c r="P29" s="9"/>
      <c r="Q29" s="9"/>
      <c r="R29" s="9"/>
      <c r="S29" s="9"/>
      <c r="T29" s="9"/>
    </row>
    <row r="30" spans="1:20" s="12" customFormat="1" ht="15" customHeight="1">
      <c r="A30" s="9"/>
      <c r="B30" s="11">
        <v>1999</v>
      </c>
      <c r="C30" s="7">
        <v>954</v>
      </c>
      <c r="D30" s="7">
        <v>35</v>
      </c>
      <c r="E30" s="7">
        <v>39</v>
      </c>
      <c r="F30" s="7">
        <v>689</v>
      </c>
      <c r="G30" s="7">
        <v>34</v>
      </c>
      <c r="H30" s="7" t="s">
        <v>16</v>
      </c>
      <c r="I30" s="7" t="s">
        <v>16</v>
      </c>
      <c r="J30" s="7">
        <v>47</v>
      </c>
      <c r="K30" s="7">
        <v>15</v>
      </c>
      <c r="L30" s="7">
        <v>19</v>
      </c>
      <c r="M30" s="7">
        <v>16</v>
      </c>
      <c r="N30" s="7">
        <v>37</v>
      </c>
      <c r="O30" s="9"/>
      <c r="P30" s="9"/>
      <c r="Q30" s="9"/>
      <c r="R30" s="9"/>
      <c r="S30" s="9"/>
      <c r="T30" s="9"/>
    </row>
    <row r="31" spans="1:20" s="12" customFormat="1" ht="15" customHeight="1">
      <c r="A31" s="9"/>
      <c r="B31" s="11">
        <v>1998</v>
      </c>
      <c r="C31" s="7">
        <v>966</v>
      </c>
      <c r="D31" s="7">
        <v>34</v>
      </c>
      <c r="E31" s="7">
        <v>36</v>
      </c>
      <c r="F31" s="7">
        <v>705</v>
      </c>
      <c r="G31" s="7">
        <v>35</v>
      </c>
      <c r="H31" s="7" t="s">
        <v>16</v>
      </c>
      <c r="I31" s="7" t="s">
        <v>16</v>
      </c>
      <c r="J31" s="7">
        <v>33</v>
      </c>
      <c r="K31" s="7">
        <v>50</v>
      </c>
      <c r="L31" s="7">
        <v>15</v>
      </c>
      <c r="M31" s="7">
        <v>19</v>
      </c>
      <c r="N31" s="7">
        <v>15</v>
      </c>
      <c r="O31" s="9"/>
      <c r="P31" s="9"/>
      <c r="Q31" s="9"/>
      <c r="R31" s="9"/>
      <c r="S31" s="9"/>
      <c r="T31" s="9"/>
    </row>
    <row r="32" spans="1:20" s="12" customFormat="1" ht="15" customHeight="1">
      <c r="A32" s="9"/>
      <c r="B32" s="11">
        <v>1997</v>
      </c>
      <c r="C32" s="7">
        <v>946</v>
      </c>
      <c r="D32" s="7">
        <v>34</v>
      </c>
      <c r="E32" s="7">
        <v>38</v>
      </c>
      <c r="F32" s="7">
        <v>686</v>
      </c>
      <c r="G32" s="7">
        <v>35</v>
      </c>
      <c r="H32" s="7">
        <v>12</v>
      </c>
      <c r="I32" s="7">
        <v>12</v>
      </c>
      <c r="J32" s="7">
        <v>33</v>
      </c>
      <c r="K32" s="7">
        <v>46</v>
      </c>
      <c r="L32" s="7">
        <v>15</v>
      </c>
      <c r="M32" s="7">
        <v>20</v>
      </c>
      <c r="N32" s="7">
        <v>15</v>
      </c>
      <c r="O32" s="9"/>
      <c r="P32" s="9"/>
      <c r="Q32" s="9"/>
      <c r="R32" s="9"/>
      <c r="S32" s="9"/>
      <c r="T32" s="9"/>
    </row>
    <row r="33" spans="1:20" s="12" customFormat="1" ht="4.5" customHeight="1">
      <c r="A33" s="9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9"/>
      <c r="P33" s="9"/>
      <c r="Q33" s="9"/>
      <c r="R33" s="9"/>
      <c r="S33" s="9"/>
      <c r="T33" s="9"/>
    </row>
    <row r="34" spans="1:20" s="12" customFormat="1" ht="3" customHeight="1">
      <c r="A34" s="9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9"/>
      <c r="P34" s="9"/>
      <c r="Q34" s="9"/>
      <c r="R34" s="9"/>
      <c r="S34" s="9"/>
      <c r="T34" s="9"/>
    </row>
    <row r="35" spans="1:20" s="12" customFormat="1" ht="9" customHeight="1">
      <c r="A35" s="9"/>
      <c r="B35" s="15"/>
      <c r="O35" s="9"/>
      <c r="P35" s="9"/>
      <c r="Q35" s="9"/>
      <c r="R35" s="9"/>
      <c r="S35" s="9"/>
      <c r="T35" s="9"/>
    </row>
    <row r="36" spans="1:20" s="24" customFormat="1" ht="12.75" customHeight="1">
      <c r="A36" s="22"/>
      <c r="B36" s="51" t="s">
        <v>26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2"/>
      <c r="P36" s="22"/>
      <c r="Q36" s="22"/>
      <c r="R36" s="22"/>
      <c r="S36" s="22"/>
      <c r="T36" s="22"/>
    </row>
    <row r="37" spans="1:20" s="24" customFormat="1" ht="12.75" customHeight="1">
      <c r="A37" s="22"/>
      <c r="B37" s="49" t="s">
        <v>69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2"/>
      <c r="P37" s="22"/>
      <c r="Q37" s="22"/>
      <c r="R37" s="22"/>
      <c r="S37" s="22"/>
      <c r="T37" s="22"/>
    </row>
    <row r="38" spans="1:20" s="24" customFormat="1" ht="12.75" customHeight="1">
      <c r="A38" s="22"/>
      <c r="B38" s="49" t="s">
        <v>65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2"/>
      <c r="P38" s="22"/>
      <c r="Q38" s="22"/>
      <c r="R38" s="22"/>
      <c r="S38" s="22"/>
      <c r="T38" s="22"/>
    </row>
    <row r="39" spans="1:20" ht="5.25" customHeight="1"/>
    <row r="40" spans="1:20" ht="12.75" customHeight="1">
      <c r="B40" s="51" t="s">
        <v>60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</sheetData>
  <mergeCells count="5">
    <mergeCell ref="B1:N1"/>
    <mergeCell ref="B36:N36"/>
    <mergeCell ref="B37:N37"/>
    <mergeCell ref="B38:N38"/>
    <mergeCell ref="B40:N40"/>
  </mergeCells>
  <hyperlinks>
    <hyperlink ref="P1" location="Índice!A1" tooltip="(voltar ao índice)" display="(voltar ao índice)" xr:uid="{00000000-0004-0000-04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44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4" style="9" bestFit="1" customWidth="1"/>
    <col min="17" max="16384" width="9.15234375" style="9"/>
  </cols>
  <sheetData>
    <row r="1" spans="1:20" ht="27" customHeight="1">
      <c r="B1" s="50" t="s">
        <v>72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60"/>
      <c r="E2" s="60"/>
      <c r="F2" s="60"/>
      <c r="G2" s="60"/>
      <c r="H2" s="60"/>
      <c r="I2" s="60"/>
      <c r="J2" s="60"/>
      <c r="K2" s="60"/>
      <c r="L2" s="58"/>
      <c r="M2" s="58"/>
      <c r="N2" s="59" t="s">
        <v>15</v>
      </c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7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7">
        <v>20809</v>
      </c>
      <c r="D5" s="7">
        <v>878</v>
      </c>
      <c r="E5" s="7">
        <v>1116</v>
      </c>
      <c r="F5" s="7">
        <v>13467</v>
      </c>
      <c r="G5" s="7">
        <v>1003</v>
      </c>
      <c r="H5" s="7" t="s">
        <v>16</v>
      </c>
      <c r="I5" s="7" t="s">
        <v>16</v>
      </c>
      <c r="J5" s="7">
        <v>1265</v>
      </c>
      <c r="K5" s="7">
        <v>1337</v>
      </c>
      <c r="L5" s="7">
        <v>471</v>
      </c>
      <c r="M5" s="7" t="s">
        <v>16</v>
      </c>
      <c r="N5" s="7">
        <v>431</v>
      </c>
    </row>
    <row r="6" spans="1:20" ht="15" customHeight="1">
      <c r="B6" s="11">
        <v>2023</v>
      </c>
      <c r="C6" s="7">
        <v>20429</v>
      </c>
      <c r="D6" s="7">
        <v>937</v>
      </c>
      <c r="E6" s="7">
        <v>1133</v>
      </c>
      <c r="F6" s="7">
        <v>13299</v>
      </c>
      <c r="G6" s="7">
        <v>900</v>
      </c>
      <c r="H6" s="7" t="s">
        <v>16</v>
      </c>
      <c r="I6" s="7" t="s">
        <v>16</v>
      </c>
      <c r="J6" s="7">
        <v>1290</v>
      </c>
      <c r="K6" s="7">
        <v>1306</v>
      </c>
      <c r="L6" s="7">
        <v>454</v>
      </c>
      <c r="M6" s="7" t="s">
        <v>16</v>
      </c>
      <c r="N6" s="7">
        <v>410</v>
      </c>
    </row>
    <row r="7" spans="1:20" ht="15" customHeight="1">
      <c r="B7" s="11">
        <v>2022</v>
      </c>
      <c r="C7" s="7">
        <v>25963</v>
      </c>
      <c r="D7" s="7">
        <v>967</v>
      </c>
      <c r="E7" s="7">
        <v>1153</v>
      </c>
      <c r="F7" s="7">
        <v>18307</v>
      </c>
      <c r="G7" s="7">
        <v>1032</v>
      </c>
      <c r="H7" s="7" t="s">
        <v>16</v>
      </c>
      <c r="I7" s="7">
        <v>243</v>
      </c>
      <c r="J7" s="7">
        <v>1423</v>
      </c>
      <c r="K7" s="7">
        <v>1388</v>
      </c>
      <c r="L7" s="7">
        <v>485</v>
      </c>
      <c r="M7" s="7" t="s">
        <v>16</v>
      </c>
      <c r="N7" s="7">
        <v>382</v>
      </c>
    </row>
    <row r="8" spans="1:20" ht="15" customHeight="1">
      <c r="B8" s="11">
        <v>2021</v>
      </c>
      <c r="C8" s="7">
        <v>26901</v>
      </c>
      <c r="D8" s="7">
        <v>1214</v>
      </c>
      <c r="E8" s="7">
        <v>1573</v>
      </c>
      <c r="F8" s="7">
        <v>17468</v>
      </c>
      <c r="G8" s="7">
        <v>1060</v>
      </c>
      <c r="H8" s="7" t="s">
        <v>16</v>
      </c>
      <c r="I8" s="7" t="s">
        <v>16</v>
      </c>
      <c r="J8" s="7">
        <v>1469</v>
      </c>
      <c r="K8" s="7">
        <v>2045</v>
      </c>
      <c r="L8" s="7">
        <v>598</v>
      </c>
      <c r="M8" s="7" t="s">
        <v>16</v>
      </c>
      <c r="N8" s="7">
        <v>540</v>
      </c>
    </row>
    <row r="9" spans="1:20" ht="15" customHeight="1">
      <c r="B9" s="11">
        <v>2020</v>
      </c>
      <c r="C9" s="7" t="s">
        <v>16</v>
      </c>
      <c r="D9" s="7">
        <v>1183</v>
      </c>
      <c r="E9" s="7">
        <v>1502</v>
      </c>
      <c r="F9" s="7" t="s">
        <v>16</v>
      </c>
      <c r="G9" s="7">
        <v>1276</v>
      </c>
      <c r="H9" s="7">
        <v>348</v>
      </c>
      <c r="I9" s="7" t="s">
        <v>16</v>
      </c>
      <c r="J9" s="7">
        <v>1340</v>
      </c>
      <c r="K9" s="7">
        <v>1891</v>
      </c>
      <c r="L9" s="7" t="s">
        <v>16</v>
      </c>
      <c r="M9" s="7">
        <v>404</v>
      </c>
      <c r="N9" s="7">
        <v>503</v>
      </c>
    </row>
    <row r="10" spans="1:20" ht="15" customHeight="1">
      <c r="B10" s="11">
        <v>2019</v>
      </c>
      <c r="C10" s="7" t="s">
        <v>16</v>
      </c>
      <c r="D10" s="7">
        <v>1258</v>
      </c>
      <c r="E10" s="7">
        <v>1447</v>
      </c>
      <c r="F10" s="7" t="s">
        <v>16</v>
      </c>
      <c r="G10" s="7">
        <v>1199</v>
      </c>
      <c r="H10" s="7">
        <v>355</v>
      </c>
      <c r="I10" s="7" t="s">
        <v>16</v>
      </c>
      <c r="J10" s="7">
        <v>1420</v>
      </c>
      <c r="K10" s="7">
        <v>1806</v>
      </c>
      <c r="L10" s="7" t="s">
        <v>16</v>
      </c>
      <c r="M10" s="7">
        <v>421</v>
      </c>
      <c r="N10" s="7">
        <v>522</v>
      </c>
    </row>
    <row r="11" spans="1:20" ht="15" customHeight="1">
      <c r="B11" s="11">
        <v>2018</v>
      </c>
      <c r="C11" s="7" t="s">
        <v>16</v>
      </c>
      <c r="D11" s="7">
        <v>1091</v>
      </c>
      <c r="E11" s="7">
        <v>1292</v>
      </c>
      <c r="F11" s="7" t="s">
        <v>16</v>
      </c>
      <c r="G11" s="7">
        <v>1218</v>
      </c>
      <c r="H11" s="7">
        <v>502</v>
      </c>
      <c r="I11" s="7" t="s">
        <v>16</v>
      </c>
      <c r="J11" s="7">
        <v>1499</v>
      </c>
      <c r="K11" s="7">
        <v>1334</v>
      </c>
      <c r="L11" s="7" t="s">
        <v>16</v>
      </c>
      <c r="M11" s="7">
        <v>533</v>
      </c>
      <c r="N11" s="7">
        <v>512</v>
      </c>
    </row>
    <row r="12" spans="1:20" ht="15" customHeight="1">
      <c r="B12" s="11">
        <v>2017</v>
      </c>
      <c r="C12" s="7">
        <v>25580</v>
      </c>
      <c r="D12" s="7">
        <v>1152</v>
      </c>
      <c r="E12" s="7">
        <v>1365</v>
      </c>
      <c r="F12" s="7">
        <v>15520</v>
      </c>
      <c r="G12" s="7">
        <v>1518</v>
      </c>
      <c r="H12" s="7">
        <v>497</v>
      </c>
      <c r="I12" s="7" t="s">
        <v>16</v>
      </c>
      <c r="J12" s="7">
        <v>1550</v>
      </c>
      <c r="K12" s="7">
        <v>1999</v>
      </c>
      <c r="L12" s="7" t="s">
        <v>16</v>
      </c>
      <c r="M12" s="7">
        <v>812</v>
      </c>
      <c r="N12" s="7">
        <v>534</v>
      </c>
    </row>
    <row r="13" spans="1:20" ht="15" customHeight="1">
      <c r="B13" s="11">
        <v>2016</v>
      </c>
      <c r="C13" s="7" t="s">
        <v>16</v>
      </c>
      <c r="D13" s="7">
        <v>1349</v>
      </c>
      <c r="E13" s="7">
        <v>1509</v>
      </c>
      <c r="F13" s="7" t="s">
        <v>16</v>
      </c>
      <c r="G13" s="7">
        <v>1526</v>
      </c>
      <c r="H13" s="7">
        <v>595</v>
      </c>
      <c r="I13" s="7" t="s">
        <v>16</v>
      </c>
      <c r="J13" s="7">
        <v>1631</v>
      </c>
      <c r="K13" s="7">
        <v>1663</v>
      </c>
      <c r="L13" s="7" t="s">
        <v>16</v>
      </c>
      <c r="M13" s="7">
        <v>616</v>
      </c>
      <c r="N13" s="7">
        <v>559</v>
      </c>
    </row>
    <row r="14" spans="1:20" ht="15" customHeight="1">
      <c r="B14" s="11">
        <v>2015</v>
      </c>
      <c r="C14" s="7">
        <v>37117</v>
      </c>
      <c r="D14" s="7">
        <v>1352</v>
      </c>
      <c r="E14" s="7">
        <v>1597</v>
      </c>
      <c r="F14" s="7">
        <v>25795</v>
      </c>
      <c r="G14" s="7">
        <v>1597</v>
      </c>
      <c r="H14" s="7">
        <v>662</v>
      </c>
      <c r="I14" s="7" t="s">
        <v>16</v>
      </c>
      <c r="J14" s="7">
        <v>1700</v>
      </c>
      <c r="K14" s="7">
        <v>2006</v>
      </c>
      <c r="L14" s="7" t="s">
        <v>16</v>
      </c>
      <c r="M14" s="7">
        <v>886</v>
      </c>
      <c r="N14" s="7">
        <v>644</v>
      </c>
    </row>
    <row r="15" spans="1:20" ht="15" customHeight="1">
      <c r="B15" s="11">
        <v>2014</v>
      </c>
      <c r="C15" s="7">
        <v>39357</v>
      </c>
      <c r="D15" s="7">
        <v>1492</v>
      </c>
      <c r="E15" s="7">
        <v>1653</v>
      </c>
      <c r="F15" s="7">
        <v>27435</v>
      </c>
      <c r="G15" s="7">
        <v>1760</v>
      </c>
      <c r="H15" s="7">
        <v>755</v>
      </c>
      <c r="I15" s="7" t="s">
        <v>16</v>
      </c>
      <c r="J15" s="7">
        <v>1799</v>
      </c>
      <c r="K15" s="7">
        <v>2042</v>
      </c>
      <c r="L15" s="7" t="s">
        <v>16</v>
      </c>
      <c r="M15" s="7">
        <v>723</v>
      </c>
      <c r="N15" s="7">
        <v>683</v>
      </c>
    </row>
    <row r="16" spans="1:20" ht="15" customHeight="1">
      <c r="B16" s="11">
        <v>2013</v>
      </c>
      <c r="C16" s="7">
        <v>44796</v>
      </c>
      <c r="D16" s="7">
        <v>1276</v>
      </c>
      <c r="E16" s="7">
        <v>1530</v>
      </c>
      <c r="F16" s="7">
        <v>34332</v>
      </c>
      <c r="G16" s="7">
        <v>1585</v>
      </c>
      <c r="H16" s="7">
        <v>676</v>
      </c>
      <c r="I16" s="7" t="s">
        <v>16</v>
      </c>
      <c r="J16" s="7">
        <v>1578</v>
      </c>
      <c r="K16" s="7">
        <v>1807</v>
      </c>
      <c r="L16" s="7" t="s">
        <v>16</v>
      </c>
      <c r="M16" s="7">
        <v>706</v>
      </c>
      <c r="N16" s="7">
        <v>598</v>
      </c>
    </row>
    <row r="17" spans="1:20" ht="15" customHeight="1">
      <c r="B17" s="11">
        <v>2012</v>
      </c>
      <c r="C17" s="7">
        <v>49878</v>
      </c>
      <c r="D17" s="7">
        <v>1171</v>
      </c>
      <c r="E17" s="7">
        <v>1583</v>
      </c>
      <c r="F17" s="7">
        <v>39193</v>
      </c>
      <c r="G17" s="7">
        <v>1856</v>
      </c>
      <c r="H17" s="7">
        <v>742</v>
      </c>
      <c r="I17" s="7" t="s">
        <v>16</v>
      </c>
      <c r="J17" s="7">
        <v>1550</v>
      </c>
      <c r="K17" s="7">
        <v>1904</v>
      </c>
      <c r="L17" s="7" t="s">
        <v>16</v>
      </c>
      <c r="M17" s="7">
        <v>640</v>
      </c>
      <c r="N17" s="7">
        <v>492</v>
      </c>
    </row>
    <row r="18" spans="1:20" ht="15" customHeight="1">
      <c r="B18" s="11">
        <v>2011</v>
      </c>
      <c r="C18" s="7">
        <v>43719</v>
      </c>
      <c r="D18" s="7">
        <v>1351</v>
      </c>
      <c r="E18" s="7">
        <v>1585</v>
      </c>
      <c r="F18" s="7">
        <v>32561</v>
      </c>
      <c r="G18" s="7">
        <v>1862</v>
      </c>
      <c r="H18" s="7">
        <v>622</v>
      </c>
      <c r="I18" s="7">
        <v>266</v>
      </c>
      <c r="J18" s="7">
        <v>545</v>
      </c>
      <c r="K18" s="7">
        <v>1480</v>
      </c>
      <c r="L18" s="7">
        <v>2271</v>
      </c>
      <c r="M18" s="7">
        <v>497</v>
      </c>
      <c r="N18" s="7">
        <v>679</v>
      </c>
    </row>
    <row r="19" spans="1:20" ht="15" customHeight="1">
      <c r="B19" s="11">
        <v>2010</v>
      </c>
      <c r="C19" s="7">
        <v>40757</v>
      </c>
      <c r="D19" s="7">
        <v>1236</v>
      </c>
      <c r="E19" s="7">
        <v>1622</v>
      </c>
      <c r="F19" s="7">
        <v>28837</v>
      </c>
      <c r="G19" s="7">
        <v>2000</v>
      </c>
      <c r="H19" s="7">
        <v>820</v>
      </c>
      <c r="I19" s="7">
        <v>238</v>
      </c>
      <c r="J19" s="7">
        <v>633</v>
      </c>
      <c r="K19" s="7">
        <v>1418</v>
      </c>
      <c r="L19" s="7">
        <v>2000</v>
      </c>
      <c r="M19" s="7">
        <v>516</v>
      </c>
      <c r="N19" s="7">
        <v>1436</v>
      </c>
    </row>
    <row r="20" spans="1:20" s="12" customFormat="1" ht="15" customHeight="1">
      <c r="A20" s="9"/>
      <c r="B20" s="11">
        <v>2009</v>
      </c>
      <c r="C20" s="7">
        <v>51097</v>
      </c>
      <c r="D20" s="7">
        <v>1189</v>
      </c>
      <c r="E20" s="7">
        <v>1633</v>
      </c>
      <c r="F20" s="7">
        <v>39390</v>
      </c>
      <c r="G20" s="7">
        <v>1886</v>
      </c>
      <c r="H20" s="7">
        <v>739</v>
      </c>
      <c r="I20" s="7">
        <v>234</v>
      </c>
      <c r="J20" s="7">
        <v>631</v>
      </c>
      <c r="K20" s="7">
        <v>1364</v>
      </c>
      <c r="L20" s="7">
        <v>2067</v>
      </c>
      <c r="M20" s="7">
        <v>509</v>
      </c>
      <c r="N20" s="7">
        <v>1454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47367</v>
      </c>
      <c r="D21" s="7">
        <v>1228</v>
      </c>
      <c r="E21" s="7">
        <v>1772</v>
      </c>
      <c r="F21" s="7">
        <v>35927</v>
      </c>
      <c r="G21" s="7">
        <v>1669</v>
      </c>
      <c r="H21" s="7">
        <v>832</v>
      </c>
      <c r="I21" s="7" t="s">
        <v>16</v>
      </c>
      <c r="J21" s="7">
        <v>568</v>
      </c>
      <c r="K21" s="7">
        <v>1202</v>
      </c>
      <c r="L21" s="7">
        <v>2174</v>
      </c>
      <c r="M21" s="7" t="s">
        <v>16</v>
      </c>
      <c r="N21" s="7">
        <v>1388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41410</v>
      </c>
      <c r="D22" s="7">
        <v>1259</v>
      </c>
      <c r="E22" s="7">
        <v>1394</v>
      </c>
      <c r="F22" s="7">
        <v>31951</v>
      </c>
      <c r="G22" s="7">
        <v>1353</v>
      </c>
      <c r="H22" s="7">
        <v>598</v>
      </c>
      <c r="I22" s="7" t="s">
        <v>16</v>
      </c>
      <c r="J22" s="7">
        <v>685</v>
      </c>
      <c r="K22" s="7">
        <v>1273</v>
      </c>
      <c r="L22" s="7">
        <v>1740</v>
      </c>
      <c r="M22" s="7" t="s">
        <v>16</v>
      </c>
      <c r="N22" s="7">
        <v>653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38083</v>
      </c>
      <c r="D23" s="7">
        <v>1033</v>
      </c>
      <c r="E23" s="7">
        <v>1107</v>
      </c>
      <c r="F23" s="7">
        <v>29563</v>
      </c>
      <c r="G23" s="7">
        <v>1080</v>
      </c>
      <c r="H23" s="7">
        <v>374</v>
      </c>
      <c r="I23" s="7">
        <v>302</v>
      </c>
      <c r="J23" s="7">
        <v>548</v>
      </c>
      <c r="K23" s="7">
        <v>1338</v>
      </c>
      <c r="L23" s="7">
        <v>1712</v>
      </c>
      <c r="M23" s="7">
        <v>488</v>
      </c>
      <c r="N23" s="7">
        <v>537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34063</v>
      </c>
      <c r="D24" s="7">
        <v>983</v>
      </c>
      <c r="E24" s="7">
        <v>1210</v>
      </c>
      <c r="F24" s="7">
        <v>25735</v>
      </c>
      <c r="G24" s="7">
        <v>1016</v>
      </c>
      <c r="H24" s="7" t="s">
        <v>16</v>
      </c>
      <c r="I24" s="7">
        <v>299</v>
      </c>
      <c r="J24" s="7" t="s">
        <v>16</v>
      </c>
      <c r="K24" s="7">
        <v>1103</v>
      </c>
      <c r="L24" s="7">
        <v>1867</v>
      </c>
      <c r="M24" s="7">
        <v>500</v>
      </c>
      <c r="N24" s="7">
        <v>556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32772</v>
      </c>
      <c r="D25" s="7">
        <v>892</v>
      </c>
      <c r="E25" s="7">
        <v>1124</v>
      </c>
      <c r="F25" s="7">
        <v>25345</v>
      </c>
      <c r="G25" s="7">
        <v>970</v>
      </c>
      <c r="H25" s="7" t="s">
        <v>16</v>
      </c>
      <c r="I25" s="7">
        <v>269</v>
      </c>
      <c r="J25" s="7" t="s">
        <v>16</v>
      </c>
      <c r="K25" s="7">
        <v>941</v>
      </c>
      <c r="L25" s="7">
        <v>1689</v>
      </c>
      <c r="M25" s="7">
        <v>416</v>
      </c>
      <c r="N25" s="7">
        <v>484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31169</v>
      </c>
      <c r="D26" s="7">
        <v>897</v>
      </c>
      <c r="E26" s="7">
        <v>1112</v>
      </c>
      <c r="F26" s="7">
        <v>24037</v>
      </c>
      <c r="G26" s="7">
        <v>876</v>
      </c>
      <c r="H26" s="7" t="s">
        <v>16</v>
      </c>
      <c r="I26" s="7">
        <v>277</v>
      </c>
      <c r="J26" s="7" t="s">
        <v>16</v>
      </c>
      <c r="K26" s="7">
        <v>868</v>
      </c>
      <c r="L26" s="7">
        <v>1536</v>
      </c>
      <c r="M26" s="7">
        <v>393</v>
      </c>
      <c r="N26" s="7">
        <v>558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24351</v>
      </c>
      <c r="D27" s="7">
        <v>743</v>
      </c>
      <c r="E27" s="7">
        <v>954</v>
      </c>
      <c r="F27" s="7">
        <v>17987</v>
      </c>
      <c r="G27" s="7">
        <v>844</v>
      </c>
      <c r="H27" s="7" t="s">
        <v>16</v>
      </c>
      <c r="I27" s="7">
        <v>243</v>
      </c>
      <c r="J27" s="7" t="s">
        <v>16</v>
      </c>
      <c r="K27" s="7">
        <v>784</v>
      </c>
      <c r="L27" s="7">
        <v>1397</v>
      </c>
      <c r="M27" s="7">
        <v>343</v>
      </c>
      <c r="N27" s="7">
        <v>473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25135</v>
      </c>
      <c r="D28" s="7">
        <v>879</v>
      </c>
      <c r="E28" s="7">
        <v>1027</v>
      </c>
      <c r="F28" s="7">
        <v>18301</v>
      </c>
      <c r="G28" s="7">
        <v>933</v>
      </c>
      <c r="H28" s="7" t="s">
        <v>16</v>
      </c>
      <c r="I28" s="7">
        <v>250</v>
      </c>
      <c r="J28" s="7" t="s">
        <v>16</v>
      </c>
      <c r="K28" s="7">
        <v>816</v>
      </c>
      <c r="L28" s="7">
        <v>1429</v>
      </c>
      <c r="M28" s="7">
        <v>384</v>
      </c>
      <c r="N28" s="7">
        <v>523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23299</v>
      </c>
      <c r="D29" s="7">
        <v>858</v>
      </c>
      <c r="E29" s="7">
        <v>977</v>
      </c>
      <c r="F29" s="7">
        <v>17185</v>
      </c>
      <c r="G29" s="7">
        <v>792</v>
      </c>
      <c r="H29" s="7" t="s">
        <v>16</v>
      </c>
      <c r="I29" s="7">
        <v>240</v>
      </c>
      <c r="J29" s="7" t="s">
        <v>16</v>
      </c>
      <c r="K29" s="7">
        <v>753</v>
      </c>
      <c r="L29" s="7">
        <v>1078</v>
      </c>
      <c r="M29" s="7">
        <v>372</v>
      </c>
      <c r="N29" s="7">
        <v>467</v>
      </c>
      <c r="O29" s="9"/>
      <c r="P29" s="9"/>
      <c r="Q29" s="9"/>
      <c r="R29" s="9"/>
      <c r="S29" s="9"/>
      <c r="T29" s="9"/>
    </row>
    <row r="30" spans="1:20" s="12" customFormat="1" ht="4.5" customHeight="1">
      <c r="A30" s="9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9"/>
      <c r="P30" s="9"/>
      <c r="Q30" s="9"/>
      <c r="R30" s="9"/>
      <c r="S30" s="9"/>
      <c r="T30" s="9"/>
    </row>
    <row r="31" spans="1:20" s="12" customFormat="1" ht="3" customHeight="1">
      <c r="A31" s="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9"/>
      <c r="P31" s="9"/>
      <c r="Q31" s="9"/>
      <c r="R31" s="9"/>
      <c r="S31" s="9"/>
      <c r="T31" s="9"/>
    </row>
    <row r="32" spans="1:20" s="12" customFormat="1" ht="9" customHeight="1">
      <c r="A32" s="9"/>
      <c r="B32" s="15"/>
      <c r="O32" s="9"/>
      <c r="P32" s="9"/>
      <c r="Q32" s="9"/>
      <c r="R32" s="9"/>
      <c r="S32" s="9"/>
      <c r="T32" s="9"/>
    </row>
    <row r="33" spans="1:20" s="12" customFormat="1" ht="12.75" customHeight="1">
      <c r="A33" s="9"/>
      <c r="B33" s="51" t="s">
        <v>48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9"/>
      <c r="P33" s="9"/>
      <c r="Q33" s="9"/>
      <c r="R33" s="9"/>
      <c r="S33" s="9"/>
      <c r="T33" s="9"/>
    </row>
    <row r="34" spans="1:20" s="12" customFormat="1" ht="5.25" customHeight="1">
      <c r="A34" s="9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P34" s="9"/>
      <c r="Q34" s="9"/>
      <c r="R34" s="9"/>
      <c r="S34" s="9"/>
      <c r="T34" s="9"/>
    </row>
    <row r="35" spans="1:20" s="12" customFormat="1" ht="12.75" customHeight="1">
      <c r="A35" s="9"/>
      <c r="B35" s="51" t="s">
        <v>60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9"/>
      <c r="P35" s="9"/>
      <c r="Q35" s="9"/>
      <c r="R35" s="9"/>
      <c r="S35" s="9"/>
      <c r="T35" s="9"/>
    </row>
    <row r="37" spans="1:20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20">
      <c r="C38" s="10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10"/>
    </row>
    <row r="39" spans="1:20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20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20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20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20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20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</sheetData>
  <mergeCells count="3">
    <mergeCell ref="B1:N1"/>
    <mergeCell ref="B33:N33"/>
    <mergeCell ref="B35:N35"/>
  </mergeCells>
  <hyperlinks>
    <hyperlink ref="P1" location="Índice!A1" tooltip="(voltar ao índice)" display="(voltar ao índice)" xr:uid="{00000000-0004-0000-05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4">
    <pageSetUpPr fitToPage="1"/>
  </sheetPr>
  <dimension ref="A1:T36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4" style="9" bestFit="1" customWidth="1"/>
    <col min="17" max="16384" width="9.15234375" style="9"/>
  </cols>
  <sheetData>
    <row r="1" spans="1:20" ht="27" customHeight="1">
      <c r="B1" s="50" t="s">
        <v>73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 t="s">
        <v>13</v>
      </c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7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34">
        <v>2.9</v>
      </c>
      <c r="D5" s="34">
        <v>4.4000000000000004</v>
      </c>
      <c r="E5" s="34">
        <v>1.2</v>
      </c>
      <c r="F5" s="34">
        <v>3.6</v>
      </c>
      <c r="G5" s="34">
        <v>2</v>
      </c>
      <c r="H5" s="34">
        <v>1.1000000000000001</v>
      </c>
      <c r="I5" s="34">
        <v>7.8</v>
      </c>
      <c r="J5" s="34">
        <v>3.8</v>
      </c>
      <c r="K5" s="34">
        <v>1.6</v>
      </c>
      <c r="L5" s="34">
        <v>4.5999999999999996</v>
      </c>
      <c r="M5" s="34">
        <v>4</v>
      </c>
      <c r="N5" s="34">
        <v>5.3</v>
      </c>
    </row>
    <row r="6" spans="1:20" ht="15" customHeight="1">
      <c r="B6" s="11">
        <v>2023</v>
      </c>
      <c r="C6" s="34">
        <v>3.1</v>
      </c>
      <c r="D6" s="34">
        <v>4.5</v>
      </c>
      <c r="E6" s="34">
        <v>1.2</v>
      </c>
      <c r="F6" s="34">
        <v>3.9</v>
      </c>
      <c r="G6" s="34">
        <v>2</v>
      </c>
      <c r="H6" s="34">
        <v>1.2</v>
      </c>
      <c r="I6" s="34">
        <v>8</v>
      </c>
      <c r="J6" s="34">
        <v>3.9</v>
      </c>
      <c r="K6" s="34">
        <v>1.6</v>
      </c>
      <c r="L6" s="34">
        <v>4.5999999999999996</v>
      </c>
      <c r="M6" s="34">
        <v>4.0999999999999996</v>
      </c>
      <c r="N6" s="34">
        <v>5.5</v>
      </c>
    </row>
    <row r="7" spans="1:20" ht="15" customHeight="1">
      <c r="B7" s="11">
        <v>2022</v>
      </c>
      <c r="C7" s="34">
        <v>3.2</v>
      </c>
      <c r="D7" s="34">
        <v>4.5999999999999996</v>
      </c>
      <c r="E7" s="34">
        <v>1.5</v>
      </c>
      <c r="F7" s="34">
        <v>4.0999999999999996</v>
      </c>
      <c r="G7" s="34">
        <v>2</v>
      </c>
      <c r="H7" s="34">
        <v>1.2</v>
      </c>
      <c r="I7" s="34">
        <v>12</v>
      </c>
      <c r="J7" s="34">
        <v>3.9</v>
      </c>
      <c r="K7" s="34">
        <v>1.6</v>
      </c>
      <c r="L7" s="34">
        <v>4.5999999999999996</v>
      </c>
      <c r="M7" s="34">
        <v>4.0999999999999996</v>
      </c>
      <c r="N7" s="34">
        <v>5.7</v>
      </c>
    </row>
    <row r="8" spans="1:20" ht="15" customHeight="1">
      <c r="B8" s="11">
        <v>2021</v>
      </c>
      <c r="C8" s="34">
        <v>3.5</v>
      </c>
      <c r="D8" s="34">
        <v>4.5999999999999996</v>
      </c>
      <c r="E8" s="34">
        <v>1.8</v>
      </c>
      <c r="F8" s="34">
        <v>4.5</v>
      </c>
      <c r="G8" s="34">
        <v>2.5</v>
      </c>
      <c r="H8" s="34">
        <v>1.2</v>
      </c>
      <c r="I8" s="34">
        <v>8.3000000000000007</v>
      </c>
      <c r="J8" s="34">
        <v>4</v>
      </c>
      <c r="K8" s="34">
        <v>1.8</v>
      </c>
      <c r="L8" s="34">
        <v>4.5</v>
      </c>
      <c r="M8" s="34">
        <v>4</v>
      </c>
      <c r="N8" s="34">
        <v>7.7</v>
      </c>
    </row>
    <row r="9" spans="1:20" ht="15" customHeight="1">
      <c r="B9" s="11">
        <v>2020</v>
      </c>
      <c r="C9" s="34">
        <v>3.7</v>
      </c>
      <c r="D9" s="34">
        <v>6.5</v>
      </c>
      <c r="E9" s="34">
        <v>1.8</v>
      </c>
      <c r="F9" s="34">
        <v>4.7</v>
      </c>
      <c r="G9" s="34">
        <v>3</v>
      </c>
      <c r="H9" s="34">
        <v>2.2999999999999998</v>
      </c>
      <c r="I9" s="34">
        <v>8.6</v>
      </c>
      <c r="J9" s="34">
        <v>4</v>
      </c>
      <c r="K9" s="34">
        <v>2</v>
      </c>
      <c r="L9" s="34">
        <v>4.5</v>
      </c>
      <c r="M9" s="34">
        <v>3.9</v>
      </c>
      <c r="N9" s="34">
        <v>7.7</v>
      </c>
    </row>
    <row r="10" spans="1:20" ht="15" customHeight="1">
      <c r="B10" s="11">
        <v>2019</v>
      </c>
      <c r="C10" s="34">
        <v>3.8</v>
      </c>
      <c r="D10" s="34">
        <v>6.4</v>
      </c>
      <c r="E10" s="34">
        <v>1.8</v>
      </c>
      <c r="F10" s="34">
        <v>4.9000000000000004</v>
      </c>
      <c r="G10" s="34">
        <v>3</v>
      </c>
      <c r="H10" s="34">
        <v>2.2999999999999998</v>
      </c>
      <c r="I10" s="34">
        <v>8.5</v>
      </c>
      <c r="J10" s="34">
        <v>4</v>
      </c>
      <c r="K10" s="34">
        <v>2</v>
      </c>
      <c r="L10" s="34">
        <v>4.5</v>
      </c>
      <c r="M10" s="34">
        <v>3.9</v>
      </c>
      <c r="N10" s="34">
        <v>7.7</v>
      </c>
    </row>
    <row r="11" spans="1:20" ht="15" customHeight="1">
      <c r="B11" s="11">
        <v>2018</v>
      </c>
      <c r="C11" s="34">
        <v>4.2</v>
      </c>
      <c r="D11" s="34">
        <v>7.4</v>
      </c>
      <c r="E11" s="34">
        <v>2.1</v>
      </c>
      <c r="F11" s="34">
        <v>5.4</v>
      </c>
      <c r="G11" s="34">
        <v>3</v>
      </c>
      <c r="H11" s="34">
        <v>4.7</v>
      </c>
      <c r="I11" s="34">
        <v>8.5</v>
      </c>
      <c r="J11" s="34">
        <v>4.8</v>
      </c>
      <c r="K11" s="34">
        <v>1.8</v>
      </c>
      <c r="L11" s="34">
        <v>4.4000000000000004</v>
      </c>
      <c r="M11" s="34">
        <v>5.8</v>
      </c>
      <c r="N11" s="34">
        <v>7.7</v>
      </c>
    </row>
    <row r="12" spans="1:20" ht="15" customHeight="1">
      <c r="B12" s="11">
        <v>2017</v>
      </c>
      <c r="C12" s="34">
        <v>4.7</v>
      </c>
      <c r="D12" s="34">
        <v>8.1999999999999993</v>
      </c>
      <c r="E12" s="34">
        <v>2.4</v>
      </c>
      <c r="F12" s="34">
        <v>5.7</v>
      </c>
      <c r="G12" s="34">
        <v>3.4</v>
      </c>
      <c r="H12" s="34">
        <v>4.7</v>
      </c>
      <c r="I12" s="34">
        <v>8.4</v>
      </c>
      <c r="J12" s="34">
        <v>5.6</v>
      </c>
      <c r="K12" s="34">
        <v>2.5</v>
      </c>
      <c r="L12" s="34">
        <v>4.4000000000000004</v>
      </c>
      <c r="M12" s="34">
        <v>7.8</v>
      </c>
      <c r="N12" s="34">
        <v>7.7</v>
      </c>
    </row>
    <row r="13" spans="1:20" ht="15" customHeight="1">
      <c r="B13" s="11">
        <v>2016</v>
      </c>
      <c r="C13" s="34">
        <v>4.8</v>
      </c>
      <c r="D13" s="34">
        <v>8.1999999999999993</v>
      </c>
      <c r="E13" s="34">
        <v>2.2999999999999998</v>
      </c>
      <c r="F13" s="34">
        <v>6</v>
      </c>
      <c r="G13" s="34">
        <v>3.9</v>
      </c>
      <c r="H13" s="34">
        <v>4.7</v>
      </c>
      <c r="I13" s="34">
        <v>8.3000000000000007</v>
      </c>
      <c r="J13" s="34">
        <v>5.6</v>
      </c>
      <c r="K13" s="34">
        <v>2.5</v>
      </c>
      <c r="L13" s="34">
        <v>4.3</v>
      </c>
      <c r="M13" s="34">
        <v>7.7</v>
      </c>
      <c r="N13" s="34">
        <v>7.7</v>
      </c>
    </row>
    <row r="14" spans="1:20" ht="15" customHeight="1">
      <c r="B14" s="11">
        <v>2015</v>
      </c>
      <c r="C14" s="34">
        <v>5.2</v>
      </c>
      <c r="D14" s="34">
        <v>8.1</v>
      </c>
      <c r="E14" s="34">
        <v>2.6</v>
      </c>
      <c r="F14" s="34">
        <v>6.6</v>
      </c>
      <c r="G14" s="34">
        <v>4.3</v>
      </c>
      <c r="H14" s="34">
        <v>5.8</v>
      </c>
      <c r="I14" s="34">
        <v>8.1999999999999993</v>
      </c>
      <c r="J14" s="34">
        <v>5.5</v>
      </c>
      <c r="K14" s="34">
        <v>2.5</v>
      </c>
      <c r="L14" s="34">
        <v>4.2</v>
      </c>
      <c r="M14" s="34">
        <v>7.6</v>
      </c>
      <c r="N14" s="34">
        <v>7.7</v>
      </c>
    </row>
    <row r="15" spans="1:20" ht="15" customHeight="1">
      <c r="B15" s="11">
        <v>2014</v>
      </c>
      <c r="C15" s="34">
        <v>5.3</v>
      </c>
      <c r="D15" s="34">
        <v>8</v>
      </c>
      <c r="E15" s="34">
        <v>2.6</v>
      </c>
      <c r="F15" s="34">
        <v>6.9</v>
      </c>
      <c r="G15" s="34">
        <v>4.3</v>
      </c>
      <c r="H15" s="34">
        <v>5.7</v>
      </c>
      <c r="I15" s="34">
        <v>8</v>
      </c>
      <c r="J15" s="34">
        <v>5.5</v>
      </c>
      <c r="K15" s="34">
        <v>2.5</v>
      </c>
      <c r="L15" s="34">
        <v>4.2</v>
      </c>
      <c r="M15" s="34">
        <v>7.5</v>
      </c>
      <c r="N15" s="34">
        <v>7.6</v>
      </c>
    </row>
    <row r="16" spans="1:20" ht="15" customHeight="1">
      <c r="B16" s="11">
        <v>2013</v>
      </c>
      <c r="C16" s="34">
        <v>5.6</v>
      </c>
      <c r="D16" s="34">
        <v>7.9</v>
      </c>
      <c r="E16" s="34">
        <v>2.9</v>
      </c>
      <c r="F16" s="34">
        <v>7.5</v>
      </c>
      <c r="G16" s="34">
        <v>4.2</v>
      </c>
      <c r="H16" s="34">
        <v>5.7</v>
      </c>
      <c r="I16" s="34">
        <v>7.8</v>
      </c>
      <c r="J16" s="34">
        <v>6.2</v>
      </c>
      <c r="K16" s="34">
        <v>2.7</v>
      </c>
      <c r="L16" s="34">
        <v>4.0999999999999996</v>
      </c>
      <c r="M16" s="34">
        <v>7.3</v>
      </c>
      <c r="N16" s="34">
        <v>7.5</v>
      </c>
    </row>
    <row r="17" spans="1:20" ht="15" customHeight="1">
      <c r="B17" s="11">
        <v>2012</v>
      </c>
      <c r="C17" s="34">
        <v>6</v>
      </c>
      <c r="D17" s="34">
        <v>7.9</v>
      </c>
      <c r="E17" s="34">
        <v>2.8</v>
      </c>
      <c r="F17" s="34">
        <v>8.1</v>
      </c>
      <c r="G17" s="34">
        <v>5.0999999999999996</v>
      </c>
      <c r="H17" s="34">
        <v>5.7</v>
      </c>
      <c r="I17" s="34">
        <v>7.7</v>
      </c>
      <c r="J17" s="34">
        <v>6.1</v>
      </c>
      <c r="K17" s="34">
        <v>2.8</v>
      </c>
      <c r="L17" s="34">
        <v>4</v>
      </c>
      <c r="M17" s="34">
        <v>7.2</v>
      </c>
      <c r="N17" s="34">
        <v>7.5</v>
      </c>
    </row>
    <row r="18" spans="1:20" ht="15" customHeight="1">
      <c r="B18" s="11">
        <v>2011</v>
      </c>
      <c r="C18" s="34">
        <v>6.4</v>
      </c>
      <c r="D18" s="34">
        <v>8.6999999999999993</v>
      </c>
      <c r="E18" s="34">
        <v>2.8</v>
      </c>
      <c r="F18" s="34">
        <v>8.6999999999999993</v>
      </c>
      <c r="G18" s="34">
        <v>5.0999999999999996</v>
      </c>
      <c r="H18" s="34">
        <v>5.7</v>
      </c>
      <c r="I18" s="34">
        <v>11.2</v>
      </c>
      <c r="J18" s="34">
        <v>6</v>
      </c>
      <c r="K18" s="34">
        <v>3.3</v>
      </c>
      <c r="L18" s="34">
        <v>3.9</v>
      </c>
      <c r="M18" s="34">
        <v>7.1</v>
      </c>
      <c r="N18" s="34">
        <v>7.4</v>
      </c>
    </row>
    <row r="19" spans="1:20" ht="15" customHeight="1">
      <c r="B19" s="11">
        <v>2010</v>
      </c>
      <c r="C19" s="34">
        <v>6.7</v>
      </c>
      <c r="D19" s="34">
        <v>7.8</v>
      </c>
      <c r="E19" s="34">
        <v>3.1</v>
      </c>
      <c r="F19" s="34">
        <v>9</v>
      </c>
      <c r="G19" s="34">
        <v>5.5</v>
      </c>
      <c r="H19" s="34">
        <v>6.8</v>
      </c>
      <c r="I19" s="34">
        <v>10.9</v>
      </c>
      <c r="J19" s="34">
        <v>6</v>
      </c>
      <c r="K19" s="34">
        <v>3.1</v>
      </c>
      <c r="L19" s="34">
        <v>3.8</v>
      </c>
      <c r="M19" s="34">
        <v>13.9</v>
      </c>
      <c r="N19" s="34">
        <v>7.4</v>
      </c>
    </row>
    <row r="20" spans="1:20" s="12" customFormat="1" ht="15" customHeight="1">
      <c r="A20" s="9"/>
      <c r="B20" s="11">
        <v>2009</v>
      </c>
      <c r="C20" s="34">
        <v>6.8</v>
      </c>
      <c r="D20" s="34">
        <v>8.6</v>
      </c>
      <c r="E20" s="34">
        <v>3.1</v>
      </c>
      <c r="F20" s="34">
        <v>9.1999999999999993</v>
      </c>
      <c r="G20" s="34">
        <v>5</v>
      </c>
      <c r="H20" s="34">
        <v>6.8</v>
      </c>
      <c r="I20" s="34">
        <v>10.8</v>
      </c>
      <c r="J20" s="34">
        <v>6</v>
      </c>
      <c r="K20" s="34">
        <v>3.4</v>
      </c>
      <c r="L20" s="34">
        <v>3.8</v>
      </c>
      <c r="M20" s="34">
        <v>15.4</v>
      </c>
      <c r="N20" s="34">
        <v>7.5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34">
        <v>6.8</v>
      </c>
      <c r="D21" s="34">
        <v>8.5</v>
      </c>
      <c r="E21" s="34">
        <v>3.1</v>
      </c>
      <c r="F21" s="34">
        <v>9</v>
      </c>
      <c r="G21" s="34">
        <v>5</v>
      </c>
      <c r="H21" s="34">
        <v>8</v>
      </c>
      <c r="I21" s="34">
        <v>7.2</v>
      </c>
      <c r="J21" s="34">
        <v>5.3</v>
      </c>
      <c r="K21" s="34">
        <v>4</v>
      </c>
      <c r="L21" s="34">
        <v>3.7</v>
      </c>
      <c r="M21" s="34">
        <v>15.2</v>
      </c>
      <c r="N21" s="34">
        <v>5.7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34">
        <v>6.6</v>
      </c>
      <c r="D22" s="34">
        <v>8.5</v>
      </c>
      <c r="E22" s="34">
        <v>2.8</v>
      </c>
      <c r="F22" s="34">
        <v>9.3000000000000007</v>
      </c>
      <c r="G22" s="34">
        <v>4.0999999999999996</v>
      </c>
      <c r="H22" s="34">
        <v>6.9</v>
      </c>
      <c r="I22" s="34">
        <v>7.1</v>
      </c>
      <c r="J22" s="34">
        <v>5.3</v>
      </c>
      <c r="K22" s="34">
        <v>3.4</v>
      </c>
      <c r="L22" s="34">
        <v>2.4</v>
      </c>
      <c r="M22" s="34">
        <v>8.4</v>
      </c>
      <c r="N22" s="34">
        <v>9.6999999999999993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34">
        <v>6.1</v>
      </c>
      <c r="D23" s="34">
        <v>7.6</v>
      </c>
      <c r="E23" s="34">
        <v>1.7</v>
      </c>
      <c r="F23" s="34">
        <v>8.9</v>
      </c>
      <c r="G23" s="34">
        <v>3.2</v>
      </c>
      <c r="H23" s="34">
        <v>3.5</v>
      </c>
      <c r="I23" s="34">
        <v>14.1</v>
      </c>
      <c r="J23" s="34">
        <v>6.1</v>
      </c>
      <c r="K23" s="34">
        <v>3.5</v>
      </c>
      <c r="L23" s="34">
        <v>4.8</v>
      </c>
      <c r="M23" s="34">
        <v>6.7</v>
      </c>
      <c r="N23" s="34">
        <v>7.9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34">
        <v>6</v>
      </c>
      <c r="D24" s="34">
        <v>7.6</v>
      </c>
      <c r="E24" s="34">
        <v>2</v>
      </c>
      <c r="F24" s="34">
        <v>8.6999999999999993</v>
      </c>
      <c r="G24" s="34">
        <v>2.7</v>
      </c>
      <c r="H24" s="34">
        <v>2.2999999999999998</v>
      </c>
      <c r="I24" s="34">
        <v>14</v>
      </c>
      <c r="J24" s="34">
        <v>5.3</v>
      </c>
      <c r="K24" s="34">
        <v>3.9</v>
      </c>
      <c r="L24" s="34">
        <v>4.8</v>
      </c>
      <c r="M24" s="34">
        <v>8.3000000000000007</v>
      </c>
      <c r="N24" s="34">
        <v>6.1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34">
        <v>6</v>
      </c>
      <c r="D25" s="34">
        <v>7.6</v>
      </c>
      <c r="E25" s="34">
        <v>2</v>
      </c>
      <c r="F25" s="34">
        <v>8.8000000000000007</v>
      </c>
      <c r="G25" s="34">
        <v>2.7</v>
      </c>
      <c r="H25" s="34">
        <v>2.4</v>
      </c>
      <c r="I25" s="34">
        <v>13.9</v>
      </c>
      <c r="J25" s="34">
        <v>4.5999999999999996</v>
      </c>
      <c r="K25" s="34">
        <v>4.0999999999999996</v>
      </c>
      <c r="L25" s="34">
        <v>4.7</v>
      </c>
      <c r="M25" s="34">
        <v>8.1999999999999993</v>
      </c>
      <c r="N25" s="34">
        <v>4.0999999999999996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34">
        <v>6</v>
      </c>
      <c r="D26" s="34">
        <v>7.5</v>
      </c>
      <c r="E26" s="34">
        <v>2</v>
      </c>
      <c r="F26" s="34">
        <v>8.6999999999999993</v>
      </c>
      <c r="G26" s="34">
        <v>2.7</v>
      </c>
      <c r="H26" s="34">
        <v>2.4</v>
      </c>
      <c r="I26" s="34">
        <v>13.8</v>
      </c>
      <c r="J26" s="34">
        <v>4.7</v>
      </c>
      <c r="K26" s="34">
        <v>3.9</v>
      </c>
      <c r="L26" s="34">
        <v>4.5999999999999996</v>
      </c>
      <c r="M26" s="34">
        <v>8.1</v>
      </c>
      <c r="N26" s="34">
        <v>4.2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34">
        <v>6.2</v>
      </c>
      <c r="D27" s="34">
        <v>7.5</v>
      </c>
      <c r="E27" s="34">
        <v>2</v>
      </c>
      <c r="F27" s="34">
        <v>9.1999999999999993</v>
      </c>
      <c r="G27" s="34">
        <v>3.2</v>
      </c>
      <c r="H27" s="34">
        <v>2.4</v>
      </c>
      <c r="I27" s="34">
        <v>13.8</v>
      </c>
      <c r="J27" s="34">
        <v>4.7</v>
      </c>
      <c r="K27" s="34">
        <v>4.0999999999999996</v>
      </c>
      <c r="L27" s="34">
        <v>3.5</v>
      </c>
      <c r="M27" s="34">
        <v>8.1</v>
      </c>
      <c r="N27" s="34">
        <v>6.5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34">
        <v>6.3</v>
      </c>
      <c r="D28" s="34">
        <v>8.4</v>
      </c>
      <c r="E28" s="34">
        <v>2</v>
      </c>
      <c r="F28" s="34">
        <v>9.1999999999999993</v>
      </c>
      <c r="G28" s="34">
        <v>3.7</v>
      </c>
      <c r="H28" s="34">
        <v>2.5</v>
      </c>
      <c r="I28" s="34">
        <v>10.3</v>
      </c>
      <c r="J28" s="34">
        <v>4.8</v>
      </c>
      <c r="K28" s="34">
        <v>4.3</v>
      </c>
      <c r="L28" s="34">
        <v>3.4</v>
      </c>
      <c r="M28" s="34">
        <v>8.1</v>
      </c>
      <c r="N28" s="34">
        <v>6.6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34">
        <v>6.2</v>
      </c>
      <c r="D29" s="34">
        <v>7.6</v>
      </c>
      <c r="E29" s="34">
        <v>2</v>
      </c>
      <c r="F29" s="34">
        <v>9</v>
      </c>
      <c r="G29" s="34">
        <v>3.7</v>
      </c>
      <c r="H29" s="34">
        <v>2.5</v>
      </c>
      <c r="I29" s="34">
        <v>10.3</v>
      </c>
      <c r="J29" s="34">
        <v>4.8</v>
      </c>
      <c r="K29" s="34">
        <v>3.8</v>
      </c>
      <c r="L29" s="34">
        <v>3.4</v>
      </c>
      <c r="M29" s="34">
        <v>8.1</v>
      </c>
      <c r="N29" s="34">
        <v>6.7</v>
      </c>
      <c r="O29" s="9"/>
      <c r="P29" s="9"/>
      <c r="Q29" s="9"/>
      <c r="R29" s="9"/>
      <c r="S29" s="9"/>
      <c r="T29" s="9"/>
    </row>
    <row r="30" spans="1:20" s="12" customFormat="1" ht="4.5" customHeight="1">
      <c r="A30" s="9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9"/>
      <c r="P30" s="9"/>
      <c r="Q30" s="9"/>
      <c r="R30" s="9"/>
      <c r="S30" s="9"/>
      <c r="T30" s="9"/>
    </row>
    <row r="31" spans="1:20" s="12" customFormat="1" ht="3" customHeight="1">
      <c r="A31" s="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9"/>
      <c r="P31" s="9"/>
      <c r="Q31" s="9"/>
      <c r="R31" s="9"/>
      <c r="S31" s="9"/>
      <c r="T31" s="9"/>
    </row>
    <row r="32" spans="1:20" s="12" customFormat="1" ht="9" customHeight="1">
      <c r="A32" s="9"/>
      <c r="B32" s="15"/>
      <c r="O32" s="9"/>
      <c r="P32" s="9"/>
      <c r="Q32" s="9"/>
      <c r="R32" s="9"/>
      <c r="S32" s="9"/>
      <c r="T32" s="9"/>
    </row>
    <row r="33" spans="1:20" s="12" customFormat="1" ht="12.75" customHeight="1">
      <c r="A33" s="9"/>
      <c r="B33" s="51" t="s">
        <v>48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9"/>
      <c r="P33" s="9"/>
      <c r="Q33" s="9"/>
      <c r="R33" s="9"/>
      <c r="S33" s="9"/>
      <c r="T33" s="9"/>
    </row>
    <row r="34" spans="1:20" s="12" customFormat="1" ht="5.25" customHeight="1">
      <c r="A34" s="9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P34" s="9"/>
      <c r="Q34" s="9"/>
      <c r="R34" s="9"/>
      <c r="S34" s="9"/>
      <c r="T34" s="9"/>
    </row>
    <row r="35" spans="1:20" s="12" customFormat="1" ht="12.75" customHeight="1">
      <c r="A35" s="9"/>
      <c r="B35" s="51" t="s">
        <v>60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9"/>
      <c r="P35" s="9"/>
      <c r="Q35" s="9"/>
      <c r="R35" s="9"/>
      <c r="S35" s="9"/>
      <c r="T35" s="9"/>
    </row>
    <row r="36" spans="1:20" s="12" customFormat="1" ht="12.75" customHeight="1">
      <c r="A36" s="9"/>
      <c r="B36" s="15"/>
      <c r="O36" s="9"/>
      <c r="P36" s="9"/>
      <c r="Q36" s="9"/>
      <c r="R36" s="9"/>
      <c r="S36" s="9"/>
      <c r="T36" s="9"/>
    </row>
  </sheetData>
  <mergeCells count="3">
    <mergeCell ref="B1:N1"/>
    <mergeCell ref="B33:N33"/>
    <mergeCell ref="B35:N35"/>
  </mergeCells>
  <hyperlinks>
    <hyperlink ref="P1" location="Índice!A1" tooltip="(voltar ao índice)" display="(voltar ao índice)" xr:uid="{00000000-0004-0000-06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6">
    <pageSetUpPr fitToPage="1"/>
  </sheetPr>
  <dimension ref="A1:T37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4" style="9" bestFit="1" customWidth="1"/>
    <col min="17" max="16384" width="9.15234375" style="9"/>
  </cols>
  <sheetData>
    <row r="1" spans="1:20" ht="27" customHeight="1">
      <c r="B1" s="50" t="s">
        <v>74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61" t="s">
        <v>15</v>
      </c>
      <c r="N2" s="61"/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7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37">
        <v>67913</v>
      </c>
      <c r="D5" s="7">
        <v>3288</v>
      </c>
      <c r="E5" s="7">
        <v>2518</v>
      </c>
      <c r="F5" s="7">
        <v>44980</v>
      </c>
      <c r="G5" s="7">
        <v>3065</v>
      </c>
      <c r="H5" s="7" t="s">
        <v>17</v>
      </c>
      <c r="I5" s="7" t="s">
        <v>17</v>
      </c>
      <c r="J5" s="7">
        <v>5523</v>
      </c>
      <c r="K5" s="7">
        <v>3232</v>
      </c>
      <c r="L5" s="7">
        <v>1795</v>
      </c>
      <c r="M5" s="7" t="s">
        <v>17</v>
      </c>
      <c r="N5" s="7">
        <v>494</v>
      </c>
      <c r="P5" s="38"/>
    </row>
    <row r="6" spans="1:20" ht="15" customHeight="1">
      <c r="B6" s="11">
        <v>2023</v>
      </c>
      <c r="C6" s="37">
        <v>29828</v>
      </c>
      <c r="D6" s="7">
        <v>1162</v>
      </c>
      <c r="E6" s="7">
        <v>1032</v>
      </c>
      <c r="F6" s="7">
        <v>20703</v>
      </c>
      <c r="G6" s="7">
        <v>1182</v>
      </c>
      <c r="H6" s="7" t="s">
        <v>17</v>
      </c>
      <c r="I6" s="7" t="s">
        <v>17</v>
      </c>
      <c r="J6" s="7">
        <v>2357</v>
      </c>
      <c r="K6" s="7">
        <v>1474</v>
      </c>
      <c r="L6" s="7">
        <v>596</v>
      </c>
      <c r="M6" s="7" t="s">
        <v>17</v>
      </c>
      <c r="N6" s="7">
        <v>237</v>
      </c>
      <c r="P6" s="38"/>
    </row>
    <row r="7" spans="1:20" ht="15" customHeight="1">
      <c r="B7" s="11">
        <v>2022</v>
      </c>
      <c r="C7" s="37">
        <v>5471</v>
      </c>
      <c r="D7" s="7">
        <v>322</v>
      </c>
      <c r="E7" s="7">
        <v>229</v>
      </c>
      <c r="F7" s="7">
        <v>3483</v>
      </c>
      <c r="G7" s="7">
        <v>205</v>
      </c>
      <c r="H7" s="7" t="s">
        <v>17</v>
      </c>
      <c r="I7" s="7">
        <v>68</v>
      </c>
      <c r="J7" s="7">
        <v>499</v>
      </c>
      <c r="K7" s="7">
        <v>331</v>
      </c>
      <c r="L7" s="7">
        <v>100</v>
      </c>
      <c r="M7" s="7" t="s">
        <v>17</v>
      </c>
      <c r="N7" s="7">
        <v>52</v>
      </c>
      <c r="P7" s="38"/>
    </row>
    <row r="8" spans="1:20" ht="15" customHeight="1">
      <c r="B8" s="11">
        <v>2021</v>
      </c>
      <c r="C8" s="37">
        <v>6236</v>
      </c>
      <c r="D8" s="7">
        <v>317</v>
      </c>
      <c r="E8" s="7">
        <v>240</v>
      </c>
      <c r="F8" s="7">
        <v>4324</v>
      </c>
      <c r="G8" s="7">
        <v>239</v>
      </c>
      <c r="H8" s="7" t="s">
        <v>17</v>
      </c>
      <c r="I8" s="7" t="s">
        <v>17</v>
      </c>
      <c r="J8" s="7">
        <v>465</v>
      </c>
      <c r="K8" s="7">
        <v>287</v>
      </c>
      <c r="L8" s="7">
        <v>96</v>
      </c>
      <c r="M8" s="7" t="s">
        <v>17</v>
      </c>
      <c r="N8" s="7">
        <v>65</v>
      </c>
      <c r="P8" s="38"/>
    </row>
    <row r="9" spans="1:20" ht="15" customHeight="1">
      <c r="B9" s="11">
        <v>2020</v>
      </c>
      <c r="C9" s="7">
        <v>9573</v>
      </c>
      <c r="D9" s="7">
        <v>553</v>
      </c>
      <c r="E9" s="7">
        <v>418</v>
      </c>
      <c r="F9" s="7">
        <v>6342</v>
      </c>
      <c r="G9" s="7">
        <v>338</v>
      </c>
      <c r="H9" s="7" t="s">
        <v>17</v>
      </c>
      <c r="I9" s="7" t="s">
        <v>17</v>
      </c>
      <c r="J9" s="7">
        <v>1039</v>
      </c>
      <c r="K9" s="7">
        <v>367</v>
      </c>
      <c r="L9" s="7">
        <v>99</v>
      </c>
      <c r="M9" s="7" t="s">
        <v>17</v>
      </c>
      <c r="N9" s="7">
        <v>82</v>
      </c>
      <c r="P9" s="38"/>
    </row>
    <row r="10" spans="1:20" ht="15" customHeight="1">
      <c r="B10" s="11">
        <v>2019</v>
      </c>
      <c r="C10" s="7">
        <v>16150</v>
      </c>
      <c r="D10" s="7">
        <v>989</v>
      </c>
      <c r="E10" s="7">
        <v>805</v>
      </c>
      <c r="F10" s="7">
        <v>9839</v>
      </c>
      <c r="G10" s="7">
        <v>594</v>
      </c>
      <c r="H10" s="7" t="s">
        <v>17</v>
      </c>
      <c r="I10" s="7" t="s">
        <v>17</v>
      </c>
      <c r="J10" s="7">
        <v>2087</v>
      </c>
      <c r="K10" s="7">
        <v>640</v>
      </c>
      <c r="L10" s="7">
        <v>270</v>
      </c>
      <c r="M10" s="7" t="s">
        <v>17</v>
      </c>
      <c r="N10" s="7">
        <v>143</v>
      </c>
    </row>
    <row r="11" spans="1:20" ht="15" customHeight="1">
      <c r="B11" s="11">
        <v>2018</v>
      </c>
      <c r="C11" s="7">
        <v>17020</v>
      </c>
      <c r="D11" s="7">
        <v>1126</v>
      </c>
      <c r="E11" s="7">
        <v>800</v>
      </c>
      <c r="F11" s="7">
        <v>10391</v>
      </c>
      <c r="G11" s="7">
        <v>673</v>
      </c>
      <c r="H11" s="7">
        <v>176</v>
      </c>
      <c r="I11" s="7" t="s">
        <v>17</v>
      </c>
      <c r="J11" s="7">
        <v>2136</v>
      </c>
      <c r="K11" s="7">
        <v>586</v>
      </c>
      <c r="L11" s="7" t="s">
        <v>17</v>
      </c>
      <c r="M11" s="7">
        <v>439</v>
      </c>
      <c r="N11" s="7">
        <v>180</v>
      </c>
    </row>
    <row r="12" spans="1:20" ht="15" customHeight="1">
      <c r="B12" s="11">
        <v>2017</v>
      </c>
      <c r="C12" s="7">
        <v>27316</v>
      </c>
      <c r="D12" s="7">
        <v>1384</v>
      </c>
      <c r="E12" s="7">
        <v>892</v>
      </c>
      <c r="F12" s="7">
        <v>19275</v>
      </c>
      <c r="G12" s="7">
        <v>988</v>
      </c>
      <c r="H12" s="7">
        <v>194</v>
      </c>
      <c r="I12" s="7" t="s">
        <v>16</v>
      </c>
      <c r="J12" s="7">
        <v>2276</v>
      </c>
      <c r="K12" s="7">
        <v>838</v>
      </c>
      <c r="L12" s="7" t="s">
        <v>16</v>
      </c>
      <c r="M12" s="7">
        <v>502</v>
      </c>
      <c r="N12" s="7">
        <v>245</v>
      </c>
    </row>
    <row r="13" spans="1:20" ht="15" customHeight="1">
      <c r="B13" s="11">
        <v>2016</v>
      </c>
      <c r="C13" s="7">
        <v>25871</v>
      </c>
      <c r="D13" s="7">
        <v>1507</v>
      </c>
      <c r="E13" s="7">
        <v>1166</v>
      </c>
      <c r="F13" s="7">
        <v>16283</v>
      </c>
      <c r="G13" s="7">
        <v>1391</v>
      </c>
      <c r="H13" s="7">
        <v>339</v>
      </c>
      <c r="I13" s="7" t="s">
        <v>16</v>
      </c>
      <c r="J13" s="7">
        <v>2241</v>
      </c>
      <c r="K13" s="7">
        <v>1051</v>
      </c>
      <c r="L13" s="7" t="s">
        <v>16</v>
      </c>
      <c r="M13" s="7">
        <v>742</v>
      </c>
      <c r="N13" s="7">
        <v>278</v>
      </c>
    </row>
    <row r="14" spans="1:20" ht="15" customHeight="1">
      <c r="B14" s="11">
        <v>2015</v>
      </c>
      <c r="C14" s="7">
        <v>94119</v>
      </c>
      <c r="D14" s="7">
        <v>5600</v>
      </c>
      <c r="E14" s="7">
        <v>5155</v>
      </c>
      <c r="F14" s="7">
        <v>58597</v>
      </c>
      <c r="G14" s="7">
        <v>4823</v>
      </c>
      <c r="H14" s="7">
        <v>2228</v>
      </c>
      <c r="I14" s="7" t="s">
        <v>16</v>
      </c>
      <c r="J14" s="7">
        <v>6791</v>
      </c>
      <c r="K14" s="7">
        <v>4326</v>
      </c>
      <c r="L14" s="7" t="s">
        <v>16</v>
      </c>
      <c r="M14" s="7">
        <v>2715</v>
      </c>
      <c r="N14" s="7">
        <v>925</v>
      </c>
    </row>
    <row r="15" spans="1:20" ht="15" customHeight="1">
      <c r="B15" s="11">
        <v>2014</v>
      </c>
      <c r="C15" s="7">
        <v>96705</v>
      </c>
      <c r="D15" s="7">
        <v>5615</v>
      </c>
      <c r="E15" s="7">
        <v>5956</v>
      </c>
      <c r="F15" s="7">
        <v>59529</v>
      </c>
      <c r="G15" s="7">
        <v>5373</v>
      </c>
      <c r="H15" s="7">
        <v>2416</v>
      </c>
      <c r="I15" s="7" t="s">
        <v>16</v>
      </c>
      <c r="J15" s="7">
        <v>5673</v>
      </c>
      <c r="K15" s="7">
        <v>4750</v>
      </c>
      <c r="L15" s="7" t="s">
        <v>16</v>
      </c>
      <c r="M15" s="7">
        <v>2948</v>
      </c>
      <c r="N15" s="7">
        <v>1092</v>
      </c>
    </row>
    <row r="16" spans="1:20" ht="15" customHeight="1">
      <c r="B16" s="11">
        <v>2013</v>
      </c>
      <c r="C16" s="7">
        <v>135147</v>
      </c>
      <c r="D16" s="7">
        <v>7228</v>
      </c>
      <c r="E16" s="7">
        <v>6389</v>
      </c>
      <c r="F16" s="7">
        <v>89778</v>
      </c>
      <c r="G16" s="7">
        <v>6079</v>
      </c>
      <c r="H16" s="7">
        <v>2817</v>
      </c>
      <c r="I16" s="7" t="s">
        <v>27</v>
      </c>
      <c r="J16" s="7">
        <v>8282</v>
      </c>
      <c r="K16" s="7">
        <v>5750</v>
      </c>
      <c r="L16" s="7" t="s">
        <v>16</v>
      </c>
      <c r="M16" s="7">
        <v>3270</v>
      </c>
      <c r="N16" s="7">
        <v>1274</v>
      </c>
    </row>
    <row r="17" spans="1:20" ht="15" customHeight="1">
      <c r="B17" s="11">
        <v>2012</v>
      </c>
      <c r="C17" s="7">
        <v>237317</v>
      </c>
      <c r="D17" s="7">
        <v>7226</v>
      </c>
      <c r="E17" s="7">
        <v>7018</v>
      </c>
      <c r="F17" s="7">
        <v>189827</v>
      </c>
      <c r="G17" s="7">
        <v>7044</v>
      </c>
      <c r="H17" s="7">
        <v>3010</v>
      </c>
      <c r="I17" s="7" t="s">
        <v>27</v>
      </c>
      <c r="J17" s="7">
        <v>8053</v>
      </c>
      <c r="K17" s="7">
        <v>6499</v>
      </c>
      <c r="L17" s="7" t="s">
        <v>16</v>
      </c>
      <c r="M17" s="7">
        <v>3186</v>
      </c>
      <c r="N17" s="7">
        <v>1412</v>
      </c>
    </row>
    <row r="18" spans="1:20" ht="15" customHeight="1">
      <c r="B18" s="11">
        <v>2011</v>
      </c>
      <c r="C18" s="7">
        <v>358604</v>
      </c>
      <c r="D18" s="7">
        <v>5196</v>
      </c>
      <c r="E18" s="7">
        <v>5271</v>
      </c>
      <c r="F18" s="7">
        <v>322329</v>
      </c>
      <c r="G18" s="7">
        <v>5875</v>
      </c>
      <c r="H18" s="7">
        <v>2131</v>
      </c>
      <c r="I18" s="7">
        <v>1016</v>
      </c>
      <c r="J18" s="7">
        <v>5612</v>
      </c>
      <c r="K18" s="7">
        <v>5798</v>
      </c>
      <c r="L18" s="7">
        <v>2011</v>
      </c>
      <c r="M18" s="7">
        <v>2059</v>
      </c>
      <c r="N18" s="7">
        <v>1306</v>
      </c>
    </row>
    <row r="19" spans="1:20" ht="15" customHeight="1">
      <c r="B19" s="11">
        <v>2010</v>
      </c>
      <c r="C19" s="7">
        <v>249937</v>
      </c>
      <c r="D19" s="7">
        <v>3234</v>
      </c>
      <c r="E19" s="7">
        <v>3261</v>
      </c>
      <c r="F19" s="7">
        <v>226869</v>
      </c>
      <c r="G19" s="7">
        <v>3342</v>
      </c>
      <c r="H19" s="7">
        <v>1498</v>
      </c>
      <c r="I19" s="7">
        <v>649</v>
      </c>
      <c r="J19" s="7">
        <v>3270</v>
      </c>
      <c r="K19" s="7">
        <v>3510</v>
      </c>
      <c r="L19" s="7">
        <v>1245</v>
      </c>
      <c r="M19" s="7">
        <v>2337</v>
      </c>
      <c r="N19" s="7">
        <v>723</v>
      </c>
    </row>
    <row r="20" spans="1:20" s="12" customFormat="1" ht="15" customHeight="1">
      <c r="A20" s="9"/>
      <c r="B20" s="11">
        <v>2009</v>
      </c>
      <c r="C20" s="7">
        <v>439790</v>
      </c>
      <c r="D20" s="7">
        <v>4661</v>
      </c>
      <c r="E20" s="7">
        <v>4805</v>
      </c>
      <c r="F20" s="7">
        <v>406212</v>
      </c>
      <c r="G20" s="7">
        <v>4872</v>
      </c>
      <c r="H20" s="7">
        <v>1897</v>
      </c>
      <c r="I20" s="7">
        <v>832</v>
      </c>
      <c r="J20" s="7">
        <v>5050</v>
      </c>
      <c r="K20" s="7">
        <v>4747</v>
      </c>
      <c r="L20" s="7">
        <v>1886</v>
      </c>
      <c r="M20" s="7">
        <v>3704</v>
      </c>
      <c r="N20" s="7">
        <v>1125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1125484</v>
      </c>
      <c r="D21" s="7">
        <v>5604</v>
      </c>
      <c r="E21" s="7">
        <v>5741</v>
      </c>
      <c r="F21" s="7">
        <v>1087320</v>
      </c>
      <c r="G21" s="7">
        <v>5071</v>
      </c>
      <c r="H21" s="7">
        <v>2599</v>
      </c>
      <c r="I21" s="7" t="s">
        <v>16</v>
      </c>
      <c r="J21" s="7">
        <v>5380</v>
      </c>
      <c r="K21" s="7">
        <v>4914</v>
      </c>
      <c r="L21" s="7" t="s">
        <v>16</v>
      </c>
      <c r="M21" s="7">
        <v>4613</v>
      </c>
      <c r="N21" s="7">
        <v>1213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1164551</v>
      </c>
      <c r="D22" s="7">
        <v>4232</v>
      </c>
      <c r="E22" s="7">
        <v>3576</v>
      </c>
      <c r="F22" s="7">
        <v>1140056</v>
      </c>
      <c r="G22" s="7">
        <v>3282</v>
      </c>
      <c r="H22" s="7">
        <v>1677</v>
      </c>
      <c r="I22" s="7" t="s">
        <v>16</v>
      </c>
      <c r="J22" s="7">
        <v>3662</v>
      </c>
      <c r="K22" s="7">
        <v>3161</v>
      </c>
      <c r="L22" s="7" t="s">
        <v>16</v>
      </c>
      <c r="M22" s="7">
        <v>1671</v>
      </c>
      <c r="N22" s="7">
        <v>899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1016587</v>
      </c>
      <c r="D23" s="7">
        <v>2577</v>
      </c>
      <c r="E23" s="7">
        <v>2751</v>
      </c>
      <c r="F23" s="7">
        <v>999314</v>
      </c>
      <c r="G23" s="7">
        <v>2333</v>
      </c>
      <c r="H23" s="7">
        <v>1095</v>
      </c>
      <c r="I23" s="7">
        <v>570</v>
      </c>
      <c r="J23" s="7">
        <v>2799</v>
      </c>
      <c r="K23" s="7">
        <v>2180</v>
      </c>
      <c r="L23" s="7">
        <v>1400</v>
      </c>
      <c r="M23" s="7">
        <v>1119</v>
      </c>
      <c r="N23" s="7">
        <v>448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771319</v>
      </c>
      <c r="D24" s="7">
        <v>2067</v>
      </c>
      <c r="E24" s="7">
        <v>2395</v>
      </c>
      <c r="F24" s="7">
        <v>757024</v>
      </c>
      <c r="G24" s="7">
        <v>1944</v>
      </c>
      <c r="H24" s="7" t="s">
        <v>16</v>
      </c>
      <c r="I24" s="7">
        <v>492</v>
      </c>
      <c r="J24" s="7">
        <v>2038</v>
      </c>
      <c r="K24" s="7">
        <v>1922</v>
      </c>
      <c r="L24" s="7">
        <v>1202</v>
      </c>
      <c r="M24" s="7">
        <v>1034</v>
      </c>
      <c r="N24" s="7" t="s">
        <v>16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806186</v>
      </c>
      <c r="D25" s="7">
        <v>1666</v>
      </c>
      <c r="E25" s="7">
        <v>2161</v>
      </c>
      <c r="F25" s="7">
        <v>793461</v>
      </c>
      <c r="G25" s="7">
        <v>1831</v>
      </c>
      <c r="H25" s="7" t="s">
        <v>16</v>
      </c>
      <c r="I25" s="7">
        <v>401</v>
      </c>
      <c r="J25" s="7">
        <v>1729</v>
      </c>
      <c r="K25" s="7">
        <v>1712</v>
      </c>
      <c r="L25" s="7">
        <v>1085</v>
      </c>
      <c r="M25" s="7">
        <v>1013</v>
      </c>
      <c r="N25" s="7" t="s">
        <v>16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1008105</v>
      </c>
      <c r="D26" s="7">
        <v>2056</v>
      </c>
      <c r="E26" s="7">
        <v>2562</v>
      </c>
      <c r="F26" s="7">
        <v>992787</v>
      </c>
      <c r="G26" s="7">
        <v>2067</v>
      </c>
      <c r="H26" s="7" t="s">
        <v>16</v>
      </c>
      <c r="I26" s="7">
        <v>410</v>
      </c>
      <c r="J26" s="7">
        <v>2116</v>
      </c>
      <c r="K26" s="7">
        <v>2078</v>
      </c>
      <c r="L26" s="7">
        <v>1305</v>
      </c>
      <c r="M26" s="7">
        <v>1250</v>
      </c>
      <c r="N26" s="7" t="s">
        <v>16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1248507</v>
      </c>
      <c r="D27" s="7">
        <v>2364</v>
      </c>
      <c r="E27" s="7">
        <v>2655</v>
      </c>
      <c r="F27" s="7">
        <v>1230877</v>
      </c>
      <c r="G27" s="7">
        <v>2506</v>
      </c>
      <c r="H27" s="7" t="s">
        <v>16</v>
      </c>
      <c r="I27" s="7" t="s">
        <v>16</v>
      </c>
      <c r="J27" s="7">
        <v>2806</v>
      </c>
      <c r="K27" s="7">
        <v>2213</v>
      </c>
      <c r="L27" s="7">
        <v>1481</v>
      </c>
      <c r="M27" s="7">
        <v>1278</v>
      </c>
      <c r="N27" s="7">
        <v>584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1644456</v>
      </c>
      <c r="D28" s="7">
        <v>3232</v>
      </c>
      <c r="E28" s="7">
        <v>3416</v>
      </c>
      <c r="F28" s="7">
        <v>1621733</v>
      </c>
      <c r="G28" s="7">
        <v>3141</v>
      </c>
      <c r="H28" s="7" t="s">
        <v>16</v>
      </c>
      <c r="I28" s="7" t="s">
        <v>16</v>
      </c>
      <c r="J28" s="7">
        <v>3506</v>
      </c>
      <c r="K28" s="7">
        <v>2859</v>
      </c>
      <c r="L28" s="7">
        <v>1839</v>
      </c>
      <c r="M28" s="7">
        <v>1634</v>
      </c>
      <c r="N28" s="7">
        <v>562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1498014</v>
      </c>
      <c r="D29" s="7">
        <v>2933</v>
      </c>
      <c r="E29" s="7">
        <v>2711</v>
      </c>
      <c r="F29" s="7">
        <v>1479119</v>
      </c>
      <c r="G29" s="7">
        <v>2540</v>
      </c>
      <c r="H29" s="7" t="s">
        <v>16</v>
      </c>
      <c r="I29" s="7" t="s">
        <v>16</v>
      </c>
      <c r="J29" s="7">
        <v>2983</v>
      </c>
      <c r="K29" s="7">
        <v>2233</v>
      </c>
      <c r="L29" s="7">
        <v>1601</v>
      </c>
      <c r="M29" s="7">
        <v>1199</v>
      </c>
      <c r="N29" s="7">
        <v>473</v>
      </c>
      <c r="O29" s="9"/>
      <c r="P29" s="9"/>
      <c r="Q29" s="9"/>
      <c r="R29" s="9"/>
      <c r="S29" s="9"/>
      <c r="T29" s="9"/>
    </row>
    <row r="30" spans="1:20" s="12" customFormat="1" ht="4.5" customHeight="1">
      <c r="A30" s="9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9"/>
      <c r="P30" s="9"/>
      <c r="Q30" s="9"/>
      <c r="R30" s="9"/>
      <c r="S30" s="9"/>
      <c r="T30" s="9"/>
    </row>
    <row r="31" spans="1:20" s="12" customFormat="1" ht="3" customHeight="1">
      <c r="A31" s="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9"/>
      <c r="P31" s="9"/>
      <c r="Q31" s="9"/>
      <c r="R31" s="9"/>
      <c r="S31" s="9"/>
      <c r="T31" s="9"/>
    </row>
    <row r="32" spans="1:20" s="12" customFormat="1" ht="9" customHeight="1">
      <c r="A32" s="9"/>
      <c r="B32" s="15"/>
      <c r="O32" s="9"/>
      <c r="P32" s="9"/>
      <c r="Q32" s="9"/>
      <c r="R32" s="9"/>
      <c r="S32" s="9"/>
      <c r="T32" s="9"/>
    </row>
    <row r="33" spans="1:20" s="24" customFormat="1" ht="12.75" customHeight="1">
      <c r="A33" s="22"/>
      <c r="B33" s="51" t="s">
        <v>48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2"/>
      <c r="P33" s="22"/>
      <c r="Q33" s="22"/>
      <c r="R33" s="22"/>
      <c r="S33" s="22"/>
      <c r="T33" s="22"/>
    </row>
    <row r="34" spans="1:20" s="24" customFormat="1" ht="5.25" customHeight="1">
      <c r="A34" s="2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2"/>
      <c r="P34" s="22"/>
      <c r="Q34" s="22"/>
      <c r="R34" s="22"/>
      <c r="S34" s="22"/>
      <c r="T34" s="22"/>
    </row>
    <row r="35" spans="1:20" s="12" customFormat="1" ht="12.75" customHeight="1">
      <c r="A35" s="9"/>
      <c r="B35" s="51" t="s">
        <v>61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9"/>
      <c r="P35" s="9"/>
      <c r="Q35" s="9"/>
      <c r="R35" s="9"/>
      <c r="S35" s="9"/>
      <c r="T35" s="9"/>
    </row>
    <row r="36" spans="1:20" ht="12.75" customHeight="1">
      <c r="B36" s="47" t="s">
        <v>59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20" ht="12.75" customHeight="1">
      <c r="B37" s="47" t="s">
        <v>62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</sheetData>
  <mergeCells count="6">
    <mergeCell ref="B36:N36"/>
    <mergeCell ref="B37:N37"/>
    <mergeCell ref="B33:N33"/>
    <mergeCell ref="B1:N1"/>
    <mergeCell ref="B35:N35"/>
    <mergeCell ref="M2:N2"/>
  </mergeCells>
  <hyperlinks>
    <hyperlink ref="P1" location="Índice!A1" tooltip="(voltar ao índice)" display="(voltar ao índice)" xr:uid="{00000000-0004-0000-07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2">
    <pageSetUpPr fitToPage="1"/>
  </sheetPr>
  <dimension ref="A1:T42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4" style="9" bestFit="1" customWidth="1"/>
    <col min="17" max="16384" width="9.15234375" style="9"/>
  </cols>
  <sheetData>
    <row r="1" spans="1:20" ht="27" customHeight="1">
      <c r="B1" s="50" t="s">
        <v>75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61" t="s">
        <v>15</v>
      </c>
      <c r="N2" s="61"/>
    </row>
    <row r="3" spans="1:20" s="10" customFormat="1" ht="32.25" customHeight="1">
      <c r="A3" s="9"/>
      <c r="B3" s="56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6" t="s">
        <v>10</v>
      </c>
      <c r="M3" s="56" t="s">
        <v>11</v>
      </c>
      <c r="N3" s="57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7">
        <v>127059</v>
      </c>
      <c r="D5" s="7">
        <v>3507</v>
      </c>
      <c r="E5" s="7">
        <v>6111</v>
      </c>
      <c r="F5" s="7">
        <v>90957</v>
      </c>
      <c r="G5" s="7">
        <v>5541</v>
      </c>
      <c r="H5" s="7" t="s">
        <v>17</v>
      </c>
      <c r="I5" s="7" t="s">
        <v>17</v>
      </c>
      <c r="J5" s="7">
        <v>5205</v>
      </c>
      <c r="K5" s="7">
        <v>8957</v>
      </c>
      <c r="L5" s="7">
        <v>2007</v>
      </c>
      <c r="M5" s="7" t="s">
        <v>17</v>
      </c>
      <c r="N5" s="7">
        <v>1917</v>
      </c>
      <c r="P5" s="38"/>
    </row>
    <row r="6" spans="1:20" ht="15" customHeight="1">
      <c r="B6" s="11">
        <v>2023</v>
      </c>
      <c r="C6" s="7">
        <v>110873</v>
      </c>
      <c r="D6" s="7">
        <v>3026</v>
      </c>
      <c r="E6" s="7">
        <v>5228</v>
      </c>
      <c r="F6" s="7">
        <v>79775</v>
      </c>
      <c r="G6" s="7">
        <v>4759</v>
      </c>
      <c r="H6" s="7" t="s">
        <v>17</v>
      </c>
      <c r="I6" s="7" t="s">
        <v>17</v>
      </c>
      <c r="J6" s="7">
        <v>5652</v>
      </c>
      <c r="K6" s="7">
        <v>7589</v>
      </c>
      <c r="L6" s="7">
        <v>1699</v>
      </c>
      <c r="M6" s="7" t="s">
        <v>17</v>
      </c>
      <c r="N6" s="7">
        <v>1643</v>
      </c>
      <c r="P6" s="38"/>
    </row>
    <row r="7" spans="1:20" ht="15" customHeight="1">
      <c r="B7" s="11">
        <v>2022</v>
      </c>
      <c r="C7" s="7">
        <v>47024</v>
      </c>
      <c r="D7" s="7">
        <v>1295</v>
      </c>
      <c r="E7" s="7">
        <v>2638</v>
      </c>
      <c r="F7" s="7">
        <v>33814</v>
      </c>
      <c r="G7" s="7">
        <v>1867</v>
      </c>
      <c r="H7" s="7" t="s">
        <v>17</v>
      </c>
      <c r="I7" s="7">
        <v>309</v>
      </c>
      <c r="J7" s="7">
        <v>2024</v>
      </c>
      <c r="K7" s="7">
        <v>2685</v>
      </c>
      <c r="L7" s="7">
        <v>774</v>
      </c>
      <c r="M7" s="7" t="s">
        <v>17</v>
      </c>
      <c r="N7" s="7">
        <v>704</v>
      </c>
      <c r="P7" s="38"/>
    </row>
    <row r="8" spans="1:20" ht="15" customHeight="1">
      <c r="B8" s="11">
        <v>2021</v>
      </c>
      <c r="C8" s="7">
        <v>39769</v>
      </c>
      <c r="D8" s="7">
        <v>1106</v>
      </c>
      <c r="E8" s="7">
        <v>2126</v>
      </c>
      <c r="F8" s="7">
        <v>28556</v>
      </c>
      <c r="G8" s="7">
        <v>1471</v>
      </c>
      <c r="H8" s="7" t="s">
        <v>17</v>
      </c>
      <c r="I8" s="7" t="s">
        <v>17</v>
      </c>
      <c r="J8" s="7">
        <v>1622</v>
      </c>
      <c r="K8" s="7">
        <v>2420</v>
      </c>
      <c r="L8" s="7">
        <v>610</v>
      </c>
      <c r="M8" s="7" t="s">
        <v>17</v>
      </c>
      <c r="N8" s="7">
        <v>909</v>
      </c>
      <c r="P8" s="38"/>
    </row>
    <row r="9" spans="1:20" ht="15" customHeight="1">
      <c r="B9" s="11">
        <v>2020</v>
      </c>
      <c r="C9" s="7">
        <v>44548</v>
      </c>
      <c r="D9" s="7">
        <v>1172</v>
      </c>
      <c r="E9" s="7">
        <v>2039</v>
      </c>
      <c r="F9" s="7">
        <v>33078</v>
      </c>
      <c r="G9" s="7">
        <v>1762</v>
      </c>
      <c r="H9" s="7" t="s">
        <v>17</v>
      </c>
      <c r="I9" s="7" t="s">
        <v>17</v>
      </c>
      <c r="J9" s="7">
        <v>1546</v>
      </c>
      <c r="K9" s="7">
        <v>2460</v>
      </c>
      <c r="L9" s="7">
        <v>519</v>
      </c>
      <c r="M9" s="7" t="s">
        <v>17</v>
      </c>
      <c r="N9" s="7">
        <v>938</v>
      </c>
      <c r="P9" s="38"/>
    </row>
    <row r="10" spans="1:20" ht="15" customHeight="1">
      <c r="B10" s="11">
        <v>2019</v>
      </c>
      <c r="C10" s="7">
        <v>49172</v>
      </c>
      <c r="D10" s="7">
        <v>1173</v>
      </c>
      <c r="E10" s="7">
        <v>2062</v>
      </c>
      <c r="F10" s="7">
        <v>37003</v>
      </c>
      <c r="G10" s="7">
        <v>1875</v>
      </c>
      <c r="H10" s="7" t="s">
        <v>17</v>
      </c>
      <c r="I10" s="7" t="s">
        <v>17</v>
      </c>
      <c r="J10" s="7">
        <v>1640</v>
      </c>
      <c r="K10" s="7">
        <v>2683</v>
      </c>
      <c r="L10" s="7">
        <v>569</v>
      </c>
      <c r="M10" s="7" t="s">
        <v>17</v>
      </c>
      <c r="N10" s="7">
        <v>1132</v>
      </c>
    </row>
    <row r="11" spans="1:20" ht="15" customHeight="1">
      <c r="B11" s="11">
        <v>2018</v>
      </c>
      <c r="C11" s="7">
        <v>49698</v>
      </c>
      <c r="D11" s="7">
        <v>1181</v>
      </c>
      <c r="E11" s="7">
        <v>2018</v>
      </c>
      <c r="F11" s="7">
        <v>36199</v>
      </c>
      <c r="G11" s="7">
        <v>1823</v>
      </c>
      <c r="H11" s="7">
        <v>437</v>
      </c>
      <c r="I11" s="7" t="s">
        <v>17</v>
      </c>
      <c r="J11" s="7">
        <v>2152</v>
      </c>
      <c r="K11" s="7">
        <v>2290</v>
      </c>
      <c r="L11" s="7" t="s">
        <v>17</v>
      </c>
      <c r="M11" s="7">
        <v>673</v>
      </c>
      <c r="N11" s="7">
        <v>2062</v>
      </c>
    </row>
    <row r="12" spans="1:20" ht="15" customHeight="1">
      <c r="B12" s="11">
        <v>2017</v>
      </c>
      <c r="C12" s="7">
        <v>39419</v>
      </c>
      <c r="D12" s="7">
        <v>1116</v>
      </c>
      <c r="E12" s="7">
        <v>1972</v>
      </c>
      <c r="F12" s="7">
        <v>26321</v>
      </c>
      <c r="G12" s="7">
        <v>2046</v>
      </c>
      <c r="H12" s="7">
        <v>464</v>
      </c>
      <c r="I12" s="7" t="s">
        <v>16</v>
      </c>
      <c r="J12" s="7">
        <v>1975</v>
      </c>
      <c r="K12" s="7">
        <v>2849</v>
      </c>
      <c r="L12" s="7" t="s">
        <v>16</v>
      </c>
      <c r="M12" s="7">
        <v>646</v>
      </c>
      <c r="N12" s="7">
        <v>1134</v>
      </c>
    </row>
    <row r="13" spans="1:20" ht="15" customHeight="1">
      <c r="B13" s="11">
        <v>2016</v>
      </c>
      <c r="C13" s="7">
        <v>43857</v>
      </c>
      <c r="D13" s="7">
        <v>756</v>
      </c>
      <c r="E13" s="7">
        <v>1636</v>
      </c>
      <c r="F13" s="7">
        <v>32926</v>
      </c>
      <c r="G13" s="7">
        <v>1596</v>
      </c>
      <c r="H13" s="7">
        <v>365</v>
      </c>
      <c r="I13" s="7" t="s">
        <v>16</v>
      </c>
      <c r="J13" s="7">
        <v>1504</v>
      </c>
      <c r="K13" s="7">
        <v>2538</v>
      </c>
      <c r="L13" s="7" t="s">
        <v>16</v>
      </c>
      <c r="M13" s="7">
        <v>598</v>
      </c>
      <c r="N13" s="7">
        <v>1099</v>
      </c>
    </row>
    <row r="14" spans="1:20" ht="15" customHeight="1">
      <c r="B14" s="11">
        <v>2015</v>
      </c>
      <c r="C14" s="7">
        <v>134226</v>
      </c>
      <c r="D14" s="7">
        <v>1660</v>
      </c>
      <c r="E14" s="7">
        <v>2456</v>
      </c>
      <c r="F14" s="7">
        <v>115300</v>
      </c>
      <c r="G14" s="7">
        <v>3209</v>
      </c>
      <c r="H14" s="7">
        <v>814</v>
      </c>
      <c r="I14" s="7" t="s">
        <v>16</v>
      </c>
      <c r="J14" s="7">
        <v>2220</v>
      </c>
      <c r="K14" s="7">
        <v>4551</v>
      </c>
      <c r="L14" s="7" t="s">
        <v>16</v>
      </c>
      <c r="M14" s="7">
        <v>1039</v>
      </c>
      <c r="N14" s="7">
        <v>1605</v>
      </c>
    </row>
    <row r="15" spans="1:20" ht="15" customHeight="1">
      <c r="B15" s="11">
        <v>2014</v>
      </c>
      <c r="C15" s="7">
        <v>136595</v>
      </c>
      <c r="D15" s="7">
        <v>1873</v>
      </c>
      <c r="E15" s="7">
        <v>3939</v>
      </c>
      <c r="F15" s="7">
        <v>115675</v>
      </c>
      <c r="G15" s="7">
        <v>3334</v>
      </c>
      <c r="H15" s="7">
        <v>889</v>
      </c>
      <c r="I15" s="7" t="s">
        <v>16</v>
      </c>
      <c r="J15" s="7">
        <v>2217</v>
      </c>
      <c r="K15" s="7">
        <v>4091</v>
      </c>
      <c r="L15" s="7" t="s">
        <v>16</v>
      </c>
      <c r="M15" s="7">
        <v>1431</v>
      </c>
      <c r="N15" s="7">
        <v>1735</v>
      </c>
    </row>
    <row r="16" spans="1:20" ht="15" customHeight="1">
      <c r="B16" s="11">
        <v>2013</v>
      </c>
      <c r="C16" s="7">
        <v>243255</v>
      </c>
      <c r="D16" s="7">
        <v>1961</v>
      </c>
      <c r="E16" s="7">
        <v>2825</v>
      </c>
      <c r="F16" s="7">
        <v>221111</v>
      </c>
      <c r="G16" s="7">
        <v>3611</v>
      </c>
      <c r="H16" s="7">
        <v>945</v>
      </c>
      <c r="I16" s="7" t="s">
        <v>16</v>
      </c>
      <c r="J16" s="7">
        <v>2823</v>
      </c>
      <c r="K16" s="7">
        <v>5124</v>
      </c>
      <c r="L16" s="7" t="s">
        <v>16</v>
      </c>
      <c r="M16" s="7">
        <v>1300</v>
      </c>
      <c r="N16" s="7">
        <v>1872</v>
      </c>
    </row>
    <row r="17" spans="1:20" s="10" customFormat="1" ht="15" customHeight="1">
      <c r="B17" s="36">
        <v>2012</v>
      </c>
      <c r="C17" s="37">
        <v>403535</v>
      </c>
      <c r="D17" s="37">
        <v>2592</v>
      </c>
      <c r="E17" s="37">
        <v>3908</v>
      </c>
      <c r="F17" s="37">
        <v>373987</v>
      </c>
      <c r="G17" s="37">
        <v>5240</v>
      </c>
      <c r="H17" s="37">
        <v>1224</v>
      </c>
      <c r="I17" s="37" t="s">
        <v>16</v>
      </c>
      <c r="J17" s="37">
        <v>3708</v>
      </c>
      <c r="K17" s="37">
        <v>6616</v>
      </c>
      <c r="L17" s="37" t="s">
        <v>16</v>
      </c>
      <c r="M17" s="37">
        <v>1777</v>
      </c>
      <c r="N17" s="37">
        <v>2173</v>
      </c>
    </row>
    <row r="18" spans="1:20" ht="15" customHeight="1">
      <c r="B18" s="11">
        <v>2011</v>
      </c>
      <c r="C18" s="7">
        <v>580502</v>
      </c>
      <c r="D18" s="7">
        <v>3110</v>
      </c>
      <c r="E18" s="7">
        <v>4530</v>
      </c>
      <c r="F18" s="7">
        <v>546951</v>
      </c>
      <c r="G18" s="7">
        <v>5807</v>
      </c>
      <c r="H18" s="7">
        <v>1351</v>
      </c>
      <c r="I18" s="7">
        <v>640</v>
      </c>
      <c r="J18" s="7">
        <v>4355</v>
      </c>
      <c r="K18" s="7">
        <v>7676</v>
      </c>
      <c r="L18" s="7">
        <v>1766</v>
      </c>
      <c r="M18" s="7">
        <v>1908</v>
      </c>
      <c r="N18" s="7">
        <v>2408</v>
      </c>
    </row>
    <row r="19" spans="1:20" ht="15" customHeight="1">
      <c r="B19" s="11">
        <v>2010</v>
      </c>
      <c r="C19" s="7">
        <v>496029</v>
      </c>
      <c r="D19" s="7">
        <v>2704</v>
      </c>
      <c r="E19" s="7">
        <v>4236</v>
      </c>
      <c r="F19" s="7">
        <v>464859</v>
      </c>
      <c r="G19" s="7">
        <v>5149</v>
      </c>
      <c r="H19" s="7">
        <v>1293</v>
      </c>
      <c r="I19" s="7">
        <v>619</v>
      </c>
      <c r="J19" s="7">
        <v>3669</v>
      </c>
      <c r="K19" s="7">
        <v>6453</v>
      </c>
      <c r="L19" s="7">
        <v>1652</v>
      </c>
      <c r="M19" s="7">
        <v>2965</v>
      </c>
      <c r="N19" s="7">
        <v>2428</v>
      </c>
    </row>
    <row r="20" spans="1:20" s="12" customFormat="1" ht="15" customHeight="1">
      <c r="A20" s="9"/>
      <c r="B20" s="11">
        <v>2009</v>
      </c>
      <c r="C20" s="7">
        <v>696829</v>
      </c>
      <c r="D20" s="7">
        <v>3728</v>
      </c>
      <c r="E20" s="7">
        <v>5883</v>
      </c>
      <c r="F20" s="7">
        <v>655115</v>
      </c>
      <c r="G20" s="7">
        <v>6687</v>
      </c>
      <c r="H20" s="7">
        <v>1607</v>
      </c>
      <c r="I20" s="7">
        <v>787</v>
      </c>
      <c r="J20" s="7">
        <v>4991</v>
      </c>
      <c r="K20" s="7">
        <v>8611</v>
      </c>
      <c r="L20" s="7">
        <v>2172</v>
      </c>
      <c r="M20" s="7">
        <v>3761</v>
      </c>
      <c r="N20" s="7">
        <v>3488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1476507</v>
      </c>
      <c r="D21" s="7">
        <v>5897</v>
      </c>
      <c r="E21" s="7">
        <v>9976</v>
      </c>
      <c r="F21" s="7">
        <v>1415461</v>
      </c>
      <c r="G21" s="7">
        <v>9371</v>
      </c>
      <c r="H21" s="7">
        <v>2846</v>
      </c>
      <c r="I21" s="7" t="s">
        <v>16</v>
      </c>
      <c r="J21" s="7">
        <v>6205</v>
      </c>
      <c r="K21" s="7">
        <v>13629</v>
      </c>
      <c r="L21" s="7" t="s">
        <v>16</v>
      </c>
      <c r="M21" s="7">
        <v>5048</v>
      </c>
      <c r="N21" s="7">
        <v>4611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1443911</v>
      </c>
      <c r="D22" s="7">
        <v>5440</v>
      </c>
      <c r="E22" s="7">
        <v>6616</v>
      </c>
      <c r="F22" s="7">
        <v>1395555</v>
      </c>
      <c r="G22" s="7">
        <v>7887</v>
      </c>
      <c r="H22" s="7">
        <v>1733</v>
      </c>
      <c r="I22" s="7" t="s">
        <v>16</v>
      </c>
      <c r="J22" s="7">
        <v>5741</v>
      </c>
      <c r="K22" s="7">
        <v>10297</v>
      </c>
      <c r="L22" s="7" t="s">
        <v>16</v>
      </c>
      <c r="M22" s="7">
        <v>3028</v>
      </c>
      <c r="N22" s="7">
        <v>4895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1358970</v>
      </c>
      <c r="D23" s="7">
        <v>3817</v>
      </c>
      <c r="E23" s="7">
        <v>5466</v>
      </c>
      <c r="F23" s="7">
        <v>1320005</v>
      </c>
      <c r="G23" s="7">
        <v>5900</v>
      </c>
      <c r="H23" s="7">
        <v>1228</v>
      </c>
      <c r="I23" s="7">
        <v>1040</v>
      </c>
      <c r="J23" s="7">
        <v>5328</v>
      </c>
      <c r="K23" s="7">
        <v>8885</v>
      </c>
      <c r="L23" s="7">
        <v>2236</v>
      </c>
      <c r="M23" s="7">
        <v>2080</v>
      </c>
      <c r="N23" s="7">
        <v>2983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954745</v>
      </c>
      <c r="D24" s="7">
        <v>2674</v>
      </c>
      <c r="E24" s="7">
        <v>5192</v>
      </c>
      <c r="F24" s="7">
        <v>925654</v>
      </c>
      <c r="G24" s="7">
        <v>3971</v>
      </c>
      <c r="H24" s="7" t="s">
        <v>16</v>
      </c>
      <c r="I24" s="7">
        <v>734</v>
      </c>
      <c r="J24" s="7">
        <v>3468</v>
      </c>
      <c r="K24" s="7">
        <v>6848</v>
      </c>
      <c r="L24" s="7">
        <v>1731</v>
      </c>
      <c r="M24" s="7">
        <v>1771</v>
      </c>
      <c r="N24" s="7" t="s">
        <v>16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983829</v>
      </c>
      <c r="D25" s="7">
        <v>2252</v>
      </c>
      <c r="E25" s="7">
        <v>5011</v>
      </c>
      <c r="F25" s="7">
        <v>957634</v>
      </c>
      <c r="G25" s="7">
        <v>3494</v>
      </c>
      <c r="H25" s="7" t="s">
        <v>16</v>
      </c>
      <c r="I25" s="7">
        <v>639</v>
      </c>
      <c r="J25" s="7">
        <v>3211</v>
      </c>
      <c r="K25" s="7">
        <v>6180</v>
      </c>
      <c r="L25" s="7">
        <v>1592</v>
      </c>
      <c r="M25" s="7">
        <v>1694</v>
      </c>
      <c r="N25" s="7" t="s">
        <v>16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1258939</v>
      </c>
      <c r="D26" s="7">
        <v>2339</v>
      </c>
      <c r="E26" s="7">
        <v>5702</v>
      </c>
      <c r="F26" s="7">
        <v>1230240</v>
      </c>
      <c r="G26" s="7">
        <v>3809</v>
      </c>
      <c r="H26" s="7" t="s">
        <v>16</v>
      </c>
      <c r="I26" s="7">
        <v>611</v>
      </c>
      <c r="J26" s="7">
        <v>3589</v>
      </c>
      <c r="K26" s="7">
        <v>6699</v>
      </c>
      <c r="L26" s="7">
        <v>1734</v>
      </c>
      <c r="M26" s="7" t="s">
        <v>16</v>
      </c>
      <c r="N26" s="7">
        <v>1985</v>
      </c>
      <c r="O26" s="9"/>
      <c r="P26" s="9"/>
      <c r="Q26" s="9"/>
      <c r="R26" s="9"/>
      <c r="S26" s="9"/>
      <c r="T26" s="9"/>
    </row>
    <row r="27" spans="1:20" s="12" customFormat="1" ht="15" customHeight="1">
      <c r="A27" s="9"/>
      <c r="B27" s="11">
        <v>2002</v>
      </c>
      <c r="C27" s="7">
        <v>1438012</v>
      </c>
      <c r="D27" s="7">
        <v>2197</v>
      </c>
      <c r="E27" s="7">
        <v>4777</v>
      </c>
      <c r="F27" s="7">
        <v>1411610</v>
      </c>
      <c r="G27" s="7">
        <v>3652</v>
      </c>
      <c r="H27" s="7" t="s">
        <v>16</v>
      </c>
      <c r="I27" s="7" t="s">
        <v>16</v>
      </c>
      <c r="J27" s="7">
        <v>3679</v>
      </c>
      <c r="K27" s="7">
        <v>5508</v>
      </c>
      <c r="L27" s="7">
        <v>1832</v>
      </c>
      <c r="M27" s="7">
        <v>1709</v>
      </c>
      <c r="N27" s="7">
        <v>1667</v>
      </c>
      <c r="O27" s="9"/>
      <c r="P27" s="9"/>
      <c r="Q27" s="9"/>
      <c r="R27" s="9"/>
      <c r="S27" s="9"/>
      <c r="T27" s="9"/>
    </row>
    <row r="28" spans="1:20" s="12" customFormat="1" ht="15" customHeight="1">
      <c r="A28" s="9"/>
      <c r="B28" s="11">
        <v>2001</v>
      </c>
      <c r="C28" s="7">
        <v>1775109</v>
      </c>
      <c r="D28" s="7">
        <v>2510</v>
      </c>
      <c r="E28" s="7">
        <v>4495</v>
      </c>
      <c r="F28" s="7">
        <v>1746551</v>
      </c>
      <c r="G28" s="7">
        <v>4589</v>
      </c>
      <c r="H28" s="7" t="s">
        <v>16</v>
      </c>
      <c r="I28" s="7" t="s">
        <v>16</v>
      </c>
      <c r="J28" s="7">
        <v>4354</v>
      </c>
      <c r="K28" s="7">
        <v>5573</v>
      </c>
      <c r="L28" s="7">
        <v>1956</v>
      </c>
      <c r="M28" s="7">
        <v>1964</v>
      </c>
      <c r="N28" s="7">
        <v>1527</v>
      </c>
      <c r="O28" s="9"/>
      <c r="P28" s="9"/>
      <c r="Q28" s="9"/>
      <c r="R28" s="9"/>
      <c r="S28" s="9"/>
      <c r="T28" s="9"/>
    </row>
    <row r="29" spans="1:20" s="12" customFormat="1" ht="15" customHeight="1">
      <c r="A29" s="9"/>
      <c r="B29" s="11">
        <v>2000</v>
      </c>
      <c r="C29" s="7">
        <v>1790478</v>
      </c>
      <c r="D29" s="7">
        <v>1812</v>
      </c>
      <c r="E29" s="7">
        <v>3447</v>
      </c>
      <c r="F29" s="7">
        <v>1769069</v>
      </c>
      <c r="G29" s="7">
        <v>3306</v>
      </c>
      <c r="H29" s="7" t="s">
        <v>16</v>
      </c>
      <c r="I29" s="7" t="s">
        <v>16</v>
      </c>
      <c r="J29" s="7">
        <v>3207</v>
      </c>
      <c r="K29" s="7">
        <v>3972</v>
      </c>
      <c r="L29" s="7">
        <v>1401</v>
      </c>
      <c r="M29" s="7">
        <v>1635</v>
      </c>
      <c r="N29" s="7">
        <v>1460</v>
      </c>
      <c r="O29" s="9"/>
      <c r="P29" s="9"/>
      <c r="Q29" s="9"/>
      <c r="R29" s="9"/>
      <c r="S29" s="9"/>
      <c r="T29" s="9"/>
    </row>
    <row r="30" spans="1:20" s="12" customFormat="1" ht="15" customHeight="1">
      <c r="A30" s="9"/>
      <c r="B30" s="11">
        <v>1999</v>
      </c>
      <c r="C30" s="7">
        <v>1295921.7669516464</v>
      </c>
      <c r="D30" s="7">
        <v>1280.6358825231191</v>
      </c>
      <c r="E30" s="7">
        <v>2666.6357179198135</v>
      </c>
      <c r="F30" s="7">
        <v>1279173.2505212438</v>
      </c>
      <c r="G30" s="7">
        <v>2780.065477199948</v>
      </c>
      <c r="H30" s="7" t="s">
        <v>17</v>
      </c>
      <c r="I30" s="7" t="s">
        <v>17</v>
      </c>
      <c r="J30" s="7">
        <v>3258.2138695743261</v>
      </c>
      <c r="K30" s="7">
        <v>980.91308446643598</v>
      </c>
      <c r="L30" s="7">
        <v>1272.3581767939265</v>
      </c>
      <c r="M30" s="7">
        <v>1192.2449147554394</v>
      </c>
      <c r="N30" s="7">
        <v>2398.8857303897607</v>
      </c>
      <c r="O30" s="9"/>
      <c r="P30" s="9"/>
      <c r="Q30" s="9"/>
      <c r="R30" s="9"/>
      <c r="S30" s="9"/>
      <c r="T30" s="9"/>
    </row>
    <row r="31" spans="1:20" s="12" customFormat="1" ht="15" customHeight="1">
      <c r="A31" s="9"/>
      <c r="B31" s="11">
        <v>1998</v>
      </c>
      <c r="C31" s="7">
        <v>1351891.9404235792</v>
      </c>
      <c r="D31" s="7">
        <v>1366.7062379665008</v>
      </c>
      <c r="E31" s="7">
        <v>2838.1600343172954</v>
      </c>
      <c r="F31" s="7">
        <v>1334543.7495635517</v>
      </c>
      <c r="G31" s="7">
        <v>3197.2945202063029</v>
      </c>
      <c r="H31" s="7" t="s">
        <v>16</v>
      </c>
      <c r="I31" s="7" t="s">
        <v>16</v>
      </c>
      <c r="J31" s="7">
        <v>2454.0856535748844</v>
      </c>
      <c r="K31" s="7">
        <v>3182.330583294261</v>
      </c>
      <c r="L31" s="7">
        <v>922.77610957592208</v>
      </c>
      <c r="M31" s="7">
        <v>1361.7182589958202</v>
      </c>
      <c r="N31" s="7">
        <v>1142.2471842858711</v>
      </c>
      <c r="O31" s="9"/>
      <c r="P31" s="9"/>
      <c r="Q31" s="9"/>
      <c r="R31" s="9"/>
      <c r="S31" s="9"/>
      <c r="T31" s="9"/>
    </row>
    <row r="32" spans="1:20" s="12" customFormat="1" ht="15" customHeight="1">
      <c r="A32" s="9"/>
      <c r="B32" s="11">
        <v>1997</v>
      </c>
      <c r="C32" s="7">
        <v>972122.18553286581</v>
      </c>
      <c r="D32" s="7">
        <v>1256.9707006115261</v>
      </c>
      <c r="E32" s="7">
        <v>3606.3087958021169</v>
      </c>
      <c r="F32" s="7">
        <v>954803.92254666251</v>
      </c>
      <c r="G32" s="7">
        <v>3321.9939944733192</v>
      </c>
      <c r="H32" s="7">
        <v>234.43501162199101</v>
      </c>
      <c r="I32" s="7">
        <v>1102.3433525204257</v>
      </c>
      <c r="J32" s="7">
        <v>2364.3020321026324</v>
      </c>
      <c r="K32" s="7">
        <v>2927.9436557895474</v>
      </c>
      <c r="L32" s="7">
        <v>798.07663530890557</v>
      </c>
      <c r="M32" s="7">
        <v>1346.7543220837781</v>
      </c>
      <c r="N32" s="7">
        <v>359.13448588900746</v>
      </c>
      <c r="O32" s="9"/>
      <c r="P32" s="9"/>
      <c r="Q32" s="9"/>
      <c r="R32" s="9"/>
      <c r="S32" s="9"/>
      <c r="T32" s="9"/>
    </row>
    <row r="33" spans="1:20" s="12" customFormat="1" ht="4.5" customHeight="1">
      <c r="A33" s="9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9"/>
      <c r="P33" s="9"/>
      <c r="Q33" s="9"/>
      <c r="R33" s="9"/>
      <c r="S33" s="9"/>
      <c r="T33" s="9"/>
    </row>
    <row r="34" spans="1:20" s="12" customFormat="1" ht="3" customHeight="1">
      <c r="A34" s="9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9"/>
      <c r="P34" s="9"/>
      <c r="Q34" s="9"/>
      <c r="R34" s="9"/>
      <c r="S34" s="9"/>
      <c r="T34" s="9"/>
    </row>
    <row r="35" spans="1:20" s="12" customFormat="1" ht="9" customHeight="1">
      <c r="A35" s="9"/>
      <c r="B35" s="15"/>
      <c r="O35" s="9"/>
      <c r="P35" s="9"/>
      <c r="Q35" s="9"/>
      <c r="R35" s="9"/>
      <c r="S35" s="9"/>
      <c r="T35" s="9"/>
    </row>
    <row r="36" spans="1:20" ht="12.75" customHeight="1">
      <c r="B36" s="51" t="s">
        <v>26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20" ht="12.75" customHeight="1">
      <c r="B37" s="49" t="s">
        <v>69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1:20" ht="12.75" customHeight="1">
      <c r="B38" s="49" t="s">
        <v>65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20" ht="5.25" customHeight="1"/>
    <row r="40" spans="1:20" ht="12.75" customHeight="1">
      <c r="B40" s="51" t="s">
        <v>61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20" ht="12.75" customHeight="1">
      <c r="B41" s="53" t="s">
        <v>59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20" ht="12.75" customHeight="1">
      <c r="B42" s="53" t="s">
        <v>62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</sheetData>
  <mergeCells count="8">
    <mergeCell ref="B1:N1"/>
    <mergeCell ref="M2:N2"/>
    <mergeCell ref="B40:N40"/>
    <mergeCell ref="B41:N41"/>
    <mergeCell ref="B42:N42"/>
    <mergeCell ref="B36:N36"/>
    <mergeCell ref="B37:N37"/>
    <mergeCell ref="B38:N38"/>
  </mergeCells>
  <hyperlinks>
    <hyperlink ref="P1" location="Índice!A1" tooltip="(voltar ao índice)" display="(voltar ao índice)" xr:uid="{00000000-0004-0000-0800-000000000000}"/>
  </hyperlinks>
  <printOptions horizontalCentered="1"/>
  <pageMargins left="0.47244094488188981" right="0.47244094488188981" top="0.6692913385826772" bottom="0.47244094488188981" header="0" footer="0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3">
    <pageSetUpPr fitToPage="1"/>
  </sheetPr>
  <dimension ref="A1:T38"/>
  <sheetViews>
    <sheetView showGridLines="0" zoomScaleNormal="100" workbookViewId="0">
      <pane xSplit="2" ySplit="3" topLeftCell="C4" activePane="bottomRight" state="frozen"/>
      <selection activeCell="Q33" sqref="Q33"/>
      <selection pane="topRight" activeCell="Q33" sqref="Q33"/>
      <selection pane="bottomLeft" activeCell="Q33" sqref="Q33"/>
      <selection pane="bottomRight" activeCell="P1" sqref="P1"/>
    </sheetView>
  </sheetViews>
  <sheetFormatPr defaultColWidth="9.15234375" defaultRowHeight="10.3"/>
  <cols>
    <col min="1" max="1" width="6.69140625" style="9" customWidth="1"/>
    <col min="2" max="14" width="12" style="9" customWidth="1"/>
    <col min="15" max="15" width="6.69140625" style="9" customWidth="1"/>
    <col min="16" max="16" width="15" style="9" customWidth="1"/>
    <col min="17" max="16384" width="9.15234375" style="9"/>
  </cols>
  <sheetData>
    <row r="1" spans="1:20" ht="27" customHeight="1">
      <c r="B1" s="50" t="s">
        <v>76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6" t="s">
        <v>67</v>
      </c>
    </row>
    <row r="2" spans="1:20" ht="24" customHeight="1">
      <c r="M2" s="54" t="s">
        <v>15</v>
      </c>
      <c r="N2" s="54"/>
    </row>
    <row r="3" spans="1:20" s="10" customFormat="1" ht="32.25" customHeight="1">
      <c r="A3" s="9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9"/>
      <c r="P3" s="9"/>
      <c r="Q3" s="9"/>
      <c r="R3" s="9"/>
      <c r="S3" s="9"/>
      <c r="T3" s="9"/>
    </row>
    <row r="4" spans="1:20" ht="6" customHeight="1"/>
    <row r="5" spans="1:20" ht="15" customHeight="1">
      <c r="B5" s="11">
        <v>2024</v>
      </c>
      <c r="C5" s="7">
        <v>34080</v>
      </c>
      <c r="D5" s="7">
        <v>1459</v>
      </c>
      <c r="E5" s="7">
        <v>1858</v>
      </c>
      <c r="F5" s="7">
        <v>22306</v>
      </c>
      <c r="G5" s="7">
        <v>1595</v>
      </c>
      <c r="H5" s="7" t="s">
        <v>16</v>
      </c>
      <c r="I5" s="7" t="s">
        <v>16</v>
      </c>
      <c r="J5" s="7">
        <v>2013</v>
      </c>
      <c r="K5" s="7">
        <v>2480</v>
      </c>
      <c r="L5" s="7">
        <v>559</v>
      </c>
      <c r="M5" s="7" t="s">
        <v>17</v>
      </c>
      <c r="N5" s="7">
        <v>439</v>
      </c>
      <c r="P5" s="38"/>
    </row>
    <row r="6" spans="1:20" ht="15" customHeight="1">
      <c r="B6" s="11">
        <v>2023</v>
      </c>
      <c r="C6" s="7">
        <v>29262</v>
      </c>
      <c r="D6" s="7">
        <v>1245</v>
      </c>
      <c r="E6" s="7">
        <v>1522</v>
      </c>
      <c r="F6" s="7">
        <v>19468</v>
      </c>
      <c r="G6" s="7">
        <v>1331</v>
      </c>
      <c r="H6" s="7" t="s">
        <v>16</v>
      </c>
      <c r="I6" s="7" t="s">
        <v>16</v>
      </c>
      <c r="J6" s="7">
        <v>1692</v>
      </c>
      <c r="K6" s="7">
        <v>2042</v>
      </c>
      <c r="L6" s="7">
        <v>482</v>
      </c>
      <c r="M6" s="7" t="s">
        <v>17</v>
      </c>
      <c r="N6" s="7">
        <v>346</v>
      </c>
      <c r="P6" s="38"/>
    </row>
    <row r="7" spans="1:20" ht="15" customHeight="1">
      <c r="B7" s="11">
        <v>2022</v>
      </c>
      <c r="C7" s="7">
        <v>31442</v>
      </c>
      <c r="D7" s="7">
        <v>1342</v>
      </c>
      <c r="E7" s="7">
        <v>1774</v>
      </c>
      <c r="F7" s="7">
        <v>20580</v>
      </c>
      <c r="G7" s="7">
        <v>1444</v>
      </c>
      <c r="H7" s="7" t="s">
        <v>16</v>
      </c>
      <c r="I7" s="7">
        <v>363</v>
      </c>
      <c r="J7" s="7">
        <v>1933</v>
      </c>
      <c r="K7" s="7">
        <v>2167</v>
      </c>
      <c r="L7" s="7">
        <v>537</v>
      </c>
      <c r="M7" s="7" t="s">
        <v>17</v>
      </c>
      <c r="N7" s="7">
        <v>395</v>
      </c>
      <c r="P7" s="38"/>
    </row>
    <row r="8" spans="1:20" ht="15" customHeight="1">
      <c r="B8" s="11">
        <v>2021</v>
      </c>
      <c r="C8" s="7">
        <v>28204</v>
      </c>
      <c r="D8" s="7">
        <v>1208</v>
      </c>
      <c r="E8" s="7">
        <v>1840</v>
      </c>
      <c r="F8" s="7">
        <v>18187</v>
      </c>
      <c r="G8" s="7">
        <v>1313</v>
      </c>
      <c r="H8" s="7" t="s">
        <v>16</v>
      </c>
      <c r="I8" s="7" t="s">
        <v>17</v>
      </c>
      <c r="J8" s="7">
        <v>1771</v>
      </c>
      <c r="K8" s="7">
        <v>2001</v>
      </c>
      <c r="L8" s="7">
        <v>421</v>
      </c>
      <c r="M8" s="7" t="s">
        <v>17</v>
      </c>
      <c r="N8" s="7">
        <v>430</v>
      </c>
      <c r="P8" s="38"/>
    </row>
    <row r="9" spans="1:20" ht="15" customHeight="1">
      <c r="B9" s="11">
        <v>2020</v>
      </c>
      <c r="C9" s="7">
        <v>26905</v>
      </c>
      <c r="D9" s="7">
        <v>1147</v>
      </c>
      <c r="E9" s="7">
        <v>1629</v>
      </c>
      <c r="F9" s="7">
        <v>17695</v>
      </c>
      <c r="G9" s="7">
        <v>1387</v>
      </c>
      <c r="H9" s="7" t="s">
        <v>16</v>
      </c>
      <c r="I9" s="7" t="s">
        <v>17</v>
      </c>
      <c r="J9" s="7">
        <v>1442</v>
      </c>
      <c r="K9" s="7">
        <v>1868</v>
      </c>
      <c r="L9" s="7">
        <v>307</v>
      </c>
      <c r="M9" s="7" t="s">
        <v>17</v>
      </c>
      <c r="N9" s="7">
        <v>401</v>
      </c>
      <c r="P9" s="38"/>
    </row>
    <row r="10" spans="1:20" ht="15" customHeight="1">
      <c r="B10" s="11">
        <v>2019</v>
      </c>
      <c r="C10" s="7">
        <v>27788</v>
      </c>
      <c r="D10" s="7">
        <v>1133</v>
      </c>
      <c r="E10" s="7">
        <v>1588</v>
      </c>
      <c r="F10" s="7">
        <v>18627</v>
      </c>
      <c r="G10" s="7">
        <v>1356</v>
      </c>
      <c r="H10" s="7" t="s">
        <v>17</v>
      </c>
      <c r="I10" s="7" t="s">
        <v>17</v>
      </c>
      <c r="J10" s="7">
        <v>1392</v>
      </c>
      <c r="K10" s="7">
        <v>1986</v>
      </c>
      <c r="L10" s="7">
        <v>324</v>
      </c>
      <c r="M10" s="7" t="s">
        <v>17</v>
      </c>
      <c r="N10" s="7">
        <v>410</v>
      </c>
      <c r="P10" s="38"/>
    </row>
    <row r="11" spans="1:20" ht="15" customHeight="1">
      <c r="B11" s="11">
        <v>2018</v>
      </c>
      <c r="C11" s="7">
        <v>26973</v>
      </c>
      <c r="D11" s="7">
        <v>1040</v>
      </c>
      <c r="E11" s="7">
        <v>1435</v>
      </c>
      <c r="F11" s="7">
        <v>18322</v>
      </c>
      <c r="G11" s="7">
        <v>1298</v>
      </c>
      <c r="H11" s="7">
        <v>315</v>
      </c>
      <c r="I11" s="7" t="s">
        <v>17</v>
      </c>
      <c r="J11" s="7">
        <v>1831</v>
      </c>
      <c r="K11" s="7">
        <v>1402</v>
      </c>
      <c r="L11" s="7" t="s">
        <v>17</v>
      </c>
      <c r="M11" s="7">
        <v>398</v>
      </c>
      <c r="N11" s="7">
        <v>387</v>
      </c>
    </row>
    <row r="12" spans="1:20" ht="15" customHeight="1">
      <c r="B12" s="11">
        <v>2017</v>
      </c>
      <c r="C12" s="7">
        <v>26790</v>
      </c>
      <c r="D12" s="7">
        <v>902</v>
      </c>
      <c r="E12" s="7">
        <v>1276</v>
      </c>
      <c r="F12" s="7">
        <v>18752</v>
      </c>
      <c r="G12" s="7">
        <v>1281</v>
      </c>
      <c r="H12" s="7">
        <v>308</v>
      </c>
      <c r="I12" s="7" t="s">
        <v>16</v>
      </c>
      <c r="J12" s="7">
        <v>1562</v>
      </c>
      <c r="K12" s="7">
        <v>1477</v>
      </c>
      <c r="L12" s="7" t="s">
        <v>16</v>
      </c>
      <c r="M12" s="7">
        <v>383</v>
      </c>
      <c r="N12" s="7">
        <v>354</v>
      </c>
    </row>
    <row r="13" spans="1:20" ht="15" customHeight="1">
      <c r="B13" s="11">
        <v>2016</v>
      </c>
      <c r="C13" s="7">
        <v>21919</v>
      </c>
      <c r="D13" s="7">
        <v>491</v>
      </c>
      <c r="E13" s="7">
        <v>824</v>
      </c>
      <c r="F13" s="7">
        <v>16930</v>
      </c>
      <c r="G13" s="7">
        <v>801</v>
      </c>
      <c r="H13" s="7">
        <v>127</v>
      </c>
      <c r="I13" s="7" t="s">
        <v>16</v>
      </c>
      <c r="J13" s="7">
        <v>1034</v>
      </c>
      <c r="K13" s="7">
        <v>1026</v>
      </c>
      <c r="L13" s="7" t="s">
        <v>16</v>
      </c>
      <c r="M13" s="7">
        <v>202</v>
      </c>
      <c r="N13" s="7">
        <v>204</v>
      </c>
    </row>
    <row r="14" spans="1:20" ht="15" customHeight="1">
      <c r="B14" s="11">
        <v>2015</v>
      </c>
      <c r="C14" s="7">
        <v>45641</v>
      </c>
      <c r="D14" s="7">
        <v>792</v>
      </c>
      <c r="E14" s="7">
        <v>1199</v>
      </c>
      <c r="F14" s="7">
        <v>38151</v>
      </c>
      <c r="G14" s="7">
        <v>1210</v>
      </c>
      <c r="H14" s="7">
        <v>350</v>
      </c>
      <c r="I14" s="7" t="s">
        <v>17</v>
      </c>
      <c r="J14" s="7">
        <v>1230</v>
      </c>
      <c r="K14" s="7">
        <v>1492</v>
      </c>
      <c r="L14" s="7" t="s">
        <v>17</v>
      </c>
      <c r="M14" s="7">
        <v>401</v>
      </c>
      <c r="N14" s="7">
        <v>372</v>
      </c>
    </row>
    <row r="15" spans="1:20" ht="15" customHeight="1">
      <c r="B15" s="11">
        <v>2014</v>
      </c>
      <c r="C15" s="7">
        <v>35435</v>
      </c>
      <c r="D15" s="7">
        <v>838</v>
      </c>
      <c r="E15" s="7">
        <v>1465</v>
      </c>
      <c r="F15" s="7">
        <v>28045</v>
      </c>
      <c r="G15" s="7">
        <v>1151</v>
      </c>
      <c r="H15" s="7">
        <v>348</v>
      </c>
      <c r="I15" s="7" t="s">
        <v>16</v>
      </c>
      <c r="J15" s="7">
        <v>1033</v>
      </c>
      <c r="K15" s="7">
        <v>1358</v>
      </c>
      <c r="L15" s="7" t="s">
        <v>16</v>
      </c>
      <c r="M15" s="7">
        <v>520</v>
      </c>
      <c r="N15" s="7">
        <v>336</v>
      </c>
    </row>
    <row r="16" spans="1:20" ht="15" customHeight="1">
      <c r="B16" s="11">
        <v>2013</v>
      </c>
      <c r="C16" s="7">
        <v>109507</v>
      </c>
      <c r="D16" s="7">
        <v>828</v>
      </c>
      <c r="E16" s="7">
        <v>1258</v>
      </c>
      <c r="F16" s="7">
        <v>101345</v>
      </c>
      <c r="G16" s="7">
        <v>1331</v>
      </c>
      <c r="H16" s="7">
        <v>355</v>
      </c>
      <c r="I16" s="7">
        <v>209</v>
      </c>
      <c r="J16" s="7">
        <v>1348</v>
      </c>
      <c r="K16" s="7">
        <v>1691</v>
      </c>
      <c r="L16" s="7">
        <v>304</v>
      </c>
      <c r="M16" s="7">
        <v>430</v>
      </c>
      <c r="N16" s="7">
        <v>408</v>
      </c>
    </row>
    <row r="17" spans="1:20" ht="15" customHeight="1">
      <c r="B17" s="11">
        <v>2012</v>
      </c>
      <c r="C17" s="7">
        <v>98261</v>
      </c>
      <c r="D17" s="7">
        <v>868</v>
      </c>
      <c r="E17" s="7">
        <v>1386</v>
      </c>
      <c r="F17" s="7">
        <v>89519</v>
      </c>
      <c r="G17" s="7">
        <v>1504</v>
      </c>
      <c r="H17" s="7">
        <v>366</v>
      </c>
      <c r="I17" s="7" t="s">
        <v>16</v>
      </c>
      <c r="J17" s="7">
        <v>1459</v>
      </c>
      <c r="K17" s="7">
        <v>1702</v>
      </c>
      <c r="L17" s="7" t="s">
        <v>16</v>
      </c>
      <c r="M17" s="7">
        <v>442</v>
      </c>
      <c r="N17" s="7">
        <v>504</v>
      </c>
    </row>
    <row r="18" spans="1:20" ht="15" customHeight="1">
      <c r="B18" s="11">
        <v>2011</v>
      </c>
      <c r="C18" s="7" t="s">
        <v>20</v>
      </c>
      <c r="D18" s="7" t="s">
        <v>20</v>
      </c>
      <c r="E18" s="7" t="s">
        <v>20</v>
      </c>
      <c r="F18" s="7" t="s">
        <v>20</v>
      </c>
      <c r="G18" s="7" t="s">
        <v>20</v>
      </c>
      <c r="H18" s="7" t="s">
        <v>20</v>
      </c>
      <c r="I18" s="7" t="s">
        <v>20</v>
      </c>
      <c r="J18" s="7" t="s">
        <v>20</v>
      </c>
      <c r="K18" s="7" t="s">
        <v>20</v>
      </c>
      <c r="L18" s="7" t="s">
        <v>20</v>
      </c>
      <c r="M18" s="7" t="s">
        <v>20</v>
      </c>
      <c r="N18" s="7" t="s">
        <v>20</v>
      </c>
    </row>
    <row r="19" spans="1:20" ht="15" customHeight="1">
      <c r="B19" s="11">
        <v>2010</v>
      </c>
      <c r="C19" s="7">
        <v>125622</v>
      </c>
      <c r="D19" s="7">
        <v>849</v>
      </c>
      <c r="E19" s="7">
        <v>1260</v>
      </c>
      <c r="F19" s="7">
        <v>116777</v>
      </c>
      <c r="G19" s="7">
        <v>1402</v>
      </c>
      <c r="H19" s="7">
        <v>332</v>
      </c>
      <c r="I19" s="7">
        <v>200</v>
      </c>
      <c r="J19" s="7">
        <v>1391</v>
      </c>
      <c r="K19" s="7">
        <v>1661</v>
      </c>
      <c r="L19" s="7">
        <v>319</v>
      </c>
      <c r="M19" s="7">
        <v>925</v>
      </c>
      <c r="N19" s="7">
        <v>506</v>
      </c>
    </row>
    <row r="20" spans="1:20" s="12" customFormat="1" ht="15" customHeight="1">
      <c r="A20" s="9"/>
      <c r="B20" s="11">
        <v>2009</v>
      </c>
      <c r="C20" s="7">
        <v>76339</v>
      </c>
      <c r="D20" s="7">
        <v>812</v>
      </c>
      <c r="E20" s="7">
        <v>1224</v>
      </c>
      <c r="F20" s="7">
        <v>67757</v>
      </c>
      <c r="G20" s="7">
        <v>1367</v>
      </c>
      <c r="H20" s="7">
        <v>300</v>
      </c>
      <c r="I20" s="7">
        <v>208</v>
      </c>
      <c r="J20" s="7">
        <v>1368</v>
      </c>
      <c r="K20" s="7">
        <v>1698</v>
      </c>
      <c r="L20" s="7">
        <v>266</v>
      </c>
      <c r="M20" s="7">
        <v>881</v>
      </c>
      <c r="N20" s="7">
        <v>457</v>
      </c>
      <c r="O20" s="9"/>
      <c r="P20" s="9"/>
      <c r="Q20" s="9"/>
      <c r="R20" s="9"/>
      <c r="S20" s="9"/>
      <c r="T20" s="9"/>
    </row>
    <row r="21" spans="1:20" s="12" customFormat="1" ht="15" customHeight="1">
      <c r="A21" s="9"/>
      <c r="B21" s="11">
        <v>2008</v>
      </c>
      <c r="C21" s="7">
        <v>61748</v>
      </c>
      <c r="D21" s="7">
        <v>771</v>
      </c>
      <c r="E21" s="7">
        <v>1407</v>
      </c>
      <c r="F21" s="7">
        <v>53550</v>
      </c>
      <c r="G21" s="7">
        <v>1234</v>
      </c>
      <c r="H21" s="7">
        <v>369</v>
      </c>
      <c r="I21" s="7" t="s">
        <v>16</v>
      </c>
      <c r="J21" s="7">
        <v>1051</v>
      </c>
      <c r="K21" s="7">
        <v>1830</v>
      </c>
      <c r="L21" s="7" t="s">
        <v>16</v>
      </c>
      <c r="M21" s="7">
        <v>802</v>
      </c>
      <c r="N21" s="7">
        <v>414</v>
      </c>
      <c r="O21" s="9"/>
      <c r="P21" s="9"/>
      <c r="Q21" s="9"/>
      <c r="R21" s="9"/>
      <c r="S21" s="9"/>
      <c r="T21" s="9"/>
    </row>
    <row r="22" spans="1:20" s="12" customFormat="1" ht="15" customHeight="1">
      <c r="A22" s="9"/>
      <c r="B22" s="11">
        <v>2007</v>
      </c>
      <c r="C22" s="7">
        <v>73190.823839999983</v>
      </c>
      <c r="D22" s="7">
        <v>834.86563000000001</v>
      </c>
      <c r="E22" s="7">
        <v>1208.0946999999999</v>
      </c>
      <c r="F22" s="7">
        <v>65807.818970000008</v>
      </c>
      <c r="G22" s="7">
        <v>1242.04916</v>
      </c>
      <c r="H22" s="7">
        <v>211.59674999999999</v>
      </c>
      <c r="I22" s="7" t="s">
        <v>16</v>
      </c>
      <c r="J22" s="7">
        <v>1134.1763100000001</v>
      </c>
      <c r="K22" s="7">
        <v>1457.4833100000001</v>
      </c>
      <c r="L22" s="7" t="s">
        <v>16</v>
      </c>
      <c r="M22" s="7">
        <v>327.42714000000001</v>
      </c>
      <c r="N22" s="7">
        <v>640.47604000000001</v>
      </c>
      <c r="O22" s="9"/>
      <c r="P22" s="9"/>
      <c r="Q22" s="9"/>
      <c r="R22" s="9"/>
      <c r="S22" s="9"/>
      <c r="T22" s="9"/>
    </row>
    <row r="23" spans="1:20" s="12" customFormat="1" ht="15" customHeight="1">
      <c r="A23" s="9"/>
      <c r="B23" s="11">
        <v>2006</v>
      </c>
      <c r="C23" s="7">
        <v>52906.237920883686</v>
      </c>
      <c r="D23" s="7">
        <v>619.86566000000005</v>
      </c>
      <c r="E23" s="7">
        <v>1099.8801100000001</v>
      </c>
      <c r="F23" s="7">
        <v>45932.181450883676</v>
      </c>
      <c r="G23" s="7">
        <v>1137.0543899999998</v>
      </c>
      <c r="H23" s="7">
        <v>160.98132999999999</v>
      </c>
      <c r="I23" s="7">
        <v>166.92923999999999</v>
      </c>
      <c r="J23" s="7">
        <v>1260.38563</v>
      </c>
      <c r="K23" s="7">
        <v>1428.60743</v>
      </c>
      <c r="L23" s="7">
        <v>339.51405</v>
      </c>
      <c r="M23" s="7">
        <v>304.08206000000001</v>
      </c>
      <c r="N23" s="7">
        <v>456.75657000000001</v>
      </c>
      <c r="O23" s="9"/>
      <c r="P23" s="9"/>
      <c r="Q23" s="9"/>
      <c r="R23" s="9"/>
      <c r="S23" s="9"/>
      <c r="T23" s="9"/>
    </row>
    <row r="24" spans="1:20" s="12" customFormat="1" ht="15" customHeight="1">
      <c r="A24" s="9"/>
      <c r="B24" s="11">
        <v>2005</v>
      </c>
      <c r="C24" s="7">
        <v>35522.41932999999</v>
      </c>
      <c r="D24" s="7">
        <v>475.07359000000002</v>
      </c>
      <c r="E24" s="7">
        <v>873.81163000000004</v>
      </c>
      <c r="F24" s="7">
        <v>30238.656519999997</v>
      </c>
      <c r="G24" s="7">
        <v>775.22384</v>
      </c>
      <c r="H24" s="7" t="s">
        <v>16</v>
      </c>
      <c r="I24" s="7">
        <v>127.40357</v>
      </c>
      <c r="J24" s="7">
        <v>780.89637000000005</v>
      </c>
      <c r="K24" s="7">
        <v>1385.8847800000001</v>
      </c>
      <c r="L24" s="7">
        <v>217.05180999999999</v>
      </c>
      <c r="M24" s="7">
        <v>269.17914000000002</v>
      </c>
      <c r="N24" s="7" t="s">
        <v>16</v>
      </c>
      <c r="O24" s="9"/>
      <c r="P24" s="9"/>
      <c r="Q24" s="9"/>
      <c r="R24" s="9"/>
      <c r="S24" s="9"/>
      <c r="T24" s="9"/>
    </row>
    <row r="25" spans="1:20" s="12" customFormat="1" ht="15" customHeight="1">
      <c r="A25" s="9"/>
      <c r="B25" s="11">
        <v>2004</v>
      </c>
      <c r="C25" s="7">
        <v>32755.602999999999</v>
      </c>
      <c r="D25" s="7">
        <v>416.214</v>
      </c>
      <c r="E25" s="7">
        <v>748.79399999999998</v>
      </c>
      <c r="F25" s="7">
        <v>28237.563999999998</v>
      </c>
      <c r="G25" s="7">
        <v>647.58399999999995</v>
      </c>
      <c r="H25" s="7">
        <v>122.61199999999999</v>
      </c>
      <c r="I25" s="7">
        <v>109.095</v>
      </c>
      <c r="J25" s="7">
        <v>669.8</v>
      </c>
      <c r="K25" s="7">
        <v>1138.752</v>
      </c>
      <c r="L25" s="7">
        <v>227.26</v>
      </c>
      <c r="M25" s="7">
        <v>258.89299999999997</v>
      </c>
      <c r="N25" s="7">
        <v>179.035</v>
      </c>
      <c r="O25" s="9"/>
      <c r="P25" s="9"/>
      <c r="Q25" s="9"/>
      <c r="R25" s="9"/>
      <c r="S25" s="9"/>
      <c r="T25" s="9"/>
    </row>
    <row r="26" spans="1:20" s="12" customFormat="1" ht="15" customHeight="1">
      <c r="A26" s="9"/>
      <c r="B26" s="11">
        <v>2003</v>
      </c>
      <c r="C26" s="7">
        <v>24973.28038</v>
      </c>
      <c r="D26" s="7">
        <v>361.14330000000001</v>
      </c>
      <c r="E26" s="7">
        <v>658.16933999999992</v>
      </c>
      <c r="F26" s="7">
        <v>21055.465370000002</v>
      </c>
      <c r="G26" s="7">
        <v>590.36943999999994</v>
      </c>
      <c r="H26" s="7">
        <v>109.748</v>
      </c>
      <c r="I26" s="7">
        <v>101.92216000000001</v>
      </c>
      <c r="J26" s="7">
        <v>531.16756999999996</v>
      </c>
      <c r="K26" s="7">
        <v>984.26913000000002</v>
      </c>
      <c r="L26" s="7">
        <v>199.20867000000001</v>
      </c>
      <c r="M26" s="7">
        <v>223.70217000000002</v>
      </c>
      <c r="N26" s="7">
        <v>158.11523</v>
      </c>
      <c r="O26" s="9"/>
      <c r="P26" s="9"/>
      <c r="Q26" s="9"/>
      <c r="R26" s="9"/>
      <c r="S26" s="9"/>
      <c r="T26" s="9"/>
    </row>
    <row r="27" spans="1:20" s="12" customFormat="1" ht="4.5" customHeight="1">
      <c r="A27" s="9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9"/>
      <c r="P27" s="9"/>
      <c r="Q27" s="9"/>
      <c r="R27" s="9"/>
      <c r="S27" s="9"/>
      <c r="T27" s="9"/>
    </row>
    <row r="28" spans="1:20" s="12" customFormat="1" ht="3" customHeight="1">
      <c r="A28" s="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9"/>
      <c r="P28" s="9"/>
      <c r="Q28" s="9"/>
      <c r="R28" s="9"/>
      <c r="S28" s="9"/>
      <c r="T28" s="9"/>
    </row>
    <row r="29" spans="1:20" s="12" customFormat="1" ht="9" customHeight="1">
      <c r="A29" s="9"/>
      <c r="B29" s="15"/>
      <c r="O29" s="9"/>
      <c r="P29" s="9"/>
      <c r="Q29" s="9"/>
      <c r="R29" s="9"/>
      <c r="S29" s="9"/>
      <c r="T29" s="9"/>
    </row>
    <row r="30" spans="1:20" s="17" customFormat="1" ht="12.75" customHeight="1">
      <c r="B30" s="51" t="s">
        <v>64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1:20" s="12" customFormat="1">
      <c r="A31" s="9"/>
      <c r="B31" s="49" t="s">
        <v>77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9"/>
      <c r="P31" s="9"/>
      <c r="Q31" s="9"/>
      <c r="R31" s="9"/>
      <c r="S31" s="9"/>
      <c r="T31" s="9"/>
    </row>
    <row r="32" spans="1:20" s="12" customFormat="1" ht="12.75" customHeight="1">
      <c r="A32" s="9"/>
      <c r="B32" s="53" t="s">
        <v>66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9"/>
      <c r="P32" s="9"/>
      <c r="Q32" s="9"/>
      <c r="R32" s="9"/>
      <c r="S32" s="9"/>
      <c r="T32" s="9"/>
    </row>
    <row r="33" spans="1:20" s="12" customFormat="1" ht="3.75" customHeight="1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9"/>
      <c r="P33" s="9"/>
      <c r="Q33" s="9"/>
      <c r="R33" s="9"/>
      <c r="S33" s="9"/>
      <c r="T33" s="9"/>
    </row>
    <row r="34" spans="1:20" ht="12.75" customHeight="1">
      <c r="B34" s="51" t="s">
        <v>61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20">
      <c r="B35" s="53" t="s">
        <v>59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20">
      <c r="B36" s="53" t="s">
        <v>62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20">
      <c r="B37" s="8"/>
    </row>
    <row r="38" spans="1:20">
      <c r="B38" s="8"/>
    </row>
  </sheetData>
  <mergeCells count="9">
    <mergeCell ref="B35:N35"/>
    <mergeCell ref="B36:N36"/>
    <mergeCell ref="B1:N1"/>
    <mergeCell ref="B30:N30"/>
    <mergeCell ref="B34:N34"/>
    <mergeCell ref="B32:N32"/>
    <mergeCell ref="M2:N2"/>
    <mergeCell ref="B31:N31"/>
    <mergeCell ref="B33:N33"/>
  </mergeCells>
  <hyperlinks>
    <hyperlink ref="P1" location="Índice!A1" tooltip="(voltar ao índice)" display="(voltar ao índice)" xr:uid="{00000000-0004-0000-09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15</vt:i4>
      </vt:variant>
    </vt:vector>
  </HeadingPairs>
  <TitlesOfParts>
    <vt:vector size="30" baseType="lpstr">
      <vt:lpstr>Índice</vt:lpstr>
      <vt:lpstr>Sinais e Unid</vt:lpstr>
      <vt:lpstr>1 BeCE</vt:lpstr>
      <vt:lpstr>2 PServ.</vt:lpstr>
      <vt:lpstr>3 CcPessoal</vt:lpstr>
      <vt:lpstr>4 Estabel.</vt:lpstr>
      <vt:lpstr>5 Juros e Cust</vt:lpstr>
      <vt:lpstr>6 Juros e Prov.</vt:lpstr>
      <vt:lpstr>7 Comissões</vt:lpstr>
      <vt:lpstr>8 Jr Dp de clientes</vt:lpstr>
      <vt:lpstr>9 EdSeg</vt:lpstr>
      <vt:lpstr>10 PservES</vt:lpstr>
      <vt:lpstr>11 CcPessoal_ES</vt:lpstr>
      <vt:lpstr>12 PrempH</vt:lpstr>
      <vt:lpstr>13 Prem_ES</vt:lpstr>
      <vt:lpstr>'1 BeCE'!Área_de_Impressão</vt:lpstr>
      <vt:lpstr>'10 PservES'!Área_de_Impressão</vt:lpstr>
      <vt:lpstr>'11 CcPessoal_ES'!Área_de_Impressão</vt:lpstr>
      <vt:lpstr>'12 PrempH'!Área_de_Impressão</vt:lpstr>
      <vt:lpstr>'13 Prem_ES'!Área_de_Impressão</vt:lpstr>
      <vt:lpstr>'2 PServ.'!Área_de_Impressão</vt:lpstr>
      <vt:lpstr>'3 CcPessoal'!Área_de_Impressão</vt:lpstr>
      <vt:lpstr>'4 Estabel.'!Área_de_Impressão</vt:lpstr>
      <vt:lpstr>'5 Juros e Cust'!Área_de_Impressão</vt:lpstr>
      <vt:lpstr>'6 Juros e Prov.'!Área_de_Impressão</vt:lpstr>
      <vt:lpstr>'7 Comissões'!Área_de_Impressão</vt:lpstr>
      <vt:lpstr>'8 Jr Dp de clientes'!Área_de_Impressão</vt:lpstr>
      <vt:lpstr>'9 EdSeg'!Área_de_Impressão</vt:lpstr>
      <vt:lpstr>Índice!Área_de_Impressão</vt:lpstr>
      <vt:lpstr>'Sinais e Unid'!Área_de_Impressão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Estatisticas Online - Banco de Portugal</dc:title>
  <dc:creator>João Costa</dc:creator>
  <cp:lastModifiedBy>Jesus Costa</cp:lastModifiedBy>
  <cp:lastPrinted>2026-01-30T14:04:34Z</cp:lastPrinted>
  <dcterms:created xsi:type="dcterms:W3CDTF">2012-10-11T18:56:47Z</dcterms:created>
  <dcterms:modified xsi:type="dcterms:W3CDTF">2026-01-30T14:04:38Z</dcterms:modified>
</cp:coreProperties>
</file>