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economia_finanças\Atividade_rede_multibanco\ANO_2025\nova\"/>
    </mc:Choice>
  </mc:AlternateContent>
  <xr:revisionPtr revIDLastSave="0" documentId="13_ncr:1_{3CAC649F-5922-4524-B61E-534B35B46BBC}" xr6:coauthVersionLast="47" xr6:coauthVersionMax="47" xr10:uidLastSave="{00000000-0000-0000-0000-000000000000}"/>
  <bookViews>
    <workbookView xWindow="-103" yWindow="-103" windowWidth="33120" windowHeight="18000" xr2:uid="{F815CAAE-7901-43F2-996B-C188F9C2BD81}"/>
  </bookViews>
  <sheets>
    <sheet name="Índice" sheetId="3" r:id="rId1"/>
    <sheet name="Sinais e Unidades" sheetId="4" r:id="rId2"/>
    <sheet name="LEV_PAG_CPR TPA" sheetId="1" r:id="rId3"/>
    <sheet name="CPR TPA_Por Forma" sheetId="2" r:id="rId4"/>
    <sheet name="CPR TPA_Por CAE" sheetId="5" r:id="rId5"/>
  </sheets>
  <definedNames>
    <definedName name="_xlnm.Print_Area" localSheetId="4">'CPR TPA_Por CAE'!$B$1:$I$35</definedName>
    <definedName name="_xlnm.Print_Area" localSheetId="3">'CPR TPA_Por Forma'!$B$1:$W$26</definedName>
    <definedName name="_xlnm.Print_Area" localSheetId="0">Índice!$B$1:$B$6</definedName>
    <definedName name="_xlnm.Print_Area" localSheetId="2">'LEV_PAG_CPR TPA'!$B$1:$BT$27</definedName>
    <definedName name="_xlnm.Print_Area" localSheetId="1">'Sinais e Unidades'!$B$1:$E$21</definedName>
    <definedName name="_xlnm.Print_Titles" localSheetId="4">'CPR TPA_Por CAE'!$B:$B,'CPR TPA_Por CAE'!$1:$5</definedName>
    <definedName name="_xlnm.Print_Titles" localSheetId="3">'CPR TPA_Por Forma'!$B:$B,'CPR TPA_Por Forma'!$1:$5</definedName>
    <definedName name="_xlnm.Print_Titles" localSheetId="2">'LEV_PAG_CPR TPA'!$B:$B,'LEV_PAG_CPR TPA'!$1:$6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F14" i="2"/>
  <c r="F15" i="2"/>
  <c r="F16" i="2"/>
  <c r="F17" i="2"/>
  <c r="F18" i="2"/>
  <c r="F7" i="2"/>
</calcChain>
</file>

<file path=xl/sharedStrings.xml><?xml version="1.0" encoding="utf-8"?>
<sst xmlns="http://schemas.openxmlformats.org/spreadsheetml/2006/main" count="269" uniqueCount="98">
  <si>
    <t>Calheta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</si>
  <si>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</si>
  <si>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</si>
  <si>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</si>
  <si>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</si>
  <si>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</si>
  <si>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</si>
  <si>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</si>
  <si>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</si>
  <si>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</si>
  <si>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Região Autónoma da Madeira</t>
  </si>
  <si>
    <t>Euros</t>
  </si>
  <si>
    <t>Câmara de Lobos</t>
  </si>
  <si>
    <t xml:space="preserve"> Nacionais</t>
  </si>
  <si>
    <t>Total</t>
  </si>
  <si>
    <t>https://estatistica.madeira.gov.pt/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</si>
  <si>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Sociedade Interbancária de Serviços (SIBS)</t>
    </r>
  </si>
  <si>
    <t>Internacionais</t>
  </si>
  <si>
    <t>%</t>
  </si>
  <si>
    <t>1.º Trimestre 2024</t>
  </si>
  <si>
    <t xml:space="preserve">Sinais convencionais </t>
  </si>
  <si>
    <t>x</t>
  </si>
  <si>
    <t>-</t>
  </si>
  <si>
    <t>Valor não disponível</t>
  </si>
  <si>
    <t>(Voltar ao índice)</t>
  </si>
  <si>
    <t>Percentagem</t>
  </si>
  <si>
    <t>Quebra de Série/comparabilidade</t>
  </si>
  <si>
    <t>ə</t>
  </si>
  <si>
    <t>Valor inferior a metade do módulo da unidade utilizada</t>
  </si>
  <si>
    <t>Rc</t>
  </si>
  <si>
    <t>Valor retificado</t>
  </si>
  <si>
    <t>Rv</t>
  </si>
  <si>
    <t>Valor revisto</t>
  </si>
  <si>
    <t>//</t>
  </si>
  <si>
    <t>Não aplicável</t>
  </si>
  <si>
    <t>…</t>
  </si>
  <si>
    <t>Valor confidencial</t>
  </si>
  <si>
    <t>Pe</t>
  </si>
  <si>
    <t>Valor preliminar</t>
  </si>
  <si>
    <t>Po</t>
  </si>
  <si>
    <t>Valor provisório</t>
  </si>
  <si>
    <t>‰</t>
  </si>
  <si>
    <t>Permilagem</t>
  </si>
  <si>
    <t>Unidades de medida</t>
  </si>
  <si>
    <t xml:space="preserve">t </t>
  </si>
  <si>
    <t>Tonelada</t>
  </si>
  <si>
    <r>
      <t>m</t>
    </r>
    <r>
      <rPr>
        <vertAlign val="superscript"/>
        <sz val="10"/>
        <rFont val="Arial"/>
        <family val="2"/>
      </rPr>
      <t>3</t>
    </r>
  </si>
  <si>
    <t>Metro cúbico</t>
  </si>
  <si>
    <t>ha</t>
  </si>
  <si>
    <t>Hectare</t>
  </si>
  <si>
    <t>mm</t>
  </si>
  <si>
    <t>Milímetro</t>
  </si>
  <si>
    <t>N.º</t>
  </si>
  <si>
    <t>Número</t>
  </si>
  <si>
    <t>ºC</t>
  </si>
  <si>
    <t>Grau centígrado</t>
  </si>
  <si>
    <t>Compras presenciais</t>
  </si>
  <si>
    <t>Compras online</t>
  </si>
  <si>
    <t>Agricultura, produção animal, caça, floresta e pesca</t>
  </si>
  <si>
    <t>Indústrias transformadoras</t>
  </si>
  <si>
    <t>Captação, tratamento e distribuição de água; saneamento, gestão de resíduos e despoluição</t>
  </si>
  <si>
    <t>Construção</t>
  </si>
  <si>
    <t>Comércio por grosso e a retalho; reparação de veículos automóveis e motociclos</t>
  </si>
  <si>
    <t>Transportes e armazenagem</t>
  </si>
  <si>
    <t>Alojamento, restauração e similares</t>
  </si>
  <si>
    <t>Administração Pública e Defesa; Segurança Social Obrigatória</t>
  </si>
  <si>
    <t>Educação</t>
  </si>
  <si>
    <t>1 - Levantamentos e Pagamentos de serviços em Terminais de caixa automático Multibanco, por Município; Compras através de Terminais de pagamento automático, por Município</t>
  </si>
  <si>
    <t>Variação Homóloga Acumulada</t>
  </si>
  <si>
    <t>Acumulado 2024</t>
  </si>
  <si>
    <t>2.º Trimestre 2024</t>
  </si>
  <si>
    <t xml:space="preserve">Variação Homóloga     </t>
  </si>
  <si>
    <t>Indústrias extrativas</t>
  </si>
  <si>
    <t>Eletricidade, gás, vapor, água quente e fria e ar frio</t>
  </si>
  <si>
    <t>Atividades de informação e de comunicação</t>
  </si>
  <si>
    <t>Atividades financeiras e de seguros</t>
  </si>
  <si>
    <t>Atividades de consultoria, científicas, técnicas e similares</t>
  </si>
  <si>
    <t>Atividades administrativas e dos serviços de apoio</t>
  </si>
  <si>
    <t>Atividades de saúde humana e apoio social</t>
  </si>
  <si>
    <t>Outras atividades de serviços</t>
  </si>
  <si>
    <t>Atividades artísticas, de espetáculos, desportivas e recreativas</t>
  </si>
  <si>
    <t>Atividades das famílias empregadoras de pessoal doméstico e atividades de produção das famílias para uso próprio</t>
  </si>
  <si>
    <t>Atividades imobiliárias</t>
  </si>
  <si>
    <t>3.º Trimestre 2024</t>
  </si>
  <si>
    <t>4.º Trimestre 2024</t>
  </si>
  <si>
    <t>Variação Homóloga do 4.º Trimestre</t>
  </si>
  <si>
    <t>ESTATÍSTICAS DA REDE SIBS - 4.º TRIMESTRE DE 2024</t>
  </si>
  <si>
    <t xml:space="preserve">Variação Homóloga do 4.º Trimestre </t>
  </si>
  <si>
    <t xml:space="preserve">4.º Trimestre </t>
  </si>
  <si>
    <t xml:space="preserve"> Acumulada </t>
  </si>
  <si>
    <t>1 - Levantamentos em Caixas Automáticos Multibanco, por Município; Pagamentos e Compras através de Terminais de Pagamento Automático, por Município</t>
  </si>
  <si>
    <t xml:space="preserve">2 - Compras através de Terminais de Pagamento Automático, por Forma de Compra e Município </t>
  </si>
  <si>
    <t>3 - Compras através de Terminais de Pagamento Automático, por Atividadade Económica (Subclasse - CAE Rev.3)</t>
  </si>
  <si>
    <t>Levantamentos em Caixas Automáticos Multibanco adicionados de Compras através de Terminais de Pagamento Automático</t>
  </si>
  <si>
    <t>Levantamentos em Caixas Automáticos Multibanco</t>
  </si>
  <si>
    <t>Compras através de Terminais de Pagamento Automático</t>
  </si>
  <si>
    <t>Pagamentos de serviços em Terminais de Pagamento Automático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</si>
  <si>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Face a alterações nos critérios internos adotados pela SIBS, houve necessidade de proceder a uma revisão dos dados divulgados, cujos efeitos reportam a janeiro de 2020 e que se justifica pelos seguintes aspetos: a informação passou a abranger as operações realizadas em Terminais de caixa automático (CA) em toda a rede SIBS e não apenas na rede MULTIBANCO; passaram a ser consideradas as operações nos canais digitais/online; o conceito de Terminal de pagamento automático (TPA) ativo foi reajustado; e passou a ser possível aferir com maior exatidão a proveniência geográfica das operações realizadas.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</si>
</sst>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\ ###\ ###"/>
    <numFmt numFmtId="165" formatCode="###\ ###\ ###\ ###"/>
    <numFmt numFmtId="166" formatCode="0.0"/>
    <numFmt numFmtId="167" formatCode="#\ ###\ ##0"/>
    <numFmt numFmtId="168" formatCode="###\ ###\ \ ###\ ###"/>
    <numFmt numFmtId="169" formatCode="##\ ###.0"/>
  </numFmts>
  <fonts count="35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2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u/>
      <sz val="7"/>
      <color indexed="56"/>
      <name val="Arial"/>
      <family val="2"/>
    </font>
    <font>
      <b/>
      <sz val="8"/>
      <color indexed="9"/>
      <name val="Arial"/>
      <family val="2"/>
    </font>
    <font>
      <u/>
      <sz val="7"/>
      <color indexed="2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MS Sans Serif"/>
      <family val="2"/>
    </font>
    <font>
      <b/>
      <sz val="10"/>
      <color indexed="9"/>
      <name val="Arial"/>
      <family val="2"/>
    </font>
    <font>
      <u/>
      <sz val="9"/>
      <color indexed="12"/>
      <name val="Arial"/>
      <family val="2"/>
    </font>
    <font>
      <sz val="10"/>
      <name val="Times New Roman"/>
      <family val="1"/>
    </font>
    <font>
      <vertAlign val="superscript"/>
      <sz val="10"/>
      <name val="Arial"/>
      <family val="2"/>
    </font>
    <font>
      <sz val="8"/>
      <name val="Arial"/>
      <family val="2"/>
    </font>
    <font>
      <sz val="8"/>
      <name val="Arial"/>
    </font>
    <font>
      <sz val="11"/>
      <color rgb="FF9C0006"/>
      <name val="Calibri"/>
      <family val="2"/>
      <scheme val="minor"/>
    </font>
    <font>
      <u/>
      <sz val="7"/>
      <color rgb="FF012B5B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/>
      <right/>
      <top style="thin">
        <color indexed="9"/>
      </top>
      <bottom style="thin">
        <color auto="1"/>
      </bottom>
      <diagonal/>
    </border>
    <border>
      <left style="thin">
        <color theme="0"/>
      </left>
      <right/>
      <top style="thin">
        <color indexed="9"/>
      </top>
      <bottom style="thin">
        <color auto="1"/>
      </bottom>
      <diagonal/>
    </border>
    <border>
      <left/>
      <right style="thin">
        <color theme="0"/>
      </right>
      <top style="thin">
        <color indexed="9"/>
      </top>
      <bottom style="thin">
        <color auto="1"/>
      </bottom>
      <diagonal/>
    </border>
  </borders>
  <cellStyleXfs count="4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22" borderId="0" applyNumberFormat="0" applyBorder="0" applyAlignment="0" applyProtection="0"/>
    <xf numFmtId="0" fontId="10" fillId="0" borderId="0"/>
    <xf numFmtId="0" fontId="27" fillId="0" borderId="0"/>
    <xf numFmtId="0" fontId="24" fillId="0" borderId="0"/>
    <xf numFmtId="0" fontId="11" fillId="20" borderId="3" applyNumberFormat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31" fillId="25" borderId="0" applyNumberFormat="0" applyBorder="0" applyAlignment="0" applyProtection="0"/>
  </cellStyleXfs>
  <cellXfs count="101">
    <xf numFmtId="0" fontId="0" fillId="0" borderId="0" xfId="0"/>
    <xf numFmtId="0" fontId="15" fillId="23" borderId="0" xfId="0" applyFont="1" applyFill="1"/>
    <xf numFmtId="0" fontId="16" fillId="23" borderId="0" xfId="0" applyFont="1" applyFill="1" applyAlignment="1">
      <alignment horizontal="center" vertical="center"/>
    </xf>
    <xf numFmtId="0" fontId="15" fillId="0" borderId="0" xfId="0" applyFont="1"/>
    <xf numFmtId="0" fontId="17" fillId="23" borderId="0" xfId="0" applyFont="1" applyFill="1"/>
    <xf numFmtId="0" fontId="17" fillId="0" borderId="0" xfId="0" applyFont="1"/>
    <xf numFmtId="167" fontId="18" fillId="23" borderId="0" xfId="0" applyNumberFormat="1" applyFont="1" applyFill="1" applyAlignment="1">
      <alignment vertical="center"/>
    </xf>
    <xf numFmtId="0" fontId="18" fillId="23" borderId="0" xfId="0" applyFont="1" applyFill="1" applyAlignment="1">
      <alignment horizontal="left"/>
    </xf>
    <xf numFmtId="0" fontId="19" fillId="0" borderId="0" xfId="29" applyFont="1" applyAlignment="1" applyProtection="1">
      <alignment horizontal="left"/>
    </xf>
    <xf numFmtId="0" fontId="14" fillId="23" borderId="0" xfId="0" applyFont="1" applyFill="1"/>
    <xf numFmtId="0" fontId="14" fillId="0" borderId="0" xfId="0" applyFont="1"/>
    <xf numFmtId="0" fontId="20" fillId="24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5" fillId="23" borderId="0" xfId="0" applyFont="1" applyFill="1" applyAlignment="1">
      <alignment horizontal="left" vertical="center" wrapText="1" indent="1"/>
    </xf>
    <xf numFmtId="0" fontId="14" fillId="23" borderId="0" xfId="0" applyFont="1" applyFill="1" applyAlignment="1">
      <alignment horizontal="left" vertical="center" wrapText="1" indent="2"/>
    </xf>
    <xf numFmtId="164" fontId="14" fillId="23" borderId="0" xfId="0" applyNumberFormat="1" applyFont="1" applyFill="1" applyAlignment="1">
      <alignment vertical="center" wrapText="1"/>
    </xf>
    <xf numFmtId="0" fontId="15" fillId="24" borderId="0" xfId="0" applyFont="1" applyFill="1" applyAlignment="1">
      <alignment vertical="center"/>
    </xf>
    <xf numFmtId="0" fontId="21" fillId="0" borderId="0" xfId="29" applyFont="1" applyAlignment="1" applyProtection="1">
      <alignment horizontal="left"/>
    </xf>
    <xf numFmtId="167" fontId="17" fillId="23" borderId="0" xfId="0" applyNumberFormat="1" applyFont="1" applyFill="1"/>
    <xf numFmtId="0" fontId="32" fillId="0" borderId="0" xfId="29" applyFont="1" applyAlignment="1" applyProtection="1">
      <alignment horizontal="left"/>
    </xf>
    <xf numFmtId="0" fontId="14" fillId="2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33" fillId="26" borderId="0" xfId="0" applyFont="1" applyFill="1"/>
    <xf numFmtId="0" fontId="23" fillId="26" borderId="0" xfId="0" applyFont="1" applyFill="1" applyAlignment="1">
      <alignment horizontal="left" vertical="center"/>
    </xf>
    <xf numFmtId="0" fontId="34" fillId="26" borderId="0" xfId="0" applyFont="1" applyFill="1"/>
    <xf numFmtId="0" fontId="8" fillId="26" borderId="0" xfId="29" applyFill="1" applyAlignment="1" applyProtection="1">
      <alignment horizontal="left"/>
    </xf>
    <xf numFmtId="0" fontId="8" fillId="0" borderId="0" xfId="29" applyAlignment="1" applyProtection="1">
      <alignment horizontal="left"/>
    </xf>
    <xf numFmtId="0" fontId="10" fillId="26" borderId="0" xfId="0" applyFont="1" applyFill="1" applyAlignment="1">
      <alignment horizontal="center"/>
    </xf>
    <xf numFmtId="0" fontId="10" fillId="26" borderId="0" xfId="0" quotePrefix="1" applyFont="1" applyFill="1" applyAlignment="1">
      <alignment horizontal="center"/>
    </xf>
    <xf numFmtId="0" fontId="26" fillId="0" borderId="0" xfId="29" applyFont="1" applyAlignment="1" applyProtection="1"/>
    <xf numFmtId="0" fontId="10" fillId="26" borderId="0" xfId="32" applyFont="1" applyFill="1"/>
    <xf numFmtId="0" fontId="10" fillId="26" borderId="0" xfId="0" applyFont="1" applyFill="1"/>
    <xf numFmtId="0" fontId="10" fillId="26" borderId="0" xfId="0" applyFont="1" applyFill="1" applyAlignment="1">
      <alignment horizontal="left" vertical="center"/>
    </xf>
    <xf numFmtId="0" fontId="10" fillId="26" borderId="0" xfId="0" applyFont="1" applyFill="1" applyAlignment="1">
      <alignment horizontal="left"/>
    </xf>
    <xf numFmtId="0" fontId="34" fillId="26" borderId="0" xfId="0" applyFont="1" applyFill="1" applyAlignment="1">
      <alignment horizontal="left"/>
    </xf>
    <xf numFmtId="0" fontId="17" fillId="23" borderId="0" xfId="0" applyFont="1" applyFill="1" applyAlignment="1">
      <alignment horizontal="left"/>
    </xf>
    <xf numFmtId="164" fontId="15" fillId="23" borderId="0" xfId="0" applyNumberFormat="1" applyFont="1" applyFill="1" applyAlignment="1">
      <alignment vertical="center" wrapText="1"/>
    </xf>
    <xf numFmtId="166" fontId="15" fillId="0" borderId="0" xfId="36" applyNumberFormat="1" applyFont="1" applyFill="1" applyBorder="1" applyAlignment="1">
      <alignment vertical="center" wrapText="1"/>
    </xf>
    <xf numFmtId="0" fontId="20" fillId="24" borderId="6" xfId="0" applyFont="1" applyFill="1" applyBorder="1" applyAlignment="1">
      <alignment horizontal="center" vertical="center" wrapText="1"/>
    </xf>
    <xf numFmtId="166" fontId="15" fillId="23" borderId="0" xfId="0" applyNumberFormat="1" applyFont="1" applyFill="1" applyAlignment="1">
      <alignment horizontal="right" vertical="center" wrapText="1" indent="1"/>
    </xf>
    <xf numFmtId="166" fontId="14" fillId="23" borderId="0" xfId="0" applyNumberFormat="1" applyFont="1" applyFill="1" applyAlignment="1">
      <alignment horizontal="right" vertical="center" wrapText="1" indent="1"/>
    </xf>
    <xf numFmtId="0" fontId="22" fillId="23" borderId="0" xfId="0" applyFont="1" applyFill="1" applyAlignment="1">
      <alignment vertical="center"/>
    </xf>
    <xf numFmtId="166" fontId="14" fillId="0" borderId="0" xfId="36" applyNumberFormat="1" applyFont="1" applyFill="1" applyBorder="1" applyAlignment="1">
      <alignment vertical="center" wrapText="1"/>
    </xf>
    <xf numFmtId="164" fontId="14" fillId="0" borderId="0" xfId="0" applyNumberFormat="1" applyFont="1" applyAlignment="1">
      <alignment vertical="center" wrapText="1"/>
    </xf>
    <xf numFmtId="168" fontId="15" fillId="23" borderId="0" xfId="0" applyNumberFormat="1" applyFont="1" applyFill="1" applyAlignment="1">
      <alignment vertical="center" wrapText="1"/>
    </xf>
    <xf numFmtId="165" fontId="15" fillId="23" borderId="0" xfId="0" applyNumberFormat="1" applyFont="1" applyFill="1" applyAlignment="1">
      <alignment vertical="center" wrapText="1"/>
    </xf>
    <xf numFmtId="165" fontId="15" fillId="0" borderId="0" xfId="0" applyNumberFormat="1" applyFont="1" applyAlignment="1">
      <alignment vertical="center"/>
    </xf>
    <xf numFmtId="165" fontId="14" fillId="23" borderId="0" xfId="0" applyNumberFormat="1" applyFont="1" applyFill="1" applyAlignment="1">
      <alignment vertical="center" wrapText="1"/>
    </xf>
    <xf numFmtId="165" fontId="14" fillId="0" borderId="0" xfId="0" applyNumberFormat="1" applyFont="1" applyAlignment="1">
      <alignment vertical="center"/>
    </xf>
    <xf numFmtId="168" fontId="15" fillId="0" borderId="0" xfId="0" applyNumberFormat="1" applyFont="1" applyAlignment="1">
      <alignment vertical="center"/>
    </xf>
    <xf numFmtId="168" fontId="14" fillId="23" borderId="0" xfId="0" applyNumberFormat="1" applyFont="1" applyFill="1" applyAlignment="1">
      <alignment vertical="center" wrapText="1"/>
    </xf>
    <xf numFmtId="168" fontId="14" fillId="0" borderId="0" xfId="0" applyNumberFormat="1" applyFont="1" applyAlignment="1">
      <alignment vertical="center"/>
    </xf>
    <xf numFmtId="168" fontId="14" fillId="23" borderId="0" xfId="0" applyNumberFormat="1" applyFont="1" applyFill="1"/>
    <xf numFmtId="169" fontId="15" fillId="23" borderId="0" xfId="35" applyNumberFormat="1" applyFont="1" applyFill="1" applyBorder="1" applyAlignment="1">
      <alignment vertical="center" wrapText="1"/>
    </xf>
    <xf numFmtId="169" fontId="14" fillId="23" borderId="0" xfId="35" applyNumberFormat="1" applyFont="1" applyFill="1" applyBorder="1" applyAlignment="1">
      <alignment vertical="center" wrapText="1"/>
    </xf>
    <xf numFmtId="165" fontId="14" fillId="23" borderId="0" xfId="0" applyNumberFormat="1" applyFont="1" applyFill="1"/>
    <xf numFmtId="169" fontId="14" fillId="23" borderId="0" xfId="35" applyNumberFormat="1" applyFont="1" applyFill="1" applyBorder="1" applyAlignment="1">
      <alignment horizontal="right" vertical="center" wrapText="1"/>
    </xf>
    <xf numFmtId="0" fontId="17" fillId="23" borderId="0" xfId="0" applyFont="1" applyFill="1" applyAlignment="1">
      <alignment wrapText="1"/>
    </xf>
    <xf numFmtId="165" fontId="17" fillId="23" borderId="0" xfId="0" applyNumberFormat="1" applyFont="1" applyFill="1" applyAlignment="1">
      <alignment horizontal="left"/>
    </xf>
    <xf numFmtId="0" fontId="8" fillId="0" borderId="0" xfId="29" applyAlignment="1" applyProtection="1"/>
    <xf numFmtId="0" fontId="17" fillId="23" borderId="0" xfId="0" applyFont="1" applyFill="1" applyAlignment="1">
      <alignment horizontal="left" vertical="top" wrapText="1"/>
    </xf>
    <xf numFmtId="0" fontId="10" fillId="26" borderId="0" xfId="0" applyFont="1" applyFill="1" applyAlignment="1">
      <alignment horizontal="left"/>
    </xf>
    <xf numFmtId="0" fontId="25" fillId="24" borderId="8" xfId="33" applyFont="1" applyFill="1" applyBorder="1" applyAlignment="1">
      <alignment horizontal="left" vertical="center" wrapText="1"/>
    </xf>
    <xf numFmtId="0" fontId="25" fillId="24" borderId="9" xfId="33" applyFont="1" applyFill="1" applyBorder="1" applyAlignment="1">
      <alignment horizontal="left" vertical="center" wrapText="1"/>
    </xf>
    <xf numFmtId="0" fontId="25" fillId="24" borderId="10" xfId="33" applyFont="1" applyFill="1" applyBorder="1" applyAlignment="1">
      <alignment horizontal="left" vertical="center" wrapText="1"/>
    </xf>
    <xf numFmtId="0" fontId="25" fillId="24" borderId="7" xfId="33" applyFont="1" applyFill="1" applyBorder="1" applyAlignment="1">
      <alignment horizontal="left" vertical="center" wrapText="1"/>
    </xf>
    <xf numFmtId="0" fontId="25" fillId="24" borderId="0" xfId="33" applyFont="1" applyFill="1" applyAlignment="1">
      <alignment horizontal="left" vertical="center" wrapText="1"/>
    </xf>
    <xf numFmtId="0" fontId="20" fillId="24" borderId="8" xfId="0" applyFont="1" applyFill="1" applyBorder="1" applyAlignment="1">
      <alignment horizontal="center" vertical="center" wrapText="1"/>
    </xf>
    <xf numFmtId="0" fontId="20" fillId="24" borderId="9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20" fillId="24" borderId="13" xfId="0" applyFont="1" applyFill="1" applyBorder="1" applyAlignment="1">
      <alignment horizontal="center" vertical="center" wrapText="1"/>
    </xf>
    <xf numFmtId="0" fontId="20" fillId="24" borderId="14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20" fillId="24" borderId="16" xfId="0" applyFont="1" applyFill="1" applyBorder="1" applyAlignment="1">
      <alignment horizontal="center" vertical="center"/>
    </xf>
    <xf numFmtId="0" fontId="20" fillId="24" borderId="8" xfId="0" applyFont="1" applyFill="1" applyBorder="1" applyAlignment="1">
      <alignment horizontal="center" vertical="center"/>
    </xf>
    <xf numFmtId="0" fontId="20" fillId="24" borderId="9" xfId="0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horizontal="center" vertical="center"/>
    </xf>
    <xf numFmtId="0" fontId="20" fillId="24" borderId="17" xfId="0" applyFont="1" applyFill="1" applyBorder="1" applyAlignment="1">
      <alignment horizontal="center" vertical="center" wrapText="1"/>
    </xf>
    <xf numFmtId="0" fontId="20" fillId="24" borderId="6" xfId="0" applyFont="1" applyFill="1" applyBorder="1" applyAlignment="1">
      <alignment horizontal="center" vertical="center" wrapText="1"/>
    </xf>
    <xf numFmtId="0" fontId="17" fillId="23" borderId="0" xfId="0" applyFont="1" applyFill="1" applyAlignment="1">
      <alignment horizontal="left"/>
    </xf>
    <xf numFmtId="0" fontId="20" fillId="24" borderId="13" xfId="0" applyFont="1" applyFill="1" applyBorder="1" applyAlignment="1">
      <alignment horizontal="center" vertical="center"/>
    </xf>
    <xf numFmtId="0" fontId="17" fillId="23" borderId="0" xfId="0" applyFont="1" applyFill="1" applyAlignment="1">
      <alignment horizontal="left" vertical="top" wrapText="1"/>
    </xf>
    <xf numFmtId="0" fontId="22" fillId="23" borderId="0" xfId="0" applyFont="1" applyFill="1" applyAlignment="1">
      <alignment horizontal="center" vertical="center"/>
    </xf>
    <xf numFmtId="0" fontId="20" fillId="24" borderId="11" xfId="0" applyFont="1" applyFill="1" applyBorder="1" applyAlignment="1">
      <alignment horizontal="center" vertical="center"/>
    </xf>
    <xf numFmtId="0" fontId="20" fillId="24" borderId="12" xfId="0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horizontal="center" vertical="center" wrapText="1"/>
    </xf>
    <xf numFmtId="0" fontId="17" fillId="23" borderId="0" xfId="0" applyFont="1" applyFill="1" applyAlignment="1">
      <alignment horizontal="justify" vertical="top" wrapText="1"/>
    </xf>
    <xf numFmtId="0" fontId="20" fillId="24" borderId="18" xfId="0" applyFont="1" applyFill="1" applyBorder="1" applyAlignment="1">
      <alignment horizontal="center" vertical="center"/>
    </xf>
    <xf numFmtId="0" fontId="20" fillId="24" borderId="6" xfId="0" applyFont="1" applyFill="1" applyBorder="1" applyAlignment="1">
      <alignment horizontal="center" vertical="center"/>
    </xf>
    <xf numFmtId="0" fontId="17" fillId="23" borderId="0" xfId="0" applyFont="1" applyFill="1" applyAlignment="1">
      <alignment horizontal="justify" vertical="justify" wrapText="1"/>
    </xf>
    <xf numFmtId="0" fontId="20" fillId="24" borderId="7" xfId="0" applyFont="1" applyFill="1" applyBorder="1" applyAlignment="1">
      <alignment horizontal="center" vertical="center" wrapText="1"/>
    </xf>
    <xf numFmtId="0" fontId="22" fillId="23" borderId="0" xfId="0" applyFont="1" applyFill="1" applyAlignment="1">
      <alignment horizontal="center" vertical="center" wrapText="1"/>
    </xf>
    <xf numFmtId="0" fontId="20" fillId="24" borderId="21" xfId="0" applyFont="1" applyFill="1" applyBorder="1" applyAlignment="1">
      <alignment horizontal="center" vertical="center"/>
    </xf>
    <xf numFmtId="0" fontId="20" fillId="24" borderId="24" xfId="0" applyFont="1" applyFill="1" applyBorder="1" applyAlignment="1">
      <alignment horizontal="center" vertical="center"/>
    </xf>
    <xf numFmtId="0" fontId="20" fillId="24" borderId="25" xfId="0" applyFont="1" applyFill="1" applyBorder="1" applyAlignment="1">
      <alignment horizontal="center" vertical="center"/>
    </xf>
    <xf numFmtId="0" fontId="20" fillId="24" borderId="19" xfId="0" applyFont="1" applyFill="1" applyBorder="1" applyAlignment="1">
      <alignment horizontal="center" vertical="center" wrapText="1"/>
    </xf>
    <xf numFmtId="0" fontId="20" fillId="24" borderId="20" xfId="0" applyFont="1" applyFill="1" applyBorder="1" applyAlignment="1">
      <alignment horizontal="center" vertical="center" wrapText="1"/>
    </xf>
    <xf numFmtId="0" fontId="20" fillId="24" borderId="7" xfId="0" applyFont="1" applyFill="1" applyBorder="1" applyAlignment="1">
      <alignment horizontal="center" vertical="center"/>
    </xf>
    <xf numFmtId="0" fontId="20" fillId="24" borderId="22" xfId="0" applyFont="1" applyFill="1" applyBorder="1" applyAlignment="1">
      <alignment horizontal="center" vertical="center"/>
    </xf>
    <xf numFmtId="0" fontId="20" fillId="24" borderId="23" xfId="0" applyFont="1" applyFill="1" applyBorder="1" applyAlignment="1">
      <alignment horizontal="center" vertical="center"/>
    </xf>
  </cellXfs>
  <cellStyles count="40">
    <cellStyle name="20% - Accent1" xfId="1" xr:uid="{24F20A7A-B07E-4A97-996A-6DC05885A342}"/>
    <cellStyle name="20% - Accent2" xfId="2" xr:uid="{D85BAF2C-AC65-42B4-97E5-D5A265A6389C}"/>
    <cellStyle name="20% - Accent3" xfId="3" xr:uid="{003DF07D-A5A8-4B8D-82C3-87EB7E6D43A1}"/>
    <cellStyle name="20% - Accent4" xfId="4" xr:uid="{DE4F5A24-2AFD-43D4-B9D4-FA18C14EE177}"/>
    <cellStyle name="20% - Accent5" xfId="5" xr:uid="{596A995E-6A97-46A4-81DF-169135FDE16C}"/>
    <cellStyle name="20% - Accent6" xfId="6" xr:uid="{4FF9A2DF-8218-41BC-8114-DA851212DA93}"/>
    <cellStyle name="40% - Accent1" xfId="7" xr:uid="{F502BFE3-7732-4328-BF33-1686AD3F08AF}"/>
    <cellStyle name="40% - Accent2" xfId="8" xr:uid="{EB8C7879-863F-4384-B0A0-95F669A44E54}"/>
    <cellStyle name="40% - Accent3" xfId="9" xr:uid="{EF710A23-6141-44F0-BFD7-7ADB2CB3596D}"/>
    <cellStyle name="40% - Accent4" xfId="10" xr:uid="{D6C2DC89-9056-44D6-B1DD-227454C62DD6}"/>
    <cellStyle name="40% - Accent5" xfId="11" xr:uid="{411063FD-0F34-465F-A47A-931F22CA4717}"/>
    <cellStyle name="40% - Accent6" xfId="12" xr:uid="{4DCDB42A-B034-408C-8F36-69323CB06749}"/>
    <cellStyle name="60% - Accent1" xfId="13" xr:uid="{582D3F2E-E7C6-4C08-9AA7-DCBCA95789C6}"/>
    <cellStyle name="60% - Accent2" xfId="14" xr:uid="{9EC6235C-1CE8-44AA-9507-372F81ACE8A5}"/>
    <cellStyle name="60% - Accent3" xfId="15" xr:uid="{8D3C01F1-C7A8-4CCE-893E-B332ED5F2930}"/>
    <cellStyle name="60% - Accent4" xfId="16" xr:uid="{2A540C90-4B01-4D13-984E-27F0B4B0748A}"/>
    <cellStyle name="60% - Accent5" xfId="17" xr:uid="{D96940D5-5957-40D0-8661-F4B2DE6EFA8E}"/>
    <cellStyle name="60% - Accent6" xfId="18" xr:uid="{689B4C55-E9E7-41BE-8F25-DB2E4285930B}"/>
    <cellStyle name="Accent1" xfId="19" xr:uid="{BC9D71F0-62B7-4586-8B0E-C2518439835E}"/>
    <cellStyle name="Accent2" xfId="20" xr:uid="{3C94401A-0CD4-474F-8A91-358F976DE85D}"/>
    <cellStyle name="Accent3" xfId="21" xr:uid="{EDEBF65E-71A8-4BB0-90F9-0B1EEE5BD2F6}"/>
    <cellStyle name="Accent4" xfId="22" xr:uid="{5004DC59-6DE8-412B-8190-AF9A4F07D8E4}"/>
    <cellStyle name="Accent5" xfId="23" xr:uid="{CF3E2B1F-C3ED-419D-A22C-3892FA74B9BE}"/>
    <cellStyle name="Accent6" xfId="24" xr:uid="{DBA483EE-36BF-4ACD-8431-B2AFA3458A62}"/>
    <cellStyle name="Bad" xfId="25" xr:uid="{8500F00A-F833-4B8C-8D1A-18947C61BB93}"/>
    <cellStyle name="Calculation" xfId="26" xr:uid="{132A0C8B-23CF-4D2A-AA91-F03AE384D2E5}"/>
    <cellStyle name="Check Cell" xfId="27" xr:uid="{6E81F7EB-FCF0-4B94-AB57-C5563ACB8383}"/>
    <cellStyle name="Explanatory Text" xfId="28" xr:uid="{7FDF7007-F0E0-4AD6-944A-9F7A28EC1874}"/>
    <cellStyle name="Hiperligação" xfId="29" builtinId="8"/>
    <cellStyle name="Incorreto" xfId="39" builtinId="27" hidden="1"/>
    <cellStyle name="Neutral" xfId="30" xr:uid="{CD4CFB5A-B237-4FCC-AEC9-8DA3C845AD58}"/>
    <cellStyle name="Normal" xfId="0" builtinId="0"/>
    <cellStyle name="Normal 2" xfId="31" xr:uid="{1F128F00-D358-4B4D-98F1-4BC9C390ACA7}"/>
    <cellStyle name="Normal_PRINCIP" xfId="32" xr:uid="{5629F7F4-394A-4121-9761-5F8DD630BBFC}"/>
    <cellStyle name="Normal_Trabalho 2" xfId="33" xr:uid="{62CF9885-D6FE-45A9-9261-CDA968D4DFC9}"/>
    <cellStyle name="Output" xfId="34" xr:uid="{5D63DB45-8B71-4744-A5E9-E2EED9378D3A}"/>
    <cellStyle name="Percentagem" xfId="35" builtinId="5"/>
    <cellStyle name="Percentagem 2" xfId="36" xr:uid="{6C06135D-0639-43FB-8EB8-4F21D44EAF3C}"/>
    <cellStyle name="Title" xfId="37" xr:uid="{A6F928DC-69DB-49AC-8598-52CBCB6AD7AD}"/>
    <cellStyle name="Total" xfId="3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6399C-427F-4EB6-B3FF-38B5DB1CC759}">
  <dimension ref="B1:B8"/>
  <sheetViews>
    <sheetView tabSelected="1" workbookViewId="0">
      <selection activeCell="B1" sqref="B1"/>
    </sheetView>
  </sheetViews>
  <sheetFormatPr defaultColWidth="9.15234375" defaultRowHeight="14.15" x14ac:dyDescent="0.35"/>
  <cols>
    <col min="1" max="1" width="1.69140625" style="22" customWidth="1"/>
    <col min="2" max="2" width="127.23046875" style="22" customWidth="1"/>
    <col min="3" max="16384" width="9.15234375" style="22"/>
  </cols>
  <sheetData>
    <row r="1" spans="2:2" ht="23.25" customHeight="1" x14ac:dyDescent="0.35">
      <c r="B1" s="23" t="s">
        <v>86</v>
      </c>
    </row>
    <row r="2" spans="2:2" s="24" customFormat="1" ht="12.45" x14ac:dyDescent="0.3"/>
    <row r="3" spans="2:2" s="24" customFormat="1" ht="15" customHeight="1" x14ac:dyDescent="0.3">
      <c r="B3" s="25" t="s">
        <v>20</v>
      </c>
    </row>
    <row r="4" spans="2:2" s="24" customFormat="1" ht="15" customHeight="1" x14ac:dyDescent="0.3">
      <c r="B4" s="25" t="s">
        <v>90</v>
      </c>
    </row>
    <row r="5" spans="2:2" x14ac:dyDescent="0.35">
      <c r="B5" s="26" t="s">
        <v>91</v>
      </c>
    </row>
    <row r="6" spans="2:2" x14ac:dyDescent="0.35">
      <c r="B6" s="25" t="s">
        <v>92</v>
      </c>
    </row>
    <row r="7" spans="2:2" s="24" customFormat="1" ht="15" customHeight="1" x14ac:dyDescent="0.3"/>
    <row r="8" spans="2:2" s="24" customFormat="1" ht="15" customHeight="1" x14ac:dyDescent="0.3"/>
  </sheetData>
  <hyperlinks>
    <hyperlink ref="B3" location="'Sinais e Unidades'!A1" display="Sinais convencionais " xr:uid="{3529F40D-1E1C-461D-908E-3BD2DCE63ED1}"/>
    <hyperlink ref="B5" location="'CPR TPA_Por forma'!A1" display="2 - Compras através de terminais de pagamento automático (TPA), por Forma de compra e Município " xr:uid="{C610590B-7EA6-47F0-B389-F3E91133D3D1}"/>
    <hyperlink ref="B6" location="'CPR TPA_Por CAE'!A1" display="3 - Compras através de terminais de pagamento automático, por Atividadade Econónica (Subclasse - CAE Rev.3)" xr:uid="{A4BB06B1-EAF3-4F80-800E-F323C64F1676}"/>
    <hyperlink ref="B4" location="'LEV_PAG_CPR TPA'!A1" display="1 - Levantamentos em Caixas Automáticos Multibanco, por Município; Pagamentos e Compras através de Terminais de Pagamento Automático, por Município" xr:uid="{5CD75A31-6CEA-4DDC-8C35-4824349D2F55}"/>
  </hyperlinks>
  <printOptions horizontalCentered="1"/>
  <pageMargins left="0.27559055118110237" right="0.27559055118110237" top="0.6692913385826772" bottom="0.47244094488188981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49D2-248D-496E-95FB-C4B60D76B077}">
  <dimension ref="B1:G21"/>
  <sheetViews>
    <sheetView workbookViewId="0">
      <selection activeCell="G2" sqref="G2"/>
    </sheetView>
  </sheetViews>
  <sheetFormatPr defaultColWidth="9.15234375" defaultRowHeight="12.45" x14ac:dyDescent="0.3"/>
  <cols>
    <col min="1" max="1" width="6.69140625" style="24" customWidth="1"/>
    <col min="2" max="4" width="9.15234375" style="24"/>
    <col min="5" max="5" width="37.69140625" style="24" customWidth="1"/>
    <col min="6" max="6" width="6.69140625" style="24" customWidth="1"/>
    <col min="7" max="7" width="14.53515625" style="24" bestFit="1" customWidth="1"/>
    <col min="8" max="16384" width="9.15234375" style="24"/>
  </cols>
  <sheetData>
    <row r="1" spans="2:7" ht="18" customHeight="1" x14ac:dyDescent="0.3">
      <c r="B1" s="62" t="s">
        <v>20</v>
      </c>
      <c r="C1" s="63"/>
      <c r="D1" s="63"/>
      <c r="E1" s="64"/>
    </row>
    <row r="2" spans="2:7" x14ac:dyDescent="0.3">
      <c r="B2" s="27" t="s">
        <v>21</v>
      </c>
      <c r="C2" s="28" t="s">
        <v>22</v>
      </c>
      <c r="D2" s="61" t="s">
        <v>23</v>
      </c>
      <c r="E2" s="61"/>
      <c r="G2" s="29" t="s">
        <v>24</v>
      </c>
    </row>
    <row r="3" spans="2:7" x14ac:dyDescent="0.3">
      <c r="B3" s="27" t="s">
        <v>18</v>
      </c>
      <c r="C3" s="28" t="s">
        <v>22</v>
      </c>
      <c r="D3" s="61" t="s">
        <v>25</v>
      </c>
      <c r="E3" s="61"/>
      <c r="G3" s="30"/>
    </row>
    <row r="4" spans="2:7" x14ac:dyDescent="0.3">
      <c r="B4" s="31"/>
      <c r="C4" s="28" t="s">
        <v>22</v>
      </c>
      <c r="D4" s="61" t="s">
        <v>26</v>
      </c>
      <c r="E4" s="61"/>
      <c r="G4" s="32"/>
    </row>
    <row r="5" spans="2:7" x14ac:dyDescent="0.3">
      <c r="B5" s="27" t="s">
        <v>27</v>
      </c>
      <c r="C5" s="28" t="s">
        <v>22</v>
      </c>
      <c r="D5" s="61" t="s">
        <v>28</v>
      </c>
      <c r="E5" s="61"/>
      <c r="G5" s="32"/>
    </row>
    <row r="6" spans="2:7" x14ac:dyDescent="0.3">
      <c r="B6" s="27" t="s">
        <v>29</v>
      </c>
      <c r="C6" s="28" t="s">
        <v>22</v>
      </c>
      <c r="D6" s="61" t="s">
        <v>30</v>
      </c>
      <c r="E6" s="61"/>
    </row>
    <row r="7" spans="2:7" x14ac:dyDescent="0.3">
      <c r="B7" s="27" t="s">
        <v>31</v>
      </c>
      <c r="C7" s="28" t="s">
        <v>22</v>
      </c>
      <c r="D7" s="61" t="s">
        <v>32</v>
      </c>
      <c r="E7" s="61"/>
    </row>
    <row r="8" spans="2:7" x14ac:dyDescent="0.3">
      <c r="B8" s="27" t="s">
        <v>33</v>
      </c>
      <c r="C8" s="28" t="s">
        <v>22</v>
      </c>
      <c r="D8" s="33" t="s">
        <v>34</v>
      </c>
      <c r="E8" s="33"/>
    </row>
    <row r="9" spans="2:7" x14ac:dyDescent="0.3">
      <c r="B9" s="27" t="s">
        <v>35</v>
      </c>
      <c r="C9" s="28" t="s">
        <v>22</v>
      </c>
      <c r="D9" s="24" t="s">
        <v>36</v>
      </c>
    </row>
    <row r="10" spans="2:7" x14ac:dyDescent="0.3">
      <c r="B10" s="27" t="s">
        <v>37</v>
      </c>
      <c r="C10" s="28" t="s">
        <v>22</v>
      </c>
      <c r="D10" s="24" t="s">
        <v>38</v>
      </c>
    </row>
    <row r="11" spans="2:7" x14ac:dyDescent="0.3">
      <c r="B11" s="27" t="s">
        <v>39</v>
      </c>
      <c r="C11" s="28" t="s">
        <v>22</v>
      </c>
      <c r="D11" s="24" t="s">
        <v>40</v>
      </c>
    </row>
    <row r="12" spans="2:7" x14ac:dyDescent="0.3">
      <c r="B12" s="27" t="s">
        <v>41</v>
      </c>
      <c r="C12" s="28" t="s">
        <v>22</v>
      </c>
      <c r="D12" s="24" t="s">
        <v>42</v>
      </c>
    </row>
    <row r="13" spans="2:7" x14ac:dyDescent="0.3">
      <c r="B13" s="27"/>
      <c r="C13" s="28"/>
    </row>
    <row r="14" spans="2:7" x14ac:dyDescent="0.3">
      <c r="B14" s="31"/>
      <c r="C14" s="31"/>
      <c r="D14" s="31"/>
      <c r="F14" s="34"/>
    </row>
    <row r="15" spans="2:7" ht="18" customHeight="1" x14ac:dyDescent="0.3">
      <c r="B15" s="65" t="s">
        <v>43</v>
      </c>
      <c r="C15" s="66"/>
      <c r="D15" s="66"/>
      <c r="E15" s="66"/>
    </row>
    <row r="16" spans="2:7" x14ac:dyDescent="0.3">
      <c r="B16" s="27" t="s">
        <v>44</v>
      </c>
      <c r="C16" s="28" t="s">
        <v>22</v>
      </c>
      <c r="D16" s="61" t="s">
        <v>45</v>
      </c>
      <c r="E16" s="61"/>
      <c r="G16" s="32"/>
    </row>
    <row r="17" spans="2:7" ht="14.15" x14ac:dyDescent="0.3">
      <c r="B17" s="27" t="s">
        <v>46</v>
      </c>
      <c r="C17" s="28" t="s">
        <v>22</v>
      </c>
      <c r="D17" s="61" t="s">
        <v>47</v>
      </c>
      <c r="E17" s="61"/>
      <c r="G17" s="32"/>
    </row>
    <row r="18" spans="2:7" x14ac:dyDescent="0.3">
      <c r="B18" s="27" t="s">
        <v>48</v>
      </c>
      <c r="C18" s="28" t="s">
        <v>22</v>
      </c>
      <c r="D18" s="61" t="s">
        <v>49</v>
      </c>
      <c r="E18" s="61"/>
      <c r="G18" s="32"/>
    </row>
    <row r="19" spans="2:7" x14ac:dyDescent="0.3">
      <c r="B19" s="27" t="s">
        <v>50</v>
      </c>
      <c r="C19" s="28" t="s">
        <v>22</v>
      </c>
      <c r="D19" s="61" t="s">
        <v>51</v>
      </c>
      <c r="E19" s="61"/>
      <c r="G19" s="32"/>
    </row>
    <row r="20" spans="2:7" x14ac:dyDescent="0.3">
      <c r="B20" s="27" t="s">
        <v>52</v>
      </c>
      <c r="C20" s="28" t="s">
        <v>22</v>
      </c>
      <c r="D20" s="61" t="s">
        <v>53</v>
      </c>
      <c r="E20" s="61"/>
      <c r="G20" s="32"/>
    </row>
    <row r="21" spans="2:7" x14ac:dyDescent="0.3">
      <c r="B21" s="27" t="s">
        <v>54</v>
      </c>
      <c r="C21" s="28" t="s">
        <v>22</v>
      </c>
      <c r="D21" s="61" t="s">
        <v>55</v>
      </c>
      <c r="E21" s="61"/>
      <c r="G21" s="32"/>
    </row>
  </sheetData>
  <mergeCells count="14">
    <mergeCell ref="D20:E20"/>
    <mergeCell ref="D21:E21"/>
    <mergeCell ref="D7:E7"/>
    <mergeCell ref="B15:E15"/>
    <mergeCell ref="D16:E16"/>
    <mergeCell ref="D17:E17"/>
    <mergeCell ref="D18:E18"/>
    <mergeCell ref="D19:E19"/>
    <mergeCell ref="D6:E6"/>
    <mergeCell ref="B1:E1"/>
    <mergeCell ref="D2:E2"/>
    <mergeCell ref="D3:E3"/>
    <mergeCell ref="D4:E4"/>
    <mergeCell ref="D5:E5"/>
  </mergeCells>
  <hyperlinks>
    <hyperlink ref="G2" location="Índice!A1" display="(voltar ao índice)" xr:uid="{9B11B8E0-6F65-4ED2-8B2F-88AD66734868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17A0E-274F-4255-981A-8083D7C1B0D1}">
  <dimension ref="A1:BX50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9" sqref="B29"/>
    </sheetView>
  </sheetViews>
  <sheetFormatPr defaultColWidth="9.15234375" defaultRowHeight="10.3" x14ac:dyDescent="0.25"/>
  <cols>
    <col min="1" max="1" width="6.69140625" style="10" customWidth="1"/>
    <col min="2" max="2" width="28.15234375" style="10" customWidth="1"/>
    <col min="3" max="72" width="12.3828125" style="10" customWidth="1"/>
    <col min="73" max="73" width="6.69140625" style="10" customWidth="1"/>
    <col min="74" max="76" width="14.3828125" style="10" customWidth="1"/>
    <col min="77" max="77" width="6.69140625" style="10" customWidth="1"/>
    <col min="78" max="16384" width="9.15234375" style="10"/>
  </cols>
  <sheetData>
    <row r="1" spans="1:76" s="3" customFormat="1" ht="30" customHeight="1" x14ac:dyDescent="0.25">
      <c r="A1" s="1"/>
      <c r="B1" s="83" t="s">
        <v>67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2"/>
      <c r="BV1" s="2"/>
      <c r="BW1" s="2"/>
      <c r="BX1" s="2"/>
    </row>
    <row r="2" spans="1:76" ht="1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</row>
    <row r="3" spans="1:76" ht="18.75" customHeight="1" x14ac:dyDescent="0.25">
      <c r="A3" s="9"/>
      <c r="B3" s="77"/>
      <c r="C3" s="75" t="s">
        <v>19</v>
      </c>
      <c r="D3" s="76"/>
      <c r="E3" s="76"/>
      <c r="F3" s="76"/>
      <c r="G3" s="76"/>
      <c r="H3" s="76"/>
      <c r="I3" s="76"/>
      <c r="J3" s="76"/>
      <c r="K3" s="76"/>
      <c r="L3" s="77"/>
      <c r="M3" s="75" t="s">
        <v>70</v>
      </c>
      <c r="N3" s="76"/>
      <c r="O3" s="76"/>
      <c r="P3" s="76"/>
      <c r="Q3" s="76"/>
      <c r="R3" s="76"/>
      <c r="S3" s="76"/>
      <c r="T3" s="76"/>
      <c r="U3" s="76"/>
      <c r="V3" s="77"/>
      <c r="W3" s="75" t="s">
        <v>83</v>
      </c>
      <c r="X3" s="76"/>
      <c r="Y3" s="76"/>
      <c r="Z3" s="76"/>
      <c r="AA3" s="76"/>
      <c r="AB3" s="76"/>
      <c r="AC3" s="76"/>
      <c r="AD3" s="76"/>
      <c r="AE3" s="76"/>
      <c r="AF3" s="77"/>
      <c r="AG3" s="75" t="s">
        <v>84</v>
      </c>
      <c r="AH3" s="76"/>
      <c r="AI3" s="76"/>
      <c r="AJ3" s="76"/>
      <c r="AK3" s="76"/>
      <c r="AL3" s="76"/>
      <c r="AM3" s="76"/>
      <c r="AN3" s="76"/>
      <c r="AO3" s="76"/>
      <c r="AP3" s="77"/>
      <c r="AQ3" s="75" t="s">
        <v>69</v>
      </c>
      <c r="AR3" s="76"/>
      <c r="AS3" s="76"/>
      <c r="AT3" s="76"/>
      <c r="AU3" s="76"/>
      <c r="AV3" s="76"/>
      <c r="AW3" s="76"/>
      <c r="AX3" s="76"/>
      <c r="AY3" s="76"/>
      <c r="AZ3" s="77"/>
      <c r="BA3" s="67" t="s">
        <v>85</v>
      </c>
      <c r="BB3" s="68"/>
      <c r="BC3" s="68"/>
      <c r="BD3" s="68"/>
      <c r="BE3" s="68"/>
      <c r="BF3" s="68"/>
      <c r="BG3" s="68"/>
      <c r="BH3" s="68"/>
      <c r="BI3" s="68"/>
      <c r="BJ3" s="68"/>
      <c r="BK3" s="67" t="s">
        <v>68</v>
      </c>
      <c r="BL3" s="68"/>
      <c r="BM3" s="68"/>
      <c r="BN3" s="68"/>
      <c r="BO3" s="68"/>
      <c r="BP3" s="68"/>
      <c r="BQ3" s="68"/>
      <c r="BR3" s="68"/>
      <c r="BS3" s="68"/>
      <c r="BT3" s="68"/>
    </row>
    <row r="4" spans="1:76" ht="36.75" customHeight="1" x14ac:dyDescent="0.25">
      <c r="A4" s="9"/>
      <c r="B4" s="81"/>
      <c r="C4" s="69" t="s">
        <v>93</v>
      </c>
      <c r="D4" s="70"/>
      <c r="E4" s="71"/>
      <c r="F4" s="69" t="s">
        <v>94</v>
      </c>
      <c r="G4" s="70"/>
      <c r="H4" s="71"/>
      <c r="I4" s="69" t="s">
        <v>95</v>
      </c>
      <c r="J4" s="70"/>
      <c r="K4" s="71"/>
      <c r="L4" s="78" t="s">
        <v>96</v>
      </c>
      <c r="M4" s="69" t="s">
        <v>93</v>
      </c>
      <c r="N4" s="70"/>
      <c r="O4" s="71"/>
      <c r="P4" s="69" t="s">
        <v>94</v>
      </c>
      <c r="Q4" s="70"/>
      <c r="R4" s="71"/>
      <c r="S4" s="69" t="s">
        <v>95</v>
      </c>
      <c r="T4" s="70"/>
      <c r="U4" s="71"/>
      <c r="V4" s="78" t="s">
        <v>96</v>
      </c>
      <c r="W4" s="69" t="s">
        <v>93</v>
      </c>
      <c r="X4" s="70"/>
      <c r="Y4" s="71"/>
      <c r="Z4" s="69" t="s">
        <v>94</v>
      </c>
      <c r="AA4" s="70"/>
      <c r="AB4" s="71"/>
      <c r="AC4" s="69" t="s">
        <v>95</v>
      </c>
      <c r="AD4" s="70"/>
      <c r="AE4" s="71"/>
      <c r="AF4" s="78" t="s">
        <v>96</v>
      </c>
      <c r="AG4" s="69" t="s">
        <v>93</v>
      </c>
      <c r="AH4" s="70"/>
      <c r="AI4" s="71"/>
      <c r="AJ4" s="69" t="s">
        <v>94</v>
      </c>
      <c r="AK4" s="70"/>
      <c r="AL4" s="71"/>
      <c r="AM4" s="69" t="s">
        <v>95</v>
      </c>
      <c r="AN4" s="70"/>
      <c r="AO4" s="71"/>
      <c r="AP4" s="78" t="s">
        <v>96</v>
      </c>
      <c r="AQ4" s="69" t="s">
        <v>93</v>
      </c>
      <c r="AR4" s="70"/>
      <c r="AS4" s="71"/>
      <c r="AT4" s="69" t="s">
        <v>94</v>
      </c>
      <c r="AU4" s="70"/>
      <c r="AV4" s="71"/>
      <c r="AW4" s="69" t="s">
        <v>95</v>
      </c>
      <c r="AX4" s="70"/>
      <c r="AY4" s="71"/>
      <c r="AZ4" s="78" t="s">
        <v>96</v>
      </c>
      <c r="BA4" s="69" t="s">
        <v>93</v>
      </c>
      <c r="BB4" s="70"/>
      <c r="BC4" s="71"/>
      <c r="BD4" s="69" t="s">
        <v>94</v>
      </c>
      <c r="BE4" s="70"/>
      <c r="BF4" s="71"/>
      <c r="BG4" s="69" t="s">
        <v>95</v>
      </c>
      <c r="BH4" s="70"/>
      <c r="BI4" s="71"/>
      <c r="BJ4" s="78" t="s">
        <v>96</v>
      </c>
      <c r="BK4" s="69" t="s">
        <v>93</v>
      </c>
      <c r="BL4" s="70"/>
      <c r="BM4" s="71"/>
      <c r="BN4" s="69" t="s">
        <v>94</v>
      </c>
      <c r="BO4" s="70"/>
      <c r="BP4" s="71"/>
      <c r="BQ4" s="69" t="s">
        <v>95</v>
      </c>
      <c r="BR4" s="70"/>
      <c r="BS4" s="71"/>
      <c r="BT4" s="78" t="s">
        <v>96</v>
      </c>
    </row>
    <row r="5" spans="1:76" s="21" customFormat="1" ht="33" customHeight="1" x14ac:dyDescent="0.3">
      <c r="A5" s="20"/>
      <c r="B5" s="81"/>
      <c r="C5" s="11" t="s">
        <v>14</v>
      </c>
      <c r="D5" s="11" t="s">
        <v>13</v>
      </c>
      <c r="E5" s="11" t="s">
        <v>17</v>
      </c>
      <c r="F5" s="11" t="s">
        <v>14</v>
      </c>
      <c r="G5" s="11" t="s">
        <v>13</v>
      </c>
      <c r="H5" s="11" t="s">
        <v>17</v>
      </c>
      <c r="I5" s="11" t="s">
        <v>14</v>
      </c>
      <c r="J5" s="11" t="s">
        <v>13</v>
      </c>
      <c r="K5" s="11" t="s">
        <v>17</v>
      </c>
      <c r="L5" s="79"/>
      <c r="M5" s="11" t="s">
        <v>14</v>
      </c>
      <c r="N5" s="11" t="s">
        <v>13</v>
      </c>
      <c r="O5" s="11" t="s">
        <v>17</v>
      </c>
      <c r="P5" s="11" t="s">
        <v>14</v>
      </c>
      <c r="Q5" s="11" t="s">
        <v>13</v>
      </c>
      <c r="R5" s="11" t="s">
        <v>17</v>
      </c>
      <c r="S5" s="11" t="s">
        <v>14</v>
      </c>
      <c r="T5" s="11" t="s">
        <v>13</v>
      </c>
      <c r="U5" s="11" t="s">
        <v>17</v>
      </c>
      <c r="V5" s="79"/>
      <c r="W5" s="11" t="s">
        <v>14</v>
      </c>
      <c r="X5" s="11" t="s">
        <v>13</v>
      </c>
      <c r="Y5" s="11" t="s">
        <v>17</v>
      </c>
      <c r="Z5" s="11" t="s">
        <v>14</v>
      </c>
      <c r="AA5" s="11" t="s">
        <v>13</v>
      </c>
      <c r="AB5" s="11" t="s">
        <v>17</v>
      </c>
      <c r="AC5" s="11" t="s">
        <v>14</v>
      </c>
      <c r="AD5" s="11" t="s">
        <v>13</v>
      </c>
      <c r="AE5" s="11" t="s">
        <v>17</v>
      </c>
      <c r="AF5" s="79"/>
      <c r="AG5" s="11" t="s">
        <v>14</v>
      </c>
      <c r="AH5" s="11" t="s">
        <v>13</v>
      </c>
      <c r="AI5" s="11" t="s">
        <v>17</v>
      </c>
      <c r="AJ5" s="11" t="s">
        <v>14</v>
      </c>
      <c r="AK5" s="11" t="s">
        <v>13</v>
      </c>
      <c r="AL5" s="11" t="s">
        <v>17</v>
      </c>
      <c r="AM5" s="11" t="s">
        <v>14</v>
      </c>
      <c r="AN5" s="11" t="s">
        <v>13</v>
      </c>
      <c r="AO5" s="11" t="s">
        <v>17</v>
      </c>
      <c r="AP5" s="79"/>
      <c r="AQ5" s="11" t="s">
        <v>14</v>
      </c>
      <c r="AR5" s="11" t="s">
        <v>13</v>
      </c>
      <c r="AS5" s="11" t="s">
        <v>17</v>
      </c>
      <c r="AT5" s="11" t="s">
        <v>14</v>
      </c>
      <c r="AU5" s="11" t="s">
        <v>13</v>
      </c>
      <c r="AV5" s="11" t="s">
        <v>17</v>
      </c>
      <c r="AW5" s="11" t="s">
        <v>14</v>
      </c>
      <c r="AX5" s="11" t="s">
        <v>13</v>
      </c>
      <c r="AY5" s="11" t="s">
        <v>17</v>
      </c>
      <c r="AZ5" s="79"/>
      <c r="BA5" s="11" t="s">
        <v>14</v>
      </c>
      <c r="BB5" s="11" t="s">
        <v>13</v>
      </c>
      <c r="BC5" s="11" t="s">
        <v>17</v>
      </c>
      <c r="BD5" s="11" t="s">
        <v>14</v>
      </c>
      <c r="BE5" s="11" t="s">
        <v>13</v>
      </c>
      <c r="BF5" s="11" t="s">
        <v>17</v>
      </c>
      <c r="BG5" s="11" t="s">
        <v>14</v>
      </c>
      <c r="BH5" s="11" t="s">
        <v>13</v>
      </c>
      <c r="BI5" s="11" t="s">
        <v>17</v>
      </c>
      <c r="BJ5" s="79"/>
      <c r="BK5" s="11" t="s">
        <v>14</v>
      </c>
      <c r="BL5" s="11" t="s">
        <v>13</v>
      </c>
      <c r="BM5" s="11" t="s">
        <v>17</v>
      </c>
      <c r="BN5" s="11" t="s">
        <v>14</v>
      </c>
      <c r="BO5" s="11" t="s">
        <v>13</v>
      </c>
      <c r="BP5" s="11" t="s">
        <v>17</v>
      </c>
      <c r="BQ5" s="11" t="s">
        <v>14</v>
      </c>
      <c r="BR5" s="11" t="s">
        <v>13</v>
      </c>
      <c r="BS5" s="11" t="s">
        <v>17</v>
      </c>
      <c r="BT5" s="79"/>
    </row>
    <row r="6" spans="1:76" ht="14.25" customHeight="1" x14ac:dyDescent="0.25">
      <c r="A6" s="9"/>
      <c r="B6" s="74"/>
      <c r="C6" s="72" t="s">
        <v>11</v>
      </c>
      <c r="D6" s="73"/>
      <c r="E6" s="73"/>
      <c r="F6" s="73"/>
      <c r="G6" s="73"/>
      <c r="H6" s="73"/>
      <c r="I6" s="73"/>
      <c r="J6" s="73"/>
      <c r="K6" s="73"/>
      <c r="L6" s="74"/>
      <c r="M6" s="72" t="s">
        <v>11</v>
      </c>
      <c r="N6" s="73"/>
      <c r="O6" s="73"/>
      <c r="P6" s="73"/>
      <c r="Q6" s="73"/>
      <c r="R6" s="73"/>
      <c r="S6" s="73"/>
      <c r="T6" s="73"/>
      <c r="U6" s="73"/>
      <c r="V6" s="74"/>
      <c r="W6" s="72" t="s">
        <v>11</v>
      </c>
      <c r="X6" s="73"/>
      <c r="Y6" s="73"/>
      <c r="Z6" s="73"/>
      <c r="AA6" s="73"/>
      <c r="AB6" s="73"/>
      <c r="AC6" s="73"/>
      <c r="AD6" s="73"/>
      <c r="AE6" s="73"/>
      <c r="AF6" s="74"/>
      <c r="AG6" s="72" t="s">
        <v>11</v>
      </c>
      <c r="AH6" s="73"/>
      <c r="AI6" s="73"/>
      <c r="AJ6" s="73"/>
      <c r="AK6" s="73"/>
      <c r="AL6" s="73"/>
      <c r="AM6" s="73"/>
      <c r="AN6" s="73"/>
      <c r="AO6" s="73"/>
      <c r="AP6" s="74"/>
      <c r="AQ6" s="72" t="s">
        <v>11</v>
      </c>
      <c r="AR6" s="73"/>
      <c r="AS6" s="73"/>
      <c r="AT6" s="73"/>
      <c r="AU6" s="73"/>
      <c r="AV6" s="73"/>
      <c r="AW6" s="73"/>
      <c r="AX6" s="73"/>
      <c r="AY6" s="73"/>
      <c r="AZ6" s="74"/>
      <c r="BA6" s="72" t="s">
        <v>18</v>
      </c>
      <c r="BB6" s="73"/>
      <c r="BC6" s="73"/>
      <c r="BD6" s="73"/>
      <c r="BE6" s="73"/>
      <c r="BF6" s="73"/>
      <c r="BG6" s="73"/>
      <c r="BH6" s="73"/>
      <c r="BI6" s="73"/>
      <c r="BJ6" s="73"/>
      <c r="BK6" s="72" t="s">
        <v>18</v>
      </c>
      <c r="BL6" s="73"/>
      <c r="BM6" s="73"/>
      <c r="BN6" s="73"/>
      <c r="BO6" s="73"/>
      <c r="BP6" s="73"/>
      <c r="BQ6" s="73"/>
      <c r="BR6" s="73"/>
      <c r="BS6" s="73"/>
      <c r="BT6" s="73"/>
    </row>
    <row r="7" spans="1:76" ht="9" customHeight="1" x14ac:dyDescent="0.25">
      <c r="A7" s="9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</row>
    <row r="8" spans="1:76" ht="15" customHeight="1" x14ac:dyDescent="0.25">
      <c r="A8" s="9"/>
      <c r="B8" s="13" t="s">
        <v>10</v>
      </c>
      <c r="C8" s="44">
        <v>632447306</v>
      </c>
      <c r="D8" s="44">
        <v>500079096</v>
      </c>
      <c r="E8" s="44">
        <v>132368210</v>
      </c>
      <c r="F8" s="44">
        <v>173726475</v>
      </c>
      <c r="G8" s="44">
        <v>159592180</v>
      </c>
      <c r="H8" s="44">
        <v>14134295</v>
      </c>
      <c r="I8" s="44">
        <v>458720831</v>
      </c>
      <c r="J8" s="44">
        <v>340486916</v>
      </c>
      <c r="K8" s="44">
        <v>118233915</v>
      </c>
      <c r="L8" s="44">
        <v>39977640</v>
      </c>
      <c r="M8" s="44">
        <v>714803608</v>
      </c>
      <c r="N8" s="44">
        <v>543921702</v>
      </c>
      <c r="O8" s="44">
        <v>170881906</v>
      </c>
      <c r="P8" s="44">
        <v>186107120</v>
      </c>
      <c r="Q8" s="44">
        <v>170982155</v>
      </c>
      <c r="R8" s="44">
        <v>15124965</v>
      </c>
      <c r="S8" s="44">
        <v>528696488</v>
      </c>
      <c r="T8" s="44">
        <v>372939547</v>
      </c>
      <c r="U8" s="44">
        <v>155756941</v>
      </c>
      <c r="V8" s="44">
        <v>44754142</v>
      </c>
      <c r="W8" s="44">
        <v>789790666</v>
      </c>
      <c r="X8" s="44">
        <v>578910129</v>
      </c>
      <c r="Y8" s="44">
        <v>210880537</v>
      </c>
      <c r="Z8" s="44">
        <v>193345055</v>
      </c>
      <c r="AA8" s="44">
        <v>174967330</v>
      </c>
      <c r="AB8" s="44">
        <v>18377725</v>
      </c>
      <c r="AC8" s="44">
        <v>596445611</v>
      </c>
      <c r="AD8" s="44">
        <v>403942799</v>
      </c>
      <c r="AE8" s="44">
        <v>192502812</v>
      </c>
      <c r="AF8" s="44">
        <v>53231982</v>
      </c>
      <c r="AG8" s="44">
        <v>774722931</v>
      </c>
      <c r="AH8" s="44">
        <v>613337388</v>
      </c>
      <c r="AI8" s="44">
        <v>161385543</v>
      </c>
      <c r="AJ8" s="44">
        <v>197556085</v>
      </c>
      <c r="AK8" s="44">
        <v>182139965</v>
      </c>
      <c r="AL8" s="44">
        <v>15416120</v>
      </c>
      <c r="AM8" s="44">
        <v>577166846</v>
      </c>
      <c r="AN8" s="44">
        <v>431197423</v>
      </c>
      <c r="AO8" s="44">
        <v>145969423</v>
      </c>
      <c r="AP8" s="44">
        <v>50594773</v>
      </c>
      <c r="AQ8" s="44">
        <v>2911764511</v>
      </c>
      <c r="AR8" s="44">
        <v>2236248315</v>
      </c>
      <c r="AS8" s="44">
        <v>675516196</v>
      </c>
      <c r="AT8" s="44">
        <v>750734735</v>
      </c>
      <c r="AU8" s="44">
        <v>687681630</v>
      </c>
      <c r="AV8" s="44">
        <v>63053105</v>
      </c>
      <c r="AW8" s="49">
        <v>2161029776</v>
      </c>
      <c r="AX8" s="49">
        <v>1548566685</v>
      </c>
      <c r="AY8" s="44">
        <v>612463091</v>
      </c>
      <c r="AZ8" s="44">
        <v>188558537</v>
      </c>
      <c r="BA8" s="37">
        <v>10.407020714158177</v>
      </c>
      <c r="BB8" s="37">
        <v>9.1156351988790796</v>
      </c>
      <c r="BC8" s="37">
        <v>15.606827677515955</v>
      </c>
      <c r="BD8" s="37">
        <v>0.40118580032997286</v>
      </c>
      <c r="BE8" s="37">
        <v>0.30192460068176885</v>
      </c>
      <c r="BF8" s="37">
        <v>1.5889961047750312</v>
      </c>
      <c r="BG8" s="37">
        <v>14.306201009926367</v>
      </c>
      <c r="BH8" s="37">
        <v>13.321858252740327</v>
      </c>
      <c r="BI8" s="37">
        <v>17.316474339328902</v>
      </c>
      <c r="BJ8" s="37">
        <v>12.980790745372417</v>
      </c>
      <c r="BK8" s="37">
        <v>8.8830536122960204</v>
      </c>
      <c r="BL8" s="37">
        <v>7.0849244714554116</v>
      </c>
      <c r="BM8" s="37">
        <v>15.291833422576961</v>
      </c>
      <c r="BN8" s="37">
        <v>-0.62034419763142834</v>
      </c>
      <c r="BO8" s="37">
        <v>-0.30589742466959891</v>
      </c>
      <c r="BP8" s="37">
        <v>-3.9253147148086032</v>
      </c>
      <c r="BQ8" s="37">
        <v>12.624504720043861</v>
      </c>
      <c r="BR8" s="37">
        <v>10.730343246565099</v>
      </c>
      <c r="BS8" s="37">
        <v>17.715883514511098</v>
      </c>
      <c r="BT8" s="37">
        <v>-14.461527759724635</v>
      </c>
    </row>
    <row r="9" spans="1:76" ht="15" customHeight="1" x14ac:dyDescent="0.25">
      <c r="A9" s="9"/>
      <c r="B9" s="14" t="s">
        <v>0</v>
      </c>
      <c r="C9" s="50">
        <v>15807063</v>
      </c>
      <c r="D9" s="50">
        <v>11592043</v>
      </c>
      <c r="E9" s="50">
        <v>4215020</v>
      </c>
      <c r="F9" s="50">
        <v>6299005</v>
      </c>
      <c r="G9" s="50">
        <v>5524170</v>
      </c>
      <c r="H9" s="50">
        <v>774835</v>
      </c>
      <c r="I9" s="50">
        <v>9508058</v>
      </c>
      <c r="J9" s="50">
        <v>6067873</v>
      </c>
      <c r="K9" s="50">
        <v>3440185</v>
      </c>
      <c r="L9" s="50">
        <v>1683742</v>
      </c>
      <c r="M9" s="50">
        <v>19491183</v>
      </c>
      <c r="N9" s="50">
        <v>12984354</v>
      </c>
      <c r="O9" s="50">
        <v>6506829</v>
      </c>
      <c r="P9" s="50">
        <v>7159890</v>
      </c>
      <c r="Q9" s="50">
        <v>6206980</v>
      </c>
      <c r="R9" s="50">
        <v>952910</v>
      </c>
      <c r="S9" s="50">
        <v>12331293</v>
      </c>
      <c r="T9" s="50">
        <v>6777374</v>
      </c>
      <c r="U9" s="50">
        <v>5553919</v>
      </c>
      <c r="V9" s="50">
        <v>1725743</v>
      </c>
      <c r="W9" s="50">
        <v>21801716</v>
      </c>
      <c r="X9" s="50">
        <v>13819469</v>
      </c>
      <c r="Y9" s="50">
        <v>7982247</v>
      </c>
      <c r="Z9" s="50">
        <v>7559350</v>
      </c>
      <c r="AA9" s="50">
        <v>6395105</v>
      </c>
      <c r="AB9" s="50">
        <v>1164245</v>
      </c>
      <c r="AC9" s="50">
        <v>14242366</v>
      </c>
      <c r="AD9" s="50">
        <v>7424364</v>
      </c>
      <c r="AE9" s="50">
        <v>6818002</v>
      </c>
      <c r="AF9" s="50">
        <v>2637762</v>
      </c>
      <c r="AG9" s="50">
        <v>18864581</v>
      </c>
      <c r="AH9" s="50">
        <v>13355855</v>
      </c>
      <c r="AI9" s="50">
        <v>5508726</v>
      </c>
      <c r="AJ9" s="50">
        <v>7333885</v>
      </c>
      <c r="AK9" s="50">
        <v>6468055</v>
      </c>
      <c r="AL9" s="50">
        <v>865830</v>
      </c>
      <c r="AM9" s="50">
        <v>11530696</v>
      </c>
      <c r="AN9" s="50">
        <v>6887800</v>
      </c>
      <c r="AO9" s="50">
        <v>4642896</v>
      </c>
      <c r="AP9" s="50">
        <v>2025875</v>
      </c>
      <c r="AQ9" s="50">
        <v>75964543</v>
      </c>
      <c r="AR9" s="50">
        <v>51751721</v>
      </c>
      <c r="AS9" s="50">
        <v>24212822</v>
      </c>
      <c r="AT9" s="50">
        <v>28352130</v>
      </c>
      <c r="AU9" s="50">
        <v>24594310</v>
      </c>
      <c r="AV9" s="50">
        <v>3757820</v>
      </c>
      <c r="AW9" s="50">
        <v>47612413</v>
      </c>
      <c r="AX9" s="50">
        <v>27157411</v>
      </c>
      <c r="AY9" s="50">
        <v>20455002</v>
      </c>
      <c r="AZ9" s="50">
        <v>8073122</v>
      </c>
      <c r="BA9" s="42">
        <v>14.446974959428506</v>
      </c>
      <c r="BB9" s="42">
        <v>9.4661728559793481</v>
      </c>
      <c r="BC9" s="42">
        <v>28.637830650579254</v>
      </c>
      <c r="BD9" s="42">
        <v>4.556937662615379</v>
      </c>
      <c r="BE9" s="42">
        <v>4.3347426254127353</v>
      </c>
      <c r="BF9" s="42">
        <v>6.2472389927845651</v>
      </c>
      <c r="BG9" s="42">
        <v>21.773112261062423</v>
      </c>
      <c r="BH9" s="42">
        <v>14.766693431898691</v>
      </c>
      <c r="BI9" s="42">
        <v>33.900092662208614</v>
      </c>
      <c r="BJ9" s="42">
        <v>22.653189724588451</v>
      </c>
      <c r="BK9" s="42">
        <v>10.144317109897806</v>
      </c>
      <c r="BL9" s="42">
        <v>7.702900886886721</v>
      </c>
      <c r="BM9" s="42">
        <v>15.752527470930433</v>
      </c>
      <c r="BN9" s="42">
        <v>3.6959621411991606</v>
      </c>
      <c r="BO9" s="42">
        <v>4.1421538997027163</v>
      </c>
      <c r="BP9" s="42">
        <v>0.8675345591195871</v>
      </c>
      <c r="BQ9" s="42">
        <v>14.379789786318353</v>
      </c>
      <c r="BR9" s="42">
        <v>11.144406226841008</v>
      </c>
      <c r="BS9" s="42">
        <v>18.978053364516391</v>
      </c>
      <c r="BT9" s="42">
        <v>8.5020770717327174</v>
      </c>
    </row>
    <row r="10" spans="1:76" ht="15" customHeight="1" x14ac:dyDescent="0.25">
      <c r="A10" s="9"/>
      <c r="B10" s="14" t="s">
        <v>12</v>
      </c>
      <c r="C10" s="50">
        <v>28771256</v>
      </c>
      <c r="D10" s="50">
        <v>24776429</v>
      </c>
      <c r="E10" s="50">
        <v>3994827</v>
      </c>
      <c r="F10" s="50">
        <v>11709300</v>
      </c>
      <c r="G10" s="50">
        <v>11192280</v>
      </c>
      <c r="H10" s="50">
        <v>517020</v>
      </c>
      <c r="I10" s="50">
        <v>17061956</v>
      </c>
      <c r="J10" s="50">
        <v>13584149</v>
      </c>
      <c r="K10" s="50">
        <v>3477807</v>
      </c>
      <c r="L10" s="50">
        <v>2105796</v>
      </c>
      <c r="M10" s="50">
        <v>32454215</v>
      </c>
      <c r="N10" s="50">
        <v>27079167</v>
      </c>
      <c r="O10" s="50">
        <v>5375048</v>
      </c>
      <c r="P10" s="50">
        <v>12562230</v>
      </c>
      <c r="Q10" s="50">
        <v>12024070</v>
      </c>
      <c r="R10" s="50">
        <v>538160</v>
      </c>
      <c r="S10" s="50">
        <v>19891985</v>
      </c>
      <c r="T10" s="50">
        <v>15055097</v>
      </c>
      <c r="U10" s="50">
        <v>4836888</v>
      </c>
      <c r="V10" s="50">
        <v>2201485</v>
      </c>
      <c r="W10" s="50">
        <v>35313282</v>
      </c>
      <c r="X10" s="50">
        <v>28362923</v>
      </c>
      <c r="Y10" s="50">
        <v>6950359</v>
      </c>
      <c r="Z10" s="50">
        <v>12994860</v>
      </c>
      <c r="AA10" s="50">
        <v>12218930</v>
      </c>
      <c r="AB10" s="50">
        <v>775930</v>
      </c>
      <c r="AC10" s="50">
        <v>22318422</v>
      </c>
      <c r="AD10" s="50">
        <v>16143993</v>
      </c>
      <c r="AE10" s="50">
        <v>6174429</v>
      </c>
      <c r="AF10" s="50">
        <v>2502834</v>
      </c>
      <c r="AG10" s="50">
        <v>35344832</v>
      </c>
      <c r="AH10" s="50">
        <v>29960997</v>
      </c>
      <c r="AI10" s="50">
        <v>5383835</v>
      </c>
      <c r="AJ10" s="50">
        <v>13424410</v>
      </c>
      <c r="AK10" s="50">
        <v>12837580</v>
      </c>
      <c r="AL10" s="50">
        <v>586830</v>
      </c>
      <c r="AM10" s="50">
        <v>21920422</v>
      </c>
      <c r="AN10" s="50">
        <v>17123417</v>
      </c>
      <c r="AO10" s="50">
        <v>4797005</v>
      </c>
      <c r="AP10" s="50">
        <v>2093587</v>
      </c>
      <c r="AQ10" s="50">
        <v>131883585</v>
      </c>
      <c r="AR10" s="50">
        <v>110179516</v>
      </c>
      <c r="AS10" s="50">
        <v>21704069</v>
      </c>
      <c r="AT10" s="50">
        <v>50690800</v>
      </c>
      <c r="AU10" s="50">
        <v>48272860</v>
      </c>
      <c r="AV10" s="50">
        <v>2417940</v>
      </c>
      <c r="AW10" s="50">
        <v>81192785</v>
      </c>
      <c r="AX10" s="50">
        <v>61906656</v>
      </c>
      <c r="AY10" s="50">
        <v>19286129</v>
      </c>
      <c r="AZ10" s="50">
        <v>8903702</v>
      </c>
      <c r="BA10" s="42">
        <v>11.39719951561764</v>
      </c>
      <c r="BB10" s="42">
        <v>8.9165832521605815</v>
      </c>
      <c r="BC10" s="42">
        <v>27.56545571336131</v>
      </c>
      <c r="BD10" s="42">
        <v>1.6508674967193881</v>
      </c>
      <c r="BE10" s="42">
        <v>1.4405856216421986</v>
      </c>
      <c r="BF10" s="42">
        <v>6.479532588184056</v>
      </c>
      <c r="BG10" s="42">
        <v>18.3463425421428</v>
      </c>
      <c r="BH10" s="42">
        <v>15.286419822075569</v>
      </c>
      <c r="BI10" s="42">
        <v>30.732485421721513</v>
      </c>
      <c r="BJ10" s="42">
        <v>-2.936135233761894</v>
      </c>
      <c r="BK10" s="42">
        <v>7.9051497298300522</v>
      </c>
      <c r="BL10" s="42">
        <v>6.4578465608722713</v>
      </c>
      <c r="BM10" s="42">
        <v>15.904245155710317</v>
      </c>
      <c r="BN10" s="42">
        <v>0.74519261823062788</v>
      </c>
      <c r="BO10" s="42">
        <v>0.91459539554004099</v>
      </c>
      <c r="BP10" s="42">
        <v>-2.5216791843547082</v>
      </c>
      <c r="BQ10" s="42">
        <v>12.915298032271917</v>
      </c>
      <c r="BR10" s="42">
        <v>11.221784750991226</v>
      </c>
      <c r="BS10" s="42">
        <v>18.71768156494047</v>
      </c>
      <c r="BT10" s="42">
        <v>-7.0803704469788347</v>
      </c>
    </row>
    <row r="11" spans="1:76" ht="15" customHeight="1" x14ac:dyDescent="0.25">
      <c r="A11" s="9"/>
      <c r="B11" s="14" t="s">
        <v>1</v>
      </c>
      <c r="C11" s="50">
        <v>392163111</v>
      </c>
      <c r="D11" s="50">
        <v>302735688</v>
      </c>
      <c r="E11" s="50">
        <v>89427423</v>
      </c>
      <c r="F11" s="50">
        <v>96691370</v>
      </c>
      <c r="G11" s="50">
        <v>88010510</v>
      </c>
      <c r="H11" s="50">
        <v>8680860</v>
      </c>
      <c r="I11" s="50">
        <v>295471741</v>
      </c>
      <c r="J11" s="50">
        <v>214725178</v>
      </c>
      <c r="K11" s="50">
        <v>80746563</v>
      </c>
      <c r="L11" s="50">
        <v>23993391</v>
      </c>
      <c r="M11" s="50">
        <v>435942021</v>
      </c>
      <c r="N11" s="50">
        <v>326162481</v>
      </c>
      <c r="O11" s="50">
        <v>109779540</v>
      </c>
      <c r="P11" s="50">
        <v>101813030</v>
      </c>
      <c r="Q11" s="50">
        <v>92734085</v>
      </c>
      <c r="R11" s="50">
        <v>9078945</v>
      </c>
      <c r="S11" s="50">
        <v>334128991</v>
      </c>
      <c r="T11" s="50">
        <v>233428396</v>
      </c>
      <c r="U11" s="50">
        <v>100700595</v>
      </c>
      <c r="V11" s="50">
        <v>27242946</v>
      </c>
      <c r="W11" s="50">
        <v>473831948</v>
      </c>
      <c r="X11" s="50">
        <v>341297777</v>
      </c>
      <c r="Y11" s="50">
        <v>132534171</v>
      </c>
      <c r="Z11" s="50">
        <v>102412170</v>
      </c>
      <c r="AA11" s="50">
        <v>92563265</v>
      </c>
      <c r="AB11" s="50">
        <v>9848905</v>
      </c>
      <c r="AC11" s="50">
        <v>371419778</v>
      </c>
      <c r="AD11" s="50">
        <v>248734512</v>
      </c>
      <c r="AE11" s="50">
        <v>122685266</v>
      </c>
      <c r="AF11" s="50">
        <v>31857078</v>
      </c>
      <c r="AG11" s="50">
        <v>483080456</v>
      </c>
      <c r="AH11" s="50">
        <v>378735519</v>
      </c>
      <c r="AI11" s="50">
        <v>104344937</v>
      </c>
      <c r="AJ11" s="50">
        <v>109702300</v>
      </c>
      <c r="AK11" s="50">
        <v>100363145</v>
      </c>
      <c r="AL11" s="50">
        <v>9339155</v>
      </c>
      <c r="AM11" s="50">
        <v>373378156</v>
      </c>
      <c r="AN11" s="50">
        <v>278372374</v>
      </c>
      <c r="AO11" s="50">
        <v>95005782</v>
      </c>
      <c r="AP11" s="50">
        <v>31520627</v>
      </c>
      <c r="AQ11" s="50">
        <v>1785017536</v>
      </c>
      <c r="AR11" s="50">
        <v>1348931465</v>
      </c>
      <c r="AS11" s="50">
        <v>436086071</v>
      </c>
      <c r="AT11" s="50">
        <v>410618870</v>
      </c>
      <c r="AU11" s="50">
        <v>373671005</v>
      </c>
      <c r="AV11" s="50">
        <v>36947865</v>
      </c>
      <c r="AW11" s="51">
        <v>1374398666</v>
      </c>
      <c r="AX11" s="50">
        <v>975260460</v>
      </c>
      <c r="AY11" s="50">
        <v>399138206</v>
      </c>
      <c r="AZ11" s="50">
        <v>114614042</v>
      </c>
      <c r="BA11" s="42">
        <v>10.155867988974855</v>
      </c>
      <c r="BB11" s="42">
        <v>9.5985984432312108</v>
      </c>
      <c r="BC11" s="42">
        <v>12.227070633456027</v>
      </c>
      <c r="BD11" s="42">
        <v>-0.13723787029692458</v>
      </c>
      <c r="BE11" s="42">
        <v>-0.1380322575092352</v>
      </c>
      <c r="BF11" s="42">
        <v>-0.12870019751496375</v>
      </c>
      <c r="BG11" s="42">
        <v>13.595980577224488</v>
      </c>
      <c r="BH11" s="42">
        <v>13.591632826072143</v>
      </c>
      <c r="BI11" s="42">
        <v>13.608721653210033</v>
      </c>
      <c r="BJ11" s="42">
        <v>14.693778251923284</v>
      </c>
      <c r="BK11" s="42">
        <v>8.0691465764711534</v>
      </c>
      <c r="BL11" s="42">
        <v>6.7778500723681967</v>
      </c>
      <c r="BM11" s="42">
        <v>12.268881391305552</v>
      </c>
      <c r="BN11" s="42">
        <v>-0.97076029569167499</v>
      </c>
      <c r="BO11" s="42">
        <v>-0.56076689591224582</v>
      </c>
      <c r="BP11" s="42">
        <v>-4.9348238458851723</v>
      </c>
      <c r="BQ11" s="42">
        <v>11.099109169471944</v>
      </c>
      <c r="BR11" s="42">
        <v>9.8850106062488674</v>
      </c>
      <c r="BS11" s="42">
        <v>14.181652067461004</v>
      </c>
      <c r="BT11" s="42">
        <v>-19.595944902302065</v>
      </c>
    </row>
    <row r="12" spans="1:76" ht="15" customHeight="1" x14ac:dyDescent="0.25">
      <c r="A12" s="9"/>
      <c r="B12" s="14" t="s">
        <v>2</v>
      </c>
      <c r="C12" s="50">
        <v>44792649</v>
      </c>
      <c r="D12" s="50">
        <v>39999563</v>
      </c>
      <c r="E12" s="50">
        <v>4793086</v>
      </c>
      <c r="F12" s="50">
        <v>14263180</v>
      </c>
      <c r="G12" s="50">
        <v>13463680</v>
      </c>
      <c r="H12" s="50">
        <v>799500</v>
      </c>
      <c r="I12" s="50">
        <v>30529469</v>
      </c>
      <c r="J12" s="50">
        <v>26535883</v>
      </c>
      <c r="K12" s="50">
        <v>3993586</v>
      </c>
      <c r="L12" s="50">
        <v>2442501</v>
      </c>
      <c r="M12" s="50">
        <v>52596031</v>
      </c>
      <c r="N12" s="50">
        <v>43666481</v>
      </c>
      <c r="O12" s="50">
        <v>8929550</v>
      </c>
      <c r="P12" s="50">
        <v>14959980</v>
      </c>
      <c r="Q12" s="50">
        <v>14067030</v>
      </c>
      <c r="R12" s="50">
        <v>892950</v>
      </c>
      <c r="S12" s="50">
        <v>37636051</v>
      </c>
      <c r="T12" s="50">
        <v>29599451</v>
      </c>
      <c r="U12" s="50">
        <v>8036600</v>
      </c>
      <c r="V12" s="50">
        <v>2635504</v>
      </c>
      <c r="W12" s="50">
        <v>57235368</v>
      </c>
      <c r="X12" s="50">
        <v>45193748</v>
      </c>
      <c r="Y12" s="50">
        <v>12041620</v>
      </c>
      <c r="Z12" s="50">
        <v>15971700</v>
      </c>
      <c r="AA12" s="50">
        <v>14609620</v>
      </c>
      <c r="AB12" s="50">
        <v>1362080</v>
      </c>
      <c r="AC12" s="50">
        <v>41263668</v>
      </c>
      <c r="AD12" s="50">
        <v>30584128</v>
      </c>
      <c r="AE12" s="50">
        <v>10679540</v>
      </c>
      <c r="AF12" s="50">
        <v>2818436</v>
      </c>
      <c r="AG12" s="50">
        <v>58171925</v>
      </c>
      <c r="AH12" s="50">
        <v>47951881</v>
      </c>
      <c r="AI12" s="50">
        <v>10220044</v>
      </c>
      <c r="AJ12" s="50">
        <v>15828240</v>
      </c>
      <c r="AK12" s="50">
        <v>14832180</v>
      </c>
      <c r="AL12" s="50">
        <v>996060</v>
      </c>
      <c r="AM12" s="50">
        <v>42343685</v>
      </c>
      <c r="AN12" s="50">
        <v>33119701</v>
      </c>
      <c r="AO12" s="50">
        <v>9223984</v>
      </c>
      <c r="AP12" s="50">
        <v>2553289</v>
      </c>
      <c r="AQ12" s="50">
        <v>212795973</v>
      </c>
      <c r="AR12" s="50">
        <v>176811673</v>
      </c>
      <c r="AS12" s="50">
        <v>35984300</v>
      </c>
      <c r="AT12" s="50">
        <v>61023100</v>
      </c>
      <c r="AU12" s="50">
        <v>56972510</v>
      </c>
      <c r="AV12" s="50">
        <v>4050590</v>
      </c>
      <c r="AW12" s="50">
        <v>151772873</v>
      </c>
      <c r="AX12" s="50">
        <v>119839163</v>
      </c>
      <c r="AY12" s="50">
        <v>31933710</v>
      </c>
      <c r="AZ12" s="50">
        <v>10449730</v>
      </c>
      <c r="BA12" s="42">
        <v>19.071628599530644</v>
      </c>
      <c r="BB12" s="42">
        <v>10.363898192733757</v>
      </c>
      <c r="BC12" s="42">
        <v>89.061174716007102</v>
      </c>
      <c r="BD12" s="42">
        <v>-1.1686251982466866</v>
      </c>
      <c r="BE12" s="42">
        <v>-1.8741726191775721</v>
      </c>
      <c r="BF12" s="42">
        <v>10.681941928816684</v>
      </c>
      <c r="BG12" s="42">
        <v>28.942639952710113</v>
      </c>
      <c r="BH12" s="42">
        <v>16.892733678078244</v>
      </c>
      <c r="BI12" s="42">
        <v>104.71579543565545</v>
      </c>
      <c r="BJ12" s="42">
        <v>1.7683284819821177</v>
      </c>
      <c r="BK12" s="42">
        <v>14.784098379601375</v>
      </c>
      <c r="BL12" s="42">
        <v>8.8919529220217832</v>
      </c>
      <c r="BM12" s="42">
        <v>56.354723258053482</v>
      </c>
      <c r="BN12" s="42">
        <v>0.21381803133042609</v>
      </c>
      <c r="BO12" s="42">
        <v>0.17643075690623178</v>
      </c>
      <c r="BP12" s="42">
        <v>0.74265121010363977</v>
      </c>
      <c r="BQ12" s="42">
        <v>21.910695699932027</v>
      </c>
      <c r="BR12" s="42">
        <v>13.590193859929411</v>
      </c>
      <c r="BS12" s="42">
        <v>68.127046951170428</v>
      </c>
      <c r="BT12" s="42">
        <v>-9.1276621500063655</v>
      </c>
    </row>
    <row r="13" spans="1:76" ht="15" customHeight="1" x14ac:dyDescent="0.25">
      <c r="A13" s="9"/>
      <c r="B13" s="14" t="s">
        <v>3</v>
      </c>
      <c r="C13" s="50">
        <v>10646703</v>
      </c>
      <c r="D13" s="50">
        <v>8021201</v>
      </c>
      <c r="E13" s="50">
        <v>2625502</v>
      </c>
      <c r="F13" s="50">
        <v>4741410</v>
      </c>
      <c r="G13" s="50">
        <v>4373620</v>
      </c>
      <c r="H13" s="50">
        <v>367790</v>
      </c>
      <c r="I13" s="50">
        <v>5905293</v>
      </c>
      <c r="J13" s="50">
        <v>3647581</v>
      </c>
      <c r="K13" s="50">
        <v>2257712</v>
      </c>
      <c r="L13" s="50">
        <v>933613</v>
      </c>
      <c r="M13" s="50">
        <v>13101584</v>
      </c>
      <c r="N13" s="50">
        <v>9199250</v>
      </c>
      <c r="O13" s="50">
        <v>3902334</v>
      </c>
      <c r="P13" s="50">
        <v>5132110</v>
      </c>
      <c r="Q13" s="50">
        <v>4772980</v>
      </c>
      <c r="R13" s="50">
        <v>359130</v>
      </c>
      <c r="S13" s="50">
        <v>7969474</v>
      </c>
      <c r="T13" s="50">
        <v>4426270</v>
      </c>
      <c r="U13" s="50">
        <v>3543204</v>
      </c>
      <c r="V13" s="50">
        <v>974599</v>
      </c>
      <c r="W13" s="50">
        <v>14634607</v>
      </c>
      <c r="X13" s="50">
        <v>9739603</v>
      </c>
      <c r="Y13" s="50">
        <v>4895004</v>
      </c>
      <c r="Z13" s="50">
        <v>5235400</v>
      </c>
      <c r="AA13" s="50">
        <v>4702770</v>
      </c>
      <c r="AB13" s="50">
        <v>532630</v>
      </c>
      <c r="AC13" s="50">
        <v>9399207</v>
      </c>
      <c r="AD13" s="50">
        <v>5036833</v>
      </c>
      <c r="AE13" s="50">
        <v>4362374</v>
      </c>
      <c r="AF13" s="50">
        <v>1068061</v>
      </c>
      <c r="AG13" s="50">
        <v>12624841</v>
      </c>
      <c r="AH13" s="50">
        <v>9410871</v>
      </c>
      <c r="AI13" s="50">
        <v>3213970</v>
      </c>
      <c r="AJ13" s="50">
        <v>5346170</v>
      </c>
      <c r="AK13" s="50">
        <v>4984510</v>
      </c>
      <c r="AL13" s="50">
        <v>361660</v>
      </c>
      <c r="AM13" s="50">
        <v>7278671</v>
      </c>
      <c r="AN13" s="50">
        <v>4426361</v>
      </c>
      <c r="AO13" s="50">
        <v>2852310</v>
      </c>
      <c r="AP13" s="50">
        <v>989359</v>
      </c>
      <c r="AQ13" s="50">
        <v>51007735</v>
      </c>
      <c r="AR13" s="50">
        <v>36370925</v>
      </c>
      <c r="AS13" s="50">
        <v>14636810</v>
      </c>
      <c r="AT13" s="50">
        <v>20455090</v>
      </c>
      <c r="AU13" s="50">
        <v>18833880</v>
      </c>
      <c r="AV13" s="50">
        <v>1621210</v>
      </c>
      <c r="AW13" s="50">
        <v>30552645</v>
      </c>
      <c r="AX13" s="50">
        <v>17537045</v>
      </c>
      <c r="AY13" s="50">
        <v>13015600</v>
      </c>
      <c r="AZ13" s="50">
        <v>3965632</v>
      </c>
      <c r="BA13" s="42">
        <v>8.7284042215572519</v>
      </c>
      <c r="BB13" s="42">
        <v>5.9998589802968905</v>
      </c>
      <c r="BC13" s="42">
        <v>17.591596256791121</v>
      </c>
      <c r="BD13" s="42">
        <v>-0.73066296290794641</v>
      </c>
      <c r="BE13" s="42">
        <v>-0.26751342569248937</v>
      </c>
      <c r="BF13" s="42">
        <v>-6.7020947270663545</v>
      </c>
      <c r="BG13" s="42">
        <v>16.910759761542018</v>
      </c>
      <c r="BH13" s="42">
        <v>14.072296248342919</v>
      </c>
      <c r="BI13" s="42">
        <v>21.60656706414732</v>
      </c>
      <c r="BJ13" s="42">
        <v>-4.4598823998617139</v>
      </c>
      <c r="BK13" s="42">
        <v>9.3386514162234757</v>
      </c>
      <c r="BL13" s="42">
        <v>6.017937533965978</v>
      </c>
      <c r="BM13" s="42">
        <v>18.5669967311634</v>
      </c>
      <c r="BN13" s="42">
        <v>-0.37298475964205879</v>
      </c>
      <c r="BO13" s="42">
        <v>-0.26419512629098918</v>
      </c>
      <c r="BP13" s="42">
        <v>-1.6196371139025389</v>
      </c>
      <c r="BQ13" s="42">
        <v>16.972652247210007</v>
      </c>
      <c r="BR13" s="42">
        <v>13.709909692375177</v>
      </c>
      <c r="BS13" s="42">
        <v>21.676839902255416</v>
      </c>
      <c r="BT13" s="42">
        <v>-7.2580469763107169</v>
      </c>
    </row>
    <row r="14" spans="1:76" ht="15" customHeight="1" x14ac:dyDescent="0.25">
      <c r="A14" s="9"/>
      <c r="B14" s="14" t="s">
        <v>4</v>
      </c>
      <c r="C14" s="50">
        <v>4299421</v>
      </c>
      <c r="D14" s="50">
        <v>2075550</v>
      </c>
      <c r="E14" s="50">
        <v>2223871</v>
      </c>
      <c r="F14" s="50">
        <v>1171710</v>
      </c>
      <c r="G14" s="50">
        <v>1015700</v>
      </c>
      <c r="H14" s="50">
        <v>156010</v>
      </c>
      <c r="I14" s="50">
        <v>3127711</v>
      </c>
      <c r="J14" s="50">
        <v>1059850</v>
      </c>
      <c r="K14" s="50">
        <v>2067861</v>
      </c>
      <c r="L14" s="50">
        <v>257419</v>
      </c>
      <c r="M14" s="50">
        <v>6083868</v>
      </c>
      <c r="N14" s="50">
        <v>2366024</v>
      </c>
      <c r="O14" s="50">
        <v>3717844</v>
      </c>
      <c r="P14" s="50">
        <v>1304750</v>
      </c>
      <c r="Q14" s="50">
        <v>1150590</v>
      </c>
      <c r="R14" s="50">
        <v>154160</v>
      </c>
      <c r="S14" s="50">
        <v>4779118</v>
      </c>
      <c r="T14" s="50">
        <v>1215434</v>
      </c>
      <c r="U14" s="50">
        <v>3563684</v>
      </c>
      <c r="V14" s="50">
        <v>227177</v>
      </c>
      <c r="W14" s="50">
        <v>8056068</v>
      </c>
      <c r="X14" s="50">
        <v>2969817</v>
      </c>
      <c r="Y14" s="50">
        <v>5086251</v>
      </c>
      <c r="Z14" s="50">
        <v>1527200</v>
      </c>
      <c r="AA14" s="50">
        <v>1318070</v>
      </c>
      <c r="AB14" s="50">
        <v>209130</v>
      </c>
      <c r="AC14" s="50">
        <v>6528868</v>
      </c>
      <c r="AD14" s="50">
        <v>1651747</v>
      </c>
      <c r="AE14" s="50">
        <v>4877121</v>
      </c>
      <c r="AF14" s="50">
        <v>404207</v>
      </c>
      <c r="AG14" s="50">
        <v>5659972</v>
      </c>
      <c r="AH14" s="50">
        <v>2464012</v>
      </c>
      <c r="AI14" s="50">
        <v>3195960</v>
      </c>
      <c r="AJ14" s="50">
        <v>1394070</v>
      </c>
      <c r="AK14" s="50">
        <v>1244860</v>
      </c>
      <c r="AL14" s="50">
        <v>149210</v>
      </c>
      <c r="AM14" s="50">
        <v>4265902</v>
      </c>
      <c r="AN14" s="50">
        <v>1219152</v>
      </c>
      <c r="AO14" s="50">
        <v>3046750</v>
      </c>
      <c r="AP14" s="50">
        <v>308406</v>
      </c>
      <c r="AQ14" s="50">
        <v>24099329</v>
      </c>
      <c r="AR14" s="50">
        <v>9875403</v>
      </c>
      <c r="AS14" s="50">
        <v>14223926</v>
      </c>
      <c r="AT14" s="50">
        <v>5397730</v>
      </c>
      <c r="AU14" s="50">
        <v>4729220</v>
      </c>
      <c r="AV14" s="50">
        <v>668510</v>
      </c>
      <c r="AW14" s="50">
        <v>18701599</v>
      </c>
      <c r="AX14" s="50">
        <v>5146183</v>
      </c>
      <c r="AY14" s="50">
        <v>13555416</v>
      </c>
      <c r="AZ14" s="50">
        <v>1197209</v>
      </c>
      <c r="BA14" s="42">
        <v>20.653304637884816</v>
      </c>
      <c r="BB14" s="42">
        <v>8.8306547607216892</v>
      </c>
      <c r="BC14" s="42">
        <v>31.682203520771314</v>
      </c>
      <c r="BD14" s="42">
        <v>2.3997355663287756</v>
      </c>
      <c r="BE14" s="42">
        <v>5.4421019642388213</v>
      </c>
      <c r="BF14" s="42">
        <v>-17.467780297582834</v>
      </c>
      <c r="BG14" s="42">
        <v>28.116553303236568</v>
      </c>
      <c r="BH14" s="42">
        <v>12.523016348414217</v>
      </c>
      <c r="BI14" s="42">
        <v>35.638078829686123</v>
      </c>
      <c r="BJ14" s="42">
        <v>16.364692831863081</v>
      </c>
      <c r="BK14" s="42">
        <v>14.425372068492281</v>
      </c>
      <c r="BL14" s="42">
        <v>2.4620602365174049</v>
      </c>
      <c r="BM14" s="42">
        <v>24.519303875342089</v>
      </c>
      <c r="BN14" s="42">
        <v>-6.5478632878168579</v>
      </c>
      <c r="BO14" s="42">
        <v>-0.62137644233092315</v>
      </c>
      <c r="BP14" s="42">
        <v>-34.275517627858513</v>
      </c>
      <c r="BQ14" s="42">
        <v>22.350657621081147</v>
      </c>
      <c r="BR14" s="42">
        <v>5.4693310559654096</v>
      </c>
      <c r="BS14" s="42">
        <v>30.266274159664164</v>
      </c>
      <c r="BT14" s="42">
        <v>25.89305900377823</v>
      </c>
    </row>
    <row r="15" spans="1:76" ht="15" customHeight="1" x14ac:dyDescent="0.25">
      <c r="A15" s="9"/>
      <c r="B15" s="14" t="s">
        <v>5</v>
      </c>
      <c r="C15" s="50">
        <v>24833539</v>
      </c>
      <c r="D15" s="50">
        <v>21962284</v>
      </c>
      <c r="E15" s="50">
        <v>2871255</v>
      </c>
      <c r="F15" s="50">
        <v>8488010</v>
      </c>
      <c r="G15" s="50">
        <v>7889130</v>
      </c>
      <c r="H15" s="50">
        <v>598880</v>
      </c>
      <c r="I15" s="50">
        <v>16345529</v>
      </c>
      <c r="J15" s="50">
        <v>14073154</v>
      </c>
      <c r="K15" s="50">
        <v>2272375</v>
      </c>
      <c r="L15" s="50">
        <v>1559669</v>
      </c>
      <c r="M15" s="50">
        <v>27999267</v>
      </c>
      <c r="N15" s="50">
        <v>24107907</v>
      </c>
      <c r="O15" s="50">
        <v>3891360</v>
      </c>
      <c r="P15" s="50">
        <v>9338010</v>
      </c>
      <c r="Q15" s="50">
        <v>8633600</v>
      </c>
      <c r="R15" s="50">
        <v>704410</v>
      </c>
      <c r="S15" s="50">
        <v>18661257</v>
      </c>
      <c r="T15" s="50">
        <v>15474307</v>
      </c>
      <c r="U15" s="50">
        <v>3186950</v>
      </c>
      <c r="V15" s="50">
        <v>1632174</v>
      </c>
      <c r="W15" s="50">
        <v>30631635</v>
      </c>
      <c r="X15" s="50">
        <v>25488262</v>
      </c>
      <c r="Y15" s="50">
        <v>5143373</v>
      </c>
      <c r="Z15" s="50">
        <v>9366095</v>
      </c>
      <c r="AA15" s="50">
        <v>8436750</v>
      </c>
      <c r="AB15" s="50">
        <v>929345</v>
      </c>
      <c r="AC15" s="50">
        <v>21265540</v>
      </c>
      <c r="AD15" s="50">
        <v>17051512</v>
      </c>
      <c r="AE15" s="50">
        <v>4214028</v>
      </c>
      <c r="AF15" s="50">
        <v>2266729</v>
      </c>
      <c r="AG15" s="50">
        <v>31914733</v>
      </c>
      <c r="AH15" s="50">
        <v>27816593</v>
      </c>
      <c r="AI15" s="50">
        <v>4098140</v>
      </c>
      <c r="AJ15" s="50">
        <v>9872040</v>
      </c>
      <c r="AK15" s="50">
        <v>9124425</v>
      </c>
      <c r="AL15" s="50">
        <v>747615</v>
      </c>
      <c r="AM15" s="50">
        <v>22042693</v>
      </c>
      <c r="AN15" s="50">
        <v>18692168</v>
      </c>
      <c r="AO15" s="50">
        <v>3350525</v>
      </c>
      <c r="AP15" s="50">
        <v>2022117</v>
      </c>
      <c r="AQ15" s="50">
        <v>115379174</v>
      </c>
      <c r="AR15" s="50">
        <v>99375046</v>
      </c>
      <c r="AS15" s="50">
        <v>16004128</v>
      </c>
      <c r="AT15" s="50">
        <v>37064155</v>
      </c>
      <c r="AU15" s="50">
        <v>34083905</v>
      </c>
      <c r="AV15" s="50">
        <v>2980250</v>
      </c>
      <c r="AW15" s="50">
        <v>78315019</v>
      </c>
      <c r="AX15" s="50">
        <v>65291141</v>
      </c>
      <c r="AY15" s="50">
        <v>13023878</v>
      </c>
      <c r="AZ15" s="50">
        <v>7480689</v>
      </c>
      <c r="BA15" s="42">
        <v>17.461260186762573</v>
      </c>
      <c r="BB15" s="42">
        <v>14.941839619470286</v>
      </c>
      <c r="BC15" s="42">
        <v>37.991388123044523</v>
      </c>
      <c r="BD15" s="42">
        <v>3.0046196424798444</v>
      </c>
      <c r="BE15" s="42">
        <v>2.2213396712690736</v>
      </c>
      <c r="BF15" s="42">
        <v>13.631389357530432</v>
      </c>
      <c r="BG15" s="42">
        <v>25.339726394743025</v>
      </c>
      <c r="BH15" s="42">
        <v>22.375503750187576</v>
      </c>
      <c r="BI15" s="42">
        <v>44.923790681519527</v>
      </c>
      <c r="BJ15" s="42">
        <v>6.5036128549059047</v>
      </c>
      <c r="BK15" s="42">
        <v>15.040351405024355</v>
      </c>
      <c r="BL15" s="42">
        <v>13.391585069168954</v>
      </c>
      <c r="BM15" s="42">
        <v>26.457804882635539</v>
      </c>
      <c r="BN15" s="42">
        <v>0.14451237980830367</v>
      </c>
      <c r="BO15" s="42">
        <v>6.2913807643161235E-2</v>
      </c>
      <c r="BP15" s="42">
        <v>1.0872754346303415</v>
      </c>
      <c r="BQ15" s="42">
        <v>23.751972758296723</v>
      </c>
      <c r="BR15" s="42">
        <v>21.865614794469735</v>
      </c>
      <c r="BS15" s="42">
        <v>34.162897162825764</v>
      </c>
      <c r="BT15" s="42">
        <v>2.1940182388592522</v>
      </c>
    </row>
    <row r="16" spans="1:76" ht="15" customHeight="1" x14ac:dyDescent="0.25">
      <c r="A16" s="9"/>
      <c r="B16" s="14" t="s">
        <v>6</v>
      </c>
      <c r="C16" s="50">
        <v>80362023</v>
      </c>
      <c r="D16" s="50">
        <v>64014376</v>
      </c>
      <c r="E16" s="50">
        <v>16347647</v>
      </c>
      <c r="F16" s="50">
        <v>19934150</v>
      </c>
      <c r="G16" s="50">
        <v>18578180</v>
      </c>
      <c r="H16" s="50">
        <v>1355970</v>
      </c>
      <c r="I16" s="50">
        <v>60427873</v>
      </c>
      <c r="J16" s="50">
        <v>45436196</v>
      </c>
      <c r="K16" s="50">
        <v>14991677</v>
      </c>
      <c r="L16" s="50">
        <v>4705935</v>
      </c>
      <c r="M16" s="50">
        <v>86460982</v>
      </c>
      <c r="N16" s="50">
        <v>66528342</v>
      </c>
      <c r="O16" s="50">
        <v>19932640</v>
      </c>
      <c r="P16" s="50">
        <v>21533100</v>
      </c>
      <c r="Q16" s="50">
        <v>20143790</v>
      </c>
      <c r="R16" s="50">
        <v>1389310</v>
      </c>
      <c r="S16" s="50">
        <v>64927882</v>
      </c>
      <c r="T16" s="50">
        <v>46384552</v>
      </c>
      <c r="U16" s="50">
        <v>18543330</v>
      </c>
      <c r="V16" s="50">
        <v>5390235</v>
      </c>
      <c r="W16" s="50">
        <v>93978818</v>
      </c>
      <c r="X16" s="50">
        <v>69758676</v>
      </c>
      <c r="Y16" s="50">
        <v>24220142</v>
      </c>
      <c r="Z16" s="50">
        <v>23051450</v>
      </c>
      <c r="AA16" s="50">
        <v>21108730</v>
      </c>
      <c r="AB16" s="50">
        <v>1942720</v>
      </c>
      <c r="AC16" s="50">
        <v>70927368</v>
      </c>
      <c r="AD16" s="50">
        <v>48649946</v>
      </c>
      <c r="AE16" s="50">
        <v>22277422</v>
      </c>
      <c r="AF16" s="50">
        <v>5976352</v>
      </c>
      <c r="AG16" s="50">
        <v>90913260</v>
      </c>
      <c r="AH16" s="50">
        <v>72923423</v>
      </c>
      <c r="AI16" s="50">
        <v>17989837</v>
      </c>
      <c r="AJ16" s="50">
        <v>22678260</v>
      </c>
      <c r="AK16" s="50">
        <v>21224500</v>
      </c>
      <c r="AL16" s="50">
        <v>1453760</v>
      </c>
      <c r="AM16" s="50">
        <v>68235000</v>
      </c>
      <c r="AN16" s="50">
        <v>51698923</v>
      </c>
      <c r="AO16" s="50">
        <v>16536077</v>
      </c>
      <c r="AP16" s="50">
        <v>5879151</v>
      </c>
      <c r="AQ16" s="50">
        <v>351715083</v>
      </c>
      <c r="AR16" s="50">
        <v>273224817</v>
      </c>
      <c r="AS16" s="50">
        <v>78490266</v>
      </c>
      <c r="AT16" s="50">
        <v>87196960</v>
      </c>
      <c r="AU16" s="50">
        <v>81055200</v>
      </c>
      <c r="AV16" s="50">
        <v>6141760</v>
      </c>
      <c r="AW16" s="50">
        <v>264518123</v>
      </c>
      <c r="AX16" s="50">
        <v>192169617</v>
      </c>
      <c r="AY16" s="50">
        <v>72348506</v>
      </c>
      <c r="AZ16" s="50">
        <v>21951673</v>
      </c>
      <c r="BA16" s="42">
        <v>3.1222414357531481</v>
      </c>
      <c r="BB16" s="42">
        <v>4.5008863815712896</v>
      </c>
      <c r="BC16" s="42">
        <v>-2.1125489530110397</v>
      </c>
      <c r="BD16" s="42">
        <v>0.81552144694709838</v>
      </c>
      <c r="BE16" s="42">
        <v>0.57164897795947134</v>
      </c>
      <c r="BF16" s="42">
        <v>4.5156188216686433</v>
      </c>
      <c r="BG16" s="42">
        <v>3.9124424181387063</v>
      </c>
      <c r="BH16" s="42">
        <v>6.2043424799431923</v>
      </c>
      <c r="BI16" s="42">
        <v>-2.6552803230539213</v>
      </c>
      <c r="BJ16" s="42">
        <v>12.885623437518001</v>
      </c>
      <c r="BK16" s="42">
        <v>7.2625616288786388</v>
      </c>
      <c r="BL16" s="42">
        <v>6.0226727440234384</v>
      </c>
      <c r="BM16" s="42">
        <v>11.814391986338556</v>
      </c>
      <c r="BN16" s="42">
        <v>-2.0107928985465096</v>
      </c>
      <c r="BO16" s="42">
        <v>-1.7371824347661047</v>
      </c>
      <c r="BP16" s="42">
        <v>-5.4840476937945137</v>
      </c>
      <c r="BQ16" s="42">
        <v>10.716518847708279</v>
      </c>
      <c r="BR16" s="42">
        <v>9.675857172151602</v>
      </c>
      <c r="BS16" s="42">
        <v>13.57906143484071</v>
      </c>
      <c r="BT16" s="42">
        <v>-8.7674718276098513</v>
      </c>
    </row>
    <row r="17" spans="1:76" ht="15" customHeight="1" x14ac:dyDescent="0.25">
      <c r="A17" s="9"/>
      <c r="B17" s="14" t="s">
        <v>7</v>
      </c>
      <c r="C17" s="50">
        <v>10514372</v>
      </c>
      <c r="D17" s="50">
        <v>8132669</v>
      </c>
      <c r="E17" s="50">
        <v>2381703</v>
      </c>
      <c r="F17" s="50">
        <v>3591170</v>
      </c>
      <c r="G17" s="50">
        <v>3264370</v>
      </c>
      <c r="H17" s="50">
        <v>326800</v>
      </c>
      <c r="I17" s="50">
        <v>6923202</v>
      </c>
      <c r="J17" s="50">
        <v>4868299</v>
      </c>
      <c r="K17" s="50">
        <v>2054903</v>
      </c>
      <c r="L17" s="50">
        <v>918874</v>
      </c>
      <c r="M17" s="50">
        <v>12417928</v>
      </c>
      <c r="N17" s="50">
        <v>8649141</v>
      </c>
      <c r="O17" s="50">
        <v>3768787</v>
      </c>
      <c r="P17" s="50">
        <v>3860180</v>
      </c>
      <c r="Q17" s="50">
        <v>3412890</v>
      </c>
      <c r="R17" s="50">
        <v>447290</v>
      </c>
      <c r="S17" s="50">
        <v>8557748</v>
      </c>
      <c r="T17" s="50">
        <v>5236251</v>
      </c>
      <c r="U17" s="50">
        <v>3321497</v>
      </c>
      <c r="V17" s="50">
        <v>894065</v>
      </c>
      <c r="W17" s="50">
        <v>14256178</v>
      </c>
      <c r="X17" s="50">
        <v>9324691</v>
      </c>
      <c r="Y17" s="50">
        <v>4931487</v>
      </c>
      <c r="Z17" s="50">
        <v>4293660</v>
      </c>
      <c r="AA17" s="50">
        <v>3643210</v>
      </c>
      <c r="AB17" s="50">
        <v>650450</v>
      </c>
      <c r="AC17" s="50">
        <v>9962518</v>
      </c>
      <c r="AD17" s="50">
        <v>5681481</v>
      </c>
      <c r="AE17" s="50">
        <v>4281037</v>
      </c>
      <c r="AF17" s="50">
        <v>1114676</v>
      </c>
      <c r="AG17" s="50">
        <v>13245359</v>
      </c>
      <c r="AH17" s="50">
        <v>10045753</v>
      </c>
      <c r="AI17" s="50">
        <v>3199606</v>
      </c>
      <c r="AJ17" s="50">
        <v>4225290</v>
      </c>
      <c r="AK17" s="50">
        <v>3864120</v>
      </c>
      <c r="AL17" s="50">
        <v>361170</v>
      </c>
      <c r="AM17" s="50">
        <v>9020069</v>
      </c>
      <c r="AN17" s="50">
        <v>6181633</v>
      </c>
      <c r="AO17" s="50">
        <v>2838436</v>
      </c>
      <c r="AP17" s="50">
        <v>956087</v>
      </c>
      <c r="AQ17" s="50">
        <v>50433837</v>
      </c>
      <c r="AR17" s="50">
        <v>36152254</v>
      </c>
      <c r="AS17" s="50">
        <v>14281583</v>
      </c>
      <c r="AT17" s="50">
        <v>15970300</v>
      </c>
      <c r="AU17" s="50">
        <v>14184590</v>
      </c>
      <c r="AV17" s="50">
        <v>1785710</v>
      </c>
      <c r="AW17" s="50">
        <v>34463537</v>
      </c>
      <c r="AX17" s="50">
        <v>21967664</v>
      </c>
      <c r="AY17" s="50">
        <v>12495873</v>
      </c>
      <c r="AZ17" s="50">
        <v>3883702</v>
      </c>
      <c r="BA17" s="42">
        <v>19.953945091834058</v>
      </c>
      <c r="BB17" s="42">
        <v>16.529851503725613</v>
      </c>
      <c r="BC17" s="42">
        <v>32.145119816692144</v>
      </c>
      <c r="BD17" s="42">
        <v>8.6340812501446216</v>
      </c>
      <c r="BE17" s="42">
        <v>8.9171759081786881</v>
      </c>
      <c r="BF17" s="42">
        <v>5.6948874776857616</v>
      </c>
      <c r="BG17" s="42">
        <v>26.109535220012624</v>
      </c>
      <c r="BH17" s="42">
        <v>21.853717577092024</v>
      </c>
      <c r="BI17" s="42">
        <v>36.491354951884333</v>
      </c>
      <c r="BJ17" s="42">
        <v>18.998289866400487</v>
      </c>
      <c r="BK17" s="42">
        <v>13.535686123442336</v>
      </c>
      <c r="BL17" s="42">
        <v>8.773807191296612</v>
      </c>
      <c r="BM17" s="42">
        <v>27.685643108475343</v>
      </c>
      <c r="BN17" s="42">
        <v>3.4910229542276294</v>
      </c>
      <c r="BO17" s="42">
        <v>3.1617799466903351</v>
      </c>
      <c r="BP17" s="42">
        <v>6.1829187800657603</v>
      </c>
      <c r="BQ17" s="42">
        <v>18.882613294610408</v>
      </c>
      <c r="BR17" s="42">
        <v>12.733739546387547</v>
      </c>
      <c r="BS17" s="42">
        <v>31.490853737457147</v>
      </c>
      <c r="BT17" s="42">
        <v>10.004585764416341</v>
      </c>
    </row>
    <row r="18" spans="1:76" ht="15" customHeight="1" x14ac:dyDescent="0.25">
      <c r="A18" s="9"/>
      <c r="B18" s="14" t="s">
        <v>8</v>
      </c>
      <c r="C18" s="50">
        <v>7962416</v>
      </c>
      <c r="D18" s="50">
        <v>6134098</v>
      </c>
      <c r="E18" s="50">
        <v>1828318</v>
      </c>
      <c r="F18" s="50">
        <v>3175700</v>
      </c>
      <c r="G18" s="50">
        <v>2927510</v>
      </c>
      <c r="H18" s="50">
        <v>248190</v>
      </c>
      <c r="I18" s="50">
        <v>4786716</v>
      </c>
      <c r="J18" s="50">
        <v>3206588</v>
      </c>
      <c r="K18" s="50">
        <v>1580128</v>
      </c>
      <c r="L18" s="50">
        <v>592874</v>
      </c>
      <c r="M18" s="50">
        <v>9547571</v>
      </c>
      <c r="N18" s="50">
        <v>6666962</v>
      </c>
      <c r="O18" s="50">
        <v>2880609</v>
      </c>
      <c r="P18" s="50">
        <v>3401950</v>
      </c>
      <c r="Q18" s="50">
        <v>3106750</v>
      </c>
      <c r="R18" s="50">
        <v>295200</v>
      </c>
      <c r="S18" s="50">
        <v>6145621</v>
      </c>
      <c r="T18" s="50">
        <v>3560212</v>
      </c>
      <c r="U18" s="50">
        <v>2585409</v>
      </c>
      <c r="V18" s="50">
        <v>557867</v>
      </c>
      <c r="W18" s="50">
        <v>11048377</v>
      </c>
      <c r="X18" s="50">
        <v>7540634</v>
      </c>
      <c r="Y18" s="50">
        <v>3507743</v>
      </c>
      <c r="Z18" s="50">
        <v>3818760</v>
      </c>
      <c r="AA18" s="50">
        <v>3367070</v>
      </c>
      <c r="AB18" s="50">
        <v>451690</v>
      </c>
      <c r="AC18" s="50">
        <v>7229617</v>
      </c>
      <c r="AD18" s="50">
        <v>4173564</v>
      </c>
      <c r="AE18" s="50">
        <v>3056053</v>
      </c>
      <c r="AF18" s="50">
        <v>797509</v>
      </c>
      <c r="AG18" s="50">
        <v>8764459</v>
      </c>
      <c r="AH18" s="50">
        <v>6543344</v>
      </c>
      <c r="AI18" s="50">
        <v>2221115</v>
      </c>
      <c r="AJ18" s="50">
        <v>3243760</v>
      </c>
      <c r="AK18" s="50">
        <v>2997370</v>
      </c>
      <c r="AL18" s="50">
        <v>246390</v>
      </c>
      <c r="AM18" s="50">
        <v>5520699</v>
      </c>
      <c r="AN18" s="50">
        <v>3545974</v>
      </c>
      <c r="AO18" s="50">
        <v>1974725</v>
      </c>
      <c r="AP18" s="50">
        <v>690904</v>
      </c>
      <c r="AQ18" s="50">
        <v>37322823</v>
      </c>
      <c r="AR18" s="50">
        <v>26885038</v>
      </c>
      <c r="AS18" s="50">
        <v>10437785</v>
      </c>
      <c r="AT18" s="50">
        <v>13640170</v>
      </c>
      <c r="AU18" s="50">
        <v>12398700</v>
      </c>
      <c r="AV18" s="50">
        <v>1241470</v>
      </c>
      <c r="AW18" s="50">
        <v>23682653</v>
      </c>
      <c r="AX18" s="50">
        <v>14486338</v>
      </c>
      <c r="AY18" s="50">
        <v>9196315</v>
      </c>
      <c r="AZ18" s="50">
        <v>2639154</v>
      </c>
      <c r="BA18" s="42">
        <v>6.5896798038093785</v>
      </c>
      <c r="BB18" s="42">
        <v>3.4273872956811946</v>
      </c>
      <c r="BC18" s="42">
        <v>17.140928376856767</v>
      </c>
      <c r="BD18" s="42">
        <v>-7.627292402323727</v>
      </c>
      <c r="BE18" s="42">
        <v>-7.9205578766281644</v>
      </c>
      <c r="BF18" s="42">
        <v>-3.9040561622464942</v>
      </c>
      <c r="BG18" s="42">
        <v>17.187039311061426</v>
      </c>
      <c r="BH18" s="42">
        <v>15.454773370320819</v>
      </c>
      <c r="BI18" s="42">
        <v>20.431723999134</v>
      </c>
      <c r="BJ18" s="42">
        <v>2.213049878318496</v>
      </c>
      <c r="BK18" s="42">
        <v>9.7902103661947173</v>
      </c>
      <c r="BL18" s="42">
        <v>6.8451244653528809</v>
      </c>
      <c r="BM18" s="42">
        <v>18.180800194926473</v>
      </c>
      <c r="BN18" s="42">
        <v>-2.1137848482064903</v>
      </c>
      <c r="BO18" s="42">
        <v>-1.7955866744815974</v>
      </c>
      <c r="BP18" s="42">
        <v>-5.182079247242843</v>
      </c>
      <c r="BQ18" s="42">
        <v>18.059364346466822</v>
      </c>
      <c r="BR18" s="42">
        <v>15.546606206716396</v>
      </c>
      <c r="BS18" s="42">
        <v>22.24707579484464</v>
      </c>
      <c r="BT18" s="42">
        <v>-12.085022380534715</v>
      </c>
    </row>
    <row r="19" spans="1:76" ht="15" customHeight="1" x14ac:dyDescent="0.25">
      <c r="A19" s="9"/>
      <c r="B19" s="14" t="s">
        <v>9</v>
      </c>
      <c r="C19" s="50">
        <v>12294753</v>
      </c>
      <c r="D19" s="50">
        <v>10635195</v>
      </c>
      <c r="E19" s="50">
        <v>1659558</v>
      </c>
      <c r="F19" s="50">
        <v>3661470</v>
      </c>
      <c r="G19" s="50">
        <v>3353030</v>
      </c>
      <c r="H19" s="50">
        <v>308440</v>
      </c>
      <c r="I19" s="50">
        <v>8633283</v>
      </c>
      <c r="J19" s="50">
        <v>7282165</v>
      </c>
      <c r="K19" s="50">
        <v>1351118</v>
      </c>
      <c r="L19" s="50">
        <v>783826</v>
      </c>
      <c r="M19" s="50">
        <v>18708958</v>
      </c>
      <c r="N19" s="50">
        <v>16511593</v>
      </c>
      <c r="O19" s="50">
        <v>2197365</v>
      </c>
      <c r="P19" s="50">
        <v>5041890</v>
      </c>
      <c r="Q19" s="50">
        <v>4729390</v>
      </c>
      <c r="R19" s="50">
        <v>312500</v>
      </c>
      <c r="S19" s="50">
        <v>13667068</v>
      </c>
      <c r="T19" s="50">
        <v>11782203</v>
      </c>
      <c r="U19" s="50">
        <v>1884865</v>
      </c>
      <c r="V19" s="50">
        <v>1272347</v>
      </c>
      <c r="W19" s="50">
        <v>29002669</v>
      </c>
      <c r="X19" s="50">
        <v>25414529</v>
      </c>
      <c r="Y19" s="50">
        <v>3588140</v>
      </c>
      <c r="Z19" s="50">
        <v>7114410</v>
      </c>
      <c r="AA19" s="50">
        <v>6603810</v>
      </c>
      <c r="AB19" s="50">
        <v>510600</v>
      </c>
      <c r="AC19" s="50">
        <v>21888259</v>
      </c>
      <c r="AD19" s="50">
        <v>18810719</v>
      </c>
      <c r="AE19" s="50">
        <v>3077540</v>
      </c>
      <c r="AF19" s="50">
        <v>1788338</v>
      </c>
      <c r="AG19" s="50">
        <v>16138513</v>
      </c>
      <c r="AH19" s="50">
        <v>14129140</v>
      </c>
      <c r="AI19" s="50">
        <v>2009373</v>
      </c>
      <c r="AJ19" s="50">
        <v>4507660</v>
      </c>
      <c r="AK19" s="50">
        <v>4199220</v>
      </c>
      <c r="AL19" s="50">
        <v>308440</v>
      </c>
      <c r="AM19" s="50">
        <v>11630853</v>
      </c>
      <c r="AN19" s="50">
        <v>9929920</v>
      </c>
      <c r="AO19" s="50">
        <v>1700933</v>
      </c>
      <c r="AP19" s="50">
        <v>1555371</v>
      </c>
      <c r="AQ19" s="50">
        <v>76144893</v>
      </c>
      <c r="AR19" s="50">
        <v>66690457</v>
      </c>
      <c r="AS19" s="50">
        <v>9454436</v>
      </c>
      <c r="AT19" s="50">
        <v>20325430</v>
      </c>
      <c r="AU19" s="50">
        <v>18885450</v>
      </c>
      <c r="AV19" s="50">
        <v>1439980</v>
      </c>
      <c r="AW19" s="50">
        <v>55819463</v>
      </c>
      <c r="AX19" s="50">
        <v>47805007</v>
      </c>
      <c r="AY19" s="50">
        <v>8014456</v>
      </c>
      <c r="AZ19" s="50">
        <v>5399882</v>
      </c>
      <c r="BA19" s="42">
        <v>6.2454792958580585</v>
      </c>
      <c r="BB19" s="42">
        <v>6.2195840539739589</v>
      </c>
      <c r="BC19" s="42">
        <v>6.427921841639872</v>
      </c>
      <c r="BD19" s="42">
        <v>1.2795711246070818</v>
      </c>
      <c r="BE19" s="42">
        <v>2.2130808363556742</v>
      </c>
      <c r="BF19" s="42">
        <v>-9.9208551152127562</v>
      </c>
      <c r="BG19" s="42">
        <v>8.3035442831701936</v>
      </c>
      <c r="BH19" s="42">
        <v>8.009966147902837</v>
      </c>
      <c r="BI19" s="42">
        <v>10.049799333981625</v>
      </c>
      <c r="BJ19" s="42">
        <v>42.028486584020627</v>
      </c>
      <c r="BK19" s="42">
        <v>6.3854228643126065</v>
      </c>
      <c r="BL19" s="42">
        <v>5.2203797273193686</v>
      </c>
      <c r="BM19" s="42">
        <v>15.398438860749897</v>
      </c>
      <c r="BN19" s="42">
        <v>-1.1200802503640084</v>
      </c>
      <c r="BO19" s="42">
        <v>-1.233751155775531</v>
      </c>
      <c r="BP19" s="42">
        <v>0.39531203156919492</v>
      </c>
      <c r="BQ19" s="42">
        <v>9.4094137886392417</v>
      </c>
      <c r="BR19" s="42">
        <v>8.0086950093370302</v>
      </c>
      <c r="BS19" s="42">
        <v>18.582424373974725</v>
      </c>
      <c r="BT19" s="42">
        <v>-13.279774394009102</v>
      </c>
    </row>
    <row r="20" spans="1:76" ht="4.5" customHeight="1" x14ac:dyDescent="0.25">
      <c r="A20" s="9"/>
      <c r="B20" s="14"/>
      <c r="C20" s="14"/>
      <c r="D20" s="14"/>
      <c r="E20" s="14"/>
      <c r="F20" s="14"/>
      <c r="G20" s="15"/>
      <c r="H20" s="15"/>
      <c r="I20" s="15"/>
      <c r="J20" s="15"/>
      <c r="K20" s="15"/>
      <c r="L20" s="15"/>
      <c r="M20" s="14"/>
      <c r="N20" s="14"/>
      <c r="O20" s="14"/>
      <c r="P20" s="14"/>
      <c r="Q20" s="15"/>
      <c r="R20" s="15"/>
      <c r="S20" s="15"/>
      <c r="T20" s="15"/>
      <c r="U20" s="15"/>
      <c r="V20" s="15"/>
      <c r="W20" s="14"/>
      <c r="X20" s="14"/>
      <c r="Y20" s="14"/>
      <c r="Z20" s="14"/>
      <c r="AA20" s="15"/>
      <c r="AB20" s="15"/>
      <c r="AC20" s="15"/>
      <c r="AD20" s="15"/>
      <c r="AE20" s="15"/>
      <c r="AF20" s="15"/>
      <c r="AG20" s="14"/>
      <c r="AH20" s="14"/>
      <c r="AI20" s="14"/>
      <c r="AJ20" s="14"/>
      <c r="AK20" s="15"/>
      <c r="AL20" s="15"/>
      <c r="AM20" s="15"/>
      <c r="AN20" s="15"/>
      <c r="AO20" s="15"/>
      <c r="AP20" s="15"/>
      <c r="AQ20" s="14"/>
      <c r="AR20" s="14"/>
      <c r="AS20" s="14"/>
      <c r="AT20" s="14"/>
      <c r="AU20" s="15"/>
      <c r="AV20" s="15"/>
      <c r="AW20" s="15"/>
      <c r="AX20" s="15"/>
      <c r="AY20" s="15"/>
      <c r="AZ20" s="15"/>
    </row>
    <row r="21" spans="1:76" ht="3" customHeight="1" x14ac:dyDescent="0.25">
      <c r="A21" s="9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</row>
    <row r="22" spans="1:76" ht="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</row>
    <row r="23" spans="1:76" s="5" customFormat="1" ht="12.75" customHeight="1" x14ac:dyDescent="0.25">
      <c r="A23" s="4"/>
      <c r="B23" s="80" t="s">
        <v>16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4"/>
      <c r="BV23" s="4"/>
      <c r="BW23" s="4"/>
      <c r="BX23" s="6"/>
    </row>
    <row r="24" spans="1:76" s="5" customFormat="1" ht="5.25" customHeight="1" x14ac:dyDescent="0.25">
      <c r="A24" s="4"/>
      <c r="B24" s="7"/>
      <c r="C24" s="7"/>
      <c r="D24" s="7"/>
      <c r="E24" s="7"/>
      <c r="F24" s="7"/>
      <c r="M24" s="7"/>
      <c r="N24" s="7"/>
      <c r="O24" s="7"/>
      <c r="P24" s="7"/>
      <c r="W24" s="7"/>
      <c r="X24" s="7"/>
      <c r="Y24" s="7"/>
      <c r="Z24" s="7"/>
      <c r="AG24" s="7"/>
      <c r="AH24" s="7"/>
      <c r="AI24" s="7"/>
      <c r="AJ24" s="7"/>
      <c r="AQ24" s="7"/>
      <c r="AR24" s="7"/>
      <c r="AS24" s="7"/>
      <c r="AT24" s="7"/>
      <c r="BU24" s="4"/>
      <c r="BV24" s="4"/>
      <c r="BW24" s="4"/>
      <c r="BX24" s="6"/>
    </row>
    <row r="25" spans="1:76" s="5" customFormat="1" ht="12.75" customHeight="1" x14ac:dyDescent="0.2">
      <c r="A25" s="4"/>
      <c r="B25" s="19" t="s">
        <v>15</v>
      </c>
      <c r="C25" s="8"/>
      <c r="D25" s="8"/>
      <c r="E25" s="8"/>
      <c r="F25" s="8"/>
      <c r="G25" s="17"/>
      <c r="H25" s="17"/>
      <c r="I25" s="17"/>
      <c r="J25" s="17"/>
      <c r="K25" s="17"/>
      <c r="L25" s="17"/>
      <c r="M25" s="8"/>
      <c r="N25" s="8"/>
      <c r="O25" s="8"/>
      <c r="P25" s="8"/>
      <c r="Q25" s="17"/>
      <c r="R25" s="17"/>
      <c r="S25" s="17"/>
      <c r="T25" s="17"/>
      <c r="U25" s="17"/>
      <c r="V25" s="17"/>
      <c r="W25" s="8"/>
      <c r="X25" s="8"/>
      <c r="Y25" s="8"/>
      <c r="Z25" s="8"/>
      <c r="AA25" s="17"/>
      <c r="AB25" s="17"/>
      <c r="AC25" s="17"/>
      <c r="AD25" s="17"/>
      <c r="AE25" s="17"/>
      <c r="AF25" s="17"/>
      <c r="AG25" s="8"/>
      <c r="AH25" s="8"/>
      <c r="AI25" s="8"/>
      <c r="AJ25" s="8"/>
      <c r="AK25" s="17"/>
      <c r="AL25" s="17"/>
      <c r="AM25" s="17"/>
      <c r="AN25" s="17"/>
      <c r="AO25" s="17"/>
      <c r="AP25" s="17"/>
      <c r="AQ25" s="8"/>
      <c r="AR25" s="8"/>
      <c r="AS25" s="8"/>
      <c r="AT25" s="8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4"/>
      <c r="BV25" s="4"/>
      <c r="BW25" s="4"/>
      <c r="BX25" s="18"/>
    </row>
    <row r="26" spans="1:76" s="9" customFormat="1" ht="9" customHeight="1" x14ac:dyDescent="0.25"/>
    <row r="27" spans="1:76" s="9" customFormat="1" ht="12.75" customHeight="1" x14ac:dyDescent="0.25">
      <c r="B27" s="82" t="s">
        <v>97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</row>
    <row r="28" spans="1:76" s="9" customFormat="1" ht="12.75" customHeight="1" x14ac:dyDescent="0.25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</row>
    <row r="29" spans="1:76" s="29" customFormat="1" ht="13.5" customHeight="1" x14ac:dyDescent="0.3">
      <c r="B29" s="29" t="s">
        <v>24</v>
      </c>
    </row>
    <row r="30" spans="1:76" s="5" customFormat="1" ht="13.5" customHeight="1" x14ac:dyDescent="0.2">
      <c r="A30" s="4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4"/>
      <c r="BV30" s="4"/>
      <c r="BW30" s="4"/>
      <c r="BX30" s="4"/>
    </row>
    <row r="31" spans="1:76" s="5" customFormat="1" ht="13.5" customHeight="1" x14ac:dyDescent="0.2">
      <c r="A31" s="4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4"/>
      <c r="BV31" s="4"/>
      <c r="BW31" s="4"/>
      <c r="BX31" s="4"/>
    </row>
    <row r="32" spans="1:76" ht="9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9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9" customHeight="1" x14ac:dyDescent="0.25">
      <c r="A34" s="9"/>
      <c r="B34" s="9"/>
      <c r="C34" s="9"/>
      <c r="D34" s="52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9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</row>
    <row r="36" spans="1:76" ht="9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</row>
    <row r="37" spans="1:76" ht="9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9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9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9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</row>
    <row r="41" spans="1:76" ht="9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</row>
    <row r="42" spans="1:76" ht="9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9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9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9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9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BU46" s="9"/>
      <c r="BV46" s="9"/>
      <c r="BW46" s="9"/>
      <c r="BX46" s="9"/>
    </row>
    <row r="47" spans="1:76" ht="9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BU47" s="9"/>
      <c r="BV47" s="9"/>
      <c r="BW47" s="9"/>
      <c r="BX47" s="9"/>
    </row>
    <row r="48" spans="1:76" ht="9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BU48" s="9"/>
      <c r="BV48" s="9"/>
      <c r="BW48" s="9"/>
      <c r="BX48" s="9"/>
    </row>
    <row r="49" spans="1:76" ht="9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BU49" s="9"/>
      <c r="BV49" s="9"/>
      <c r="BW49" s="9"/>
      <c r="BX49" s="9"/>
    </row>
    <row r="50" spans="1:76" ht="9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BU50" s="9"/>
      <c r="BV50" s="9"/>
      <c r="BW50" s="9"/>
      <c r="BX50" s="9"/>
    </row>
  </sheetData>
  <mergeCells count="47">
    <mergeCell ref="B1:U1"/>
    <mergeCell ref="BQ4:BS4"/>
    <mergeCell ref="BT4:BT5"/>
    <mergeCell ref="M6:V6"/>
    <mergeCell ref="AQ6:AZ6"/>
    <mergeCell ref="BA6:BJ6"/>
    <mergeCell ref="BK6:BT6"/>
    <mergeCell ref="BA4:BC4"/>
    <mergeCell ref="BD4:BF4"/>
    <mergeCell ref="BG4:BI4"/>
    <mergeCell ref="M4:O4"/>
    <mergeCell ref="P4:R4"/>
    <mergeCell ref="S4:U4"/>
    <mergeCell ref="V4:V5"/>
    <mergeCell ref="BK3:BT3"/>
    <mergeCell ref="B31:BT31"/>
    <mergeCell ref="L4:L5"/>
    <mergeCell ref="C6:L6"/>
    <mergeCell ref="B3:B6"/>
    <mergeCell ref="I4:K4"/>
    <mergeCell ref="BK4:BM4"/>
    <mergeCell ref="BN4:BP4"/>
    <mergeCell ref="F4:H4"/>
    <mergeCell ref="C3:L3"/>
    <mergeCell ref="B23:BT23"/>
    <mergeCell ref="C4:E4"/>
    <mergeCell ref="M3:V3"/>
    <mergeCell ref="AQ3:AZ3"/>
    <mergeCell ref="AW4:AY4"/>
    <mergeCell ref="AZ4:AZ5"/>
    <mergeCell ref="B27:BT27"/>
    <mergeCell ref="BA3:BJ3"/>
    <mergeCell ref="AQ4:AS4"/>
    <mergeCell ref="AT4:AV4"/>
    <mergeCell ref="W6:AF6"/>
    <mergeCell ref="AG3:AP3"/>
    <mergeCell ref="AG4:AI4"/>
    <mergeCell ref="AJ4:AL4"/>
    <mergeCell ref="AM4:AO4"/>
    <mergeCell ref="AP4:AP5"/>
    <mergeCell ref="AG6:AP6"/>
    <mergeCell ref="W3:AF3"/>
    <mergeCell ref="W4:Y4"/>
    <mergeCell ref="Z4:AB4"/>
    <mergeCell ref="AC4:AE4"/>
    <mergeCell ref="AF4:AF5"/>
    <mergeCell ref="BJ4:BJ5"/>
  </mergeCells>
  <phoneticPr fontId="14" type="noConversion"/>
  <hyperlinks>
    <hyperlink ref="B25" r:id="rId1" xr:uid="{A55A3B2E-5B3A-42F6-BF3C-3B1C4F51F3C0}"/>
    <hyperlink ref="B29" location="Índice!A1" tooltip="(voltar ao índice)" display="(voltar ao índice)" xr:uid="{4AFCB681-20F8-4D54-9970-9157EB50FCD4}"/>
  </hyperlinks>
  <printOptions horizontalCentered="1"/>
  <pageMargins left="0.27559055118110237" right="0.27559055118110237" top="0.6692913385826772" bottom="0.47244094488188981" header="0" footer="0"/>
  <pageSetup paperSize="9" scale="50" fitToWidth="2" fitToHeight="2" orientation="landscape" r:id="rId2"/>
  <headerFooter alignWithMargins="0"/>
  <colBreaks count="3" manualBreakCount="3">
    <brk id="22" max="26" man="1"/>
    <brk id="42" max="26" man="1"/>
    <brk id="62" max="26" man="1"/>
  </colBreaks>
  <webPublishItems count="1">
    <webPublishItem id="9181" divId="Multibanco_2T_2014_9181" sourceType="range" sourceRef="B1:BT2" destinationFile="C:\Users\celina.nunes\Documents\PAGINA\ATIVIDADE MULTIBANCO\header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650A3-0155-48C0-B231-AE7170732ED1}">
  <dimension ref="A1:AC48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27" sqref="B27"/>
    </sheetView>
  </sheetViews>
  <sheetFormatPr defaultColWidth="9.15234375" defaultRowHeight="10.3" x14ac:dyDescent="0.25"/>
  <cols>
    <col min="1" max="1" width="6.69140625" style="10" customWidth="1"/>
    <col min="2" max="2" width="28.15234375" style="10" customWidth="1"/>
    <col min="3" max="23" width="12.3828125" style="10" customWidth="1"/>
    <col min="24" max="24" width="6.69140625" style="10" customWidth="1"/>
    <col min="25" max="29" width="14.3828125" style="10" customWidth="1"/>
    <col min="30" max="30" width="6.69140625" style="10" customWidth="1"/>
    <col min="31" max="16384" width="9.15234375" style="10"/>
  </cols>
  <sheetData>
    <row r="1" spans="1:29" s="3" customFormat="1" ht="30" customHeight="1" x14ac:dyDescent="0.3">
      <c r="A1" s="1"/>
      <c r="B1" s="83" t="s">
        <v>91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2"/>
      <c r="Y1" s="29"/>
      <c r="Z1" s="29"/>
      <c r="AA1" s="2"/>
      <c r="AB1" s="2"/>
      <c r="AC1" s="2"/>
    </row>
    <row r="2" spans="1:29" ht="1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9" ht="18.75" customHeight="1" x14ac:dyDescent="0.25">
      <c r="A3" s="9"/>
      <c r="B3" s="81"/>
      <c r="C3" s="84" t="s">
        <v>19</v>
      </c>
      <c r="D3" s="85"/>
      <c r="E3" s="85"/>
      <c r="F3" s="84" t="s">
        <v>70</v>
      </c>
      <c r="G3" s="85"/>
      <c r="H3" s="85"/>
      <c r="I3" s="84" t="s">
        <v>83</v>
      </c>
      <c r="J3" s="85"/>
      <c r="K3" s="85"/>
      <c r="L3" s="84" t="s">
        <v>84</v>
      </c>
      <c r="M3" s="85"/>
      <c r="N3" s="85"/>
      <c r="O3" s="67" t="s">
        <v>69</v>
      </c>
      <c r="P3" s="68"/>
      <c r="Q3" s="68"/>
      <c r="R3" s="67" t="s">
        <v>87</v>
      </c>
      <c r="S3" s="68"/>
      <c r="T3" s="68"/>
      <c r="U3" s="67" t="s">
        <v>68</v>
      </c>
      <c r="V3" s="68"/>
      <c r="W3" s="86"/>
    </row>
    <row r="4" spans="1:29" s="21" customFormat="1" ht="33" customHeight="1" x14ac:dyDescent="0.3">
      <c r="A4" s="20"/>
      <c r="B4" s="81"/>
      <c r="C4" s="11" t="s">
        <v>14</v>
      </c>
      <c r="D4" s="11" t="s">
        <v>56</v>
      </c>
      <c r="E4" s="11" t="s">
        <v>57</v>
      </c>
      <c r="F4" s="11" t="s">
        <v>14</v>
      </c>
      <c r="G4" s="11" t="s">
        <v>56</v>
      </c>
      <c r="H4" s="11" t="s">
        <v>57</v>
      </c>
      <c r="I4" s="11" t="s">
        <v>14</v>
      </c>
      <c r="J4" s="11" t="s">
        <v>56</v>
      </c>
      <c r="K4" s="11" t="s">
        <v>57</v>
      </c>
      <c r="L4" s="11" t="s">
        <v>14</v>
      </c>
      <c r="M4" s="11" t="s">
        <v>56</v>
      </c>
      <c r="N4" s="11" t="s">
        <v>57</v>
      </c>
      <c r="O4" s="11" t="s">
        <v>14</v>
      </c>
      <c r="P4" s="11" t="s">
        <v>56</v>
      </c>
      <c r="Q4" s="11" t="s">
        <v>57</v>
      </c>
      <c r="R4" s="11" t="s">
        <v>14</v>
      </c>
      <c r="S4" s="11" t="s">
        <v>56</v>
      </c>
      <c r="T4" s="11" t="s">
        <v>57</v>
      </c>
      <c r="U4" s="11" t="s">
        <v>14</v>
      </c>
      <c r="V4" s="11" t="s">
        <v>56</v>
      </c>
      <c r="W4" s="11" t="s">
        <v>57</v>
      </c>
    </row>
    <row r="5" spans="1:29" ht="14.25" customHeight="1" x14ac:dyDescent="0.25">
      <c r="A5" s="9"/>
      <c r="B5" s="74"/>
      <c r="C5" s="72" t="s">
        <v>11</v>
      </c>
      <c r="D5" s="73"/>
      <c r="E5" s="73"/>
      <c r="F5" s="72" t="s">
        <v>11</v>
      </c>
      <c r="G5" s="73"/>
      <c r="H5" s="73"/>
      <c r="I5" s="72" t="s">
        <v>11</v>
      </c>
      <c r="J5" s="73"/>
      <c r="K5" s="73"/>
      <c r="L5" s="72" t="s">
        <v>11</v>
      </c>
      <c r="M5" s="73"/>
      <c r="N5" s="73"/>
      <c r="O5" s="72" t="s">
        <v>11</v>
      </c>
      <c r="P5" s="73"/>
      <c r="Q5" s="73"/>
      <c r="R5" s="72" t="s">
        <v>18</v>
      </c>
      <c r="S5" s="73"/>
      <c r="T5" s="73"/>
      <c r="U5" s="72" t="s">
        <v>18</v>
      </c>
      <c r="V5" s="73"/>
      <c r="W5" s="74"/>
    </row>
    <row r="6" spans="1:29" ht="9" customHeight="1" x14ac:dyDescent="0.25">
      <c r="A6" s="9"/>
      <c r="B6" s="12"/>
      <c r="C6" s="12"/>
      <c r="D6" s="12"/>
      <c r="E6" s="12"/>
    </row>
    <row r="7" spans="1:29" ht="15" customHeight="1" x14ac:dyDescent="0.25">
      <c r="A7" s="9"/>
      <c r="B7" s="13" t="s">
        <v>10</v>
      </c>
      <c r="C7" s="45">
        <v>458720831</v>
      </c>
      <c r="D7" s="45">
        <v>439112973</v>
      </c>
      <c r="E7" s="45">
        <v>19607858</v>
      </c>
      <c r="F7" s="46">
        <f>+G7+H7</f>
        <v>528696488</v>
      </c>
      <c r="G7" s="45">
        <v>497886604</v>
      </c>
      <c r="H7" s="45">
        <v>30809884</v>
      </c>
      <c r="I7" s="46">
        <v>596445611</v>
      </c>
      <c r="J7" s="45">
        <v>560767777</v>
      </c>
      <c r="K7" s="45">
        <v>35677834</v>
      </c>
      <c r="L7" s="46">
        <v>577166846</v>
      </c>
      <c r="M7" s="45">
        <v>544252531</v>
      </c>
      <c r="N7" s="45">
        <v>32914315</v>
      </c>
      <c r="O7" s="46">
        <v>2161029776</v>
      </c>
      <c r="P7" s="45">
        <v>2042019885</v>
      </c>
      <c r="Q7" s="45">
        <v>119009891</v>
      </c>
      <c r="R7" s="53">
        <v>14.306201009926367</v>
      </c>
      <c r="S7" s="53">
        <v>11.260957714701526</v>
      </c>
      <c r="T7" s="53">
        <v>108.80875346541563</v>
      </c>
      <c r="U7" s="53">
        <v>12.624504720043861</v>
      </c>
      <c r="V7" s="53">
        <v>10.939151878649334</v>
      </c>
      <c r="W7" s="53">
        <v>52.33219251550458</v>
      </c>
    </row>
    <row r="8" spans="1:29" ht="15" customHeight="1" x14ac:dyDescent="0.25">
      <c r="A8" s="9"/>
      <c r="B8" s="14" t="s">
        <v>0</v>
      </c>
      <c r="C8" s="47">
        <v>9508058</v>
      </c>
      <c r="D8" s="47">
        <v>9125106</v>
      </c>
      <c r="E8" s="47">
        <v>382952</v>
      </c>
      <c r="F8" s="48">
        <f t="shared" ref="F8:F18" si="0">+G8+H8</f>
        <v>12331293</v>
      </c>
      <c r="G8" s="47">
        <v>11155606</v>
      </c>
      <c r="H8" s="47">
        <v>1175687</v>
      </c>
      <c r="I8" s="48">
        <v>14242366</v>
      </c>
      <c r="J8" s="47">
        <v>12764720</v>
      </c>
      <c r="K8" s="47">
        <v>1477646</v>
      </c>
      <c r="L8" s="48">
        <v>11530696</v>
      </c>
      <c r="M8" s="47">
        <v>10583985</v>
      </c>
      <c r="N8" s="47">
        <v>946711</v>
      </c>
      <c r="O8" s="48">
        <v>47612413</v>
      </c>
      <c r="P8" s="47">
        <v>43629417</v>
      </c>
      <c r="Q8" s="47">
        <v>3982996</v>
      </c>
      <c r="R8" s="54">
        <v>21.773112261062423</v>
      </c>
      <c r="S8" s="54">
        <v>13.362543009064298</v>
      </c>
      <c r="T8" s="54">
        <v>613.98156807143505</v>
      </c>
      <c r="U8" s="54">
        <v>14.379789786318353</v>
      </c>
      <c r="V8" s="54">
        <v>8.6550981351940948</v>
      </c>
      <c r="W8" s="54">
        <v>170.48272012310611</v>
      </c>
    </row>
    <row r="9" spans="1:29" ht="15" customHeight="1" x14ac:dyDescent="0.25">
      <c r="A9" s="9"/>
      <c r="B9" s="14" t="s">
        <v>12</v>
      </c>
      <c r="C9" s="47">
        <v>17061956</v>
      </c>
      <c r="D9" s="47">
        <v>16962460</v>
      </c>
      <c r="E9" s="47">
        <v>99496</v>
      </c>
      <c r="F9" s="48">
        <f t="shared" si="0"/>
        <v>19891985</v>
      </c>
      <c r="G9" s="47">
        <v>19608403</v>
      </c>
      <c r="H9" s="47">
        <v>283582</v>
      </c>
      <c r="I9" s="48">
        <v>22318422</v>
      </c>
      <c r="J9" s="47">
        <v>22007702</v>
      </c>
      <c r="K9" s="47">
        <v>310720</v>
      </c>
      <c r="L9" s="48">
        <v>21920422</v>
      </c>
      <c r="M9" s="47">
        <v>21747997</v>
      </c>
      <c r="N9" s="47">
        <v>172425</v>
      </c>
      <c r="O9" s="48">
        <v>81192785</v>
      </c>
      <c r="P9" s="47">
        <v>80326562</v>
      </c>
      <c r="Q9" s="47">
        <v>866223</v>
      </c>
      <c r="R9" s="54">
        <v>18.3463425421428</v>
      </c>
      <c r="S9" s="54">
        <v>17.596481794820605</v>
      </c>
      <c r="T9" s="54">
        <v>504.6605414504138</v>
      </c>
      <c r="U9" s="54">
        <v>12.915298032271917</v>
      </c>
      <c r="V9" s="54">
        <v>12.4238012031471</v>
      </c>
      <c r="W9" s="54">
        <v>89.90371334990725</v>
      </c>
    </row>
    <row r="10" spans="1:29" ht="15" customHeight="1" x14ac:dyDescent="0.25">
      <c r="A10" s="9"/>
      <c r="B10" s="14" t="s">
        <v>1</v>
      </c>
      <c r="C10" s="47">
        <v>295471741</v>
      </c>
      <c r="D10" s="47">
        <v>289762533</v>
      </c>
      <c r="E10" s="47">
        <v>5709208</v>
      </c>
      <c r="F10" s="48">
        <f t="shared" si="0"/>
        <v>334128991</v>
      </c>
      <c r="G10" s="47">
        <v>321584124</v>
      </c>
      <c r="H10" s="47">
        <v>12544867</v>
      </c>
      <c r="I10" s="48">
        <v>371419778</v>
      </c>
      <c r="J10" s="47">
        <v>355680968</v>
      </c>
      <c r="K10" s="47">
        <v>15738810</v>
      </c>
      <c r="L10" s="48">
        <v>373378156</v>
      </c>
      <c r="M10" s="47">
        <v>361246947</v>
      </c>
      <c r="N10" s="47">
        <v>12131209</v>
      </c>
      <c r="O10" s="48">
        <v>1374398666</v>
      </c>
      <c r="P10" s="47">
        <v>1328274572</v>
      </c>
      <c r="Q10" s="47">
        <v>46124094</v>
      </c>
      <c r="R10" s="54">
        <v>13.595980577224488</v>
      </c>
      <c r="S10" s="54">
        <v>10.685559980751425</v>
      </c>
      <c r="T10" s="54">
        <v>423.49738212665471</v>
      </c>
      <c r="U10" s="54">
        <v>11.099109169471944</v>
      </c>
      <c r="V10" s="54">
        <v>9.695301086431062</v>
      </c>
      <c r="W10" s="54">
        <v>75.938898014580644</v>
      </c>
    </row>
    <row r="11" spans="1:29" ht="15" customHeight="1" x14ac:dyDescent="0.25">
      <c r="A11" s="9"/>
      <c r="B11" s="14" t="s">
        <v>2</v>
      </c>
      <c r="C11" s="47">
        <v>30529469</v>
      </c>
      <c r="D11" s="47">
        <v>22504696</v>
      </c>
      <c r="E11" s="47">
        <v>8024773</v>
      </c>
      <c r="F11" s="48">
        <f t="shared" si="0"/>
        <v>37636051</v>
      </c>
      <c r="G11" s="47">
        <v>28492364</v>
      </c>
      <c r="H11" s="47">
        <v>9143687</v>
      </c>
      <c r="I11" s="48">
        <v>41263668</v>
      </c>
      <c r="J11" s="47">
        <v>32338179</v>
      </c>
      <c r="K11" s="47">
        <v>8925489</v>
      </c>
      <c r="L11" s="48">
        <v>42343685</v>
      </c>
      <c r="M11" s="47">
        <v>31563981</v>
      </c>
      <c r="N11" s="47">
        <v>10779704</v>
      </c>
      <c r="O11" s="48">
        <v>151772873</v>
      </c>
      <c r="P11" s="47">
        <v>114899220</v>
      </c>
      <c r="Q11" s="47">
        <v>36873653</v>
      </c>
      <c r="R11" s="54">
        <v>28.942639952710113</v>
      </c>
      <c r="S11" s="54">
        <v>27.604447804396859</v>
      </c>
      <c r="T11" s="54">
        <v>33.027517954271836</v>
      </c>
      <c r="U11" s="54">
        <v>21.910695699932027</v>
      </c>
      <c r="V11" s="54">
        <v>22.292200538985508</v>
      </c>
      <c r="W11" s="54">
        <v>20.737034595346394</v>
      </c>
    </row>
    <row r="12" spans="1:29" ht="15" customHeight="1" x14ac:dyDescent="0.25">
      <c r="A12" s="9"/>
      <c r="B12" s="14" t="s">
        <v>3</v>
      </c>
      <c r="C12" s="47">
        <v>5905293</v>
      </c>
      <c r="D12" s="47">
        <v>5797704</v>
      </c>
      <c r="E12" s="47">
        <v>107589</v>
      </c>
      <c r="F12" s="48">
        <f t="shared" si="0"/>
        <v>7969474</v>
      </c>
      <c r="G12" s="47">
        <v>7636242</v>
      </c>
      <c r="H12" s="47">
        <v>333232</v>
      </c>
      <c r="I12" s="48">
        <v>9399207</v>
      </c>
      <c r="J12" s="47">
        <v>9001429</v>
      </c>
      <c r="K12" s="47">
        <v>397778</v>
      </c>
      <c r="L12" s="48">
        <v>7278671</v>
      </c>
      <c r="M12" s="47">
        <v>7032825</v>
      </c>
      <c r="N12" s="47">
        <v>245846</v>
      </c>
      <c r="O12" s="48">
        <v>30552645</v>
      </c>
      <c r="P12" s="47">
        <v>29468200</v>
      </c>
      <c r="Q12" s="47">
        <v>1084445</v>
      </c>
      <c r="R12" s="54">
        <v>16.910759761542018</v>
      </c>
      <c r="S12" s="54">
        <v>12.994624869558091</v>
      </c>
      <c r="T12" s="54">
        <v>13558.111111111111</v>
      </c>
      <c r="U12" s="54">
        <v>16.972652247210007</v>
      </c>
      <c r="V12" s="54">
        <v>15.829511813445162</v>
      </c>
      <c r="W12" s="54">
        <v>59.838016699461292</v>
      </c>
    </row>
    <row r="13" spans="1:29" ht="15" customHeight="1" x14ac:dyDescent="0.25">
      <c r="A13" s="9"/>
      <c r="B13" s="14" t="s">
        <v>4</v>
      </c>
      <c r="C13" s="47">
        <v>3127711</v>
      </c>
      <c r="D13" s="47">
        <v>3031480</v>
      </c>
      <c r="E13" s="47">
        <v>96231</v>
      </c>
      <c r="F13" s="48">
        <f t="shared" si="0"/>
        <v>4779118</v>
      </c>
      <c r="G13" s="47">
        <v>4480193</v>
      </c>
      <c r="H13" s="47">
        <v>298925</v>
      </c>
      <c r="I13" s="48">
        <v>6528868</v>
      </c>
      <c r="J13" s="47">
        <v>6201424</v>
      </c>
      <c r="K13" s="47">
        <v>327444</v>
      </c>
      <c r="L13" s="48">
        <v>4265902</v>
      </c>
      <c r="M13" s="47">
        <v>4030475</v>
      </c>
      <c r="N13" s="47">
        <v>235427</v>
      </c>
      <c r="O13" s="48">
        <v>18701599</v>
      </c>
      <c r="P13" s="47">
        <v>17743572</v>
      </c>
      <c r="Q13" s="47">
        <v>958027</v>
      </c>
      <c r="R13" s="54">
        <v>28.116553303236568</v>
      </c>
      <c r="S13" s="54">
        <v>21.046044933723842</v>
      </c>
      <c r="T13" s="56" t="s">
        <v>33</v>
      </c>
      <c r="U13" s="54">
        <v>22.350657621081147</v>
      </c>
      <c r="V13" s="54">
        <v>18.776481689344337</v>
      </c>
      <c r="W13" s="54">
        <v>176.38955403869346</v>
      </c>
    </row>
    <row r="14" spans="1:29" ht="15" customHeight="1" x14ac:dyDescent="0.25">
      <c r="A14" s="9"/>
      <c r="B14" s="14" t="s">
        <v>5</v>
      </c>
      <c r="C14" s="47">
        <v>16345529</v>
      </c>
      <c r="D14" s="47">
        <v>11789088</v>
      </c>
      <c r="E14" s="47">
        <v>4556441</v>
      </c>
      <c r="F14" s="48">
        <f t="shared" si="0"/>
        <v>18661257</v>
      </c>
      <c r="G14" s="47">
        <v>13440352</v>
      </c>
      <c r="H14" s="47">
        <v>5220905</v>
      </c>
      <c r="I14" s="48">
        <v>21265540</v>
      </c>
      <c r="J14" s="47">
        <v>15234382</v>
      </c>
      <c r="K14" s="47">
        <v>6031158</v>
      </c>
      <c r="L14" s="48">
        <v>22042693</v>
      </c>
      <c r="M14" s="47">
        <v>14840696</v>
      </c>
      <c r="N14" s="47">
        <v>7201997</v>
      </c>
      <c r="O14" s="48">
        <v>78315019</v>
      </c>
      <c r="P14" s="47">
        <v>55304518</v>
      </c>
      <c r="Q14" s="47">
        <v>23010501</v>
      </c>
      <c r="R14" s="54">
        <v>25.339726394743025</v>
      </c>
      <c r="S14" s="54">
        <v>19.192545321763422</v>
      </c>
      <c r="T14" s="54">
        <v>40.24406605922772</v>
      </c>
      <c r="U14" s="54">
        <v>23.751972758296723</v>
      </c>
      <c r="V14" s="54">
        <v>15.325705109028531</v>
      </c>
      <c r="W14" s="54">
        <v>50.112973699357454</v>
      </c>
    </row>
    <row r="15" spans="1:29" ht="15" customHeight="1" x14ac:dyDescent="0.25">
      <c r="A15" s="9"/>
      <c r="B15" s="14" t="s">
        <v>6</v>
      </c>
      <c r="C15" s="47">
        <v>60427873</v>
      </c>
      <c r="D15" s="47">
        <v>59953005</v>
      </c>
      <c r="E15" s="47">
        <v>474868</v>
      </c>
      <c r="F15" s="48">
        <f t="shared" si="0"/>
        <v>64927882</v>
      </c>
      <c r="G15" s="47">
        <v>63760235</v>
      </c>
      <c r="H15" s="47">
        <v>1167647</v>
      </c>
      <c r="I15" s="48">
        <v>70927368</v>
      </c>
      <c r="J15" s="47">
        <v>69465781</v>
      </c>
      <c r="K15" s="47">
        <v>1461587</v>
      </c>
      <c r="L15" s="48">
        <v>68235000</v>
      </c>
      <c r="M15" s="47">
        <v>67385419</v>
      </c>
      <c r="N15" s="47">
        <v>849581</v>
      </c>
      <c r="O15" s="48">
        <v>264518123</v>
      </c>
      <c r="P15" s="47">
        <v>260564440</v>
      </c>
      <c r="Q15" s="47">
        <v>3953683</v>
      </c>
      <c r="R15" s="54">
        <v>3.9124424181387063</v>
      </c>
      <c r="S15" s="54">
        <v>2.6592143715973515</v>
      </c>
      <c r="T15" s="54">
        <v>3174.1675659010325</v>
      </c>
      <c r="U15" s="54">
        <v>10.716518847708279</v>
      </c>
      <c r="V15" s="54">
        <v>10.119710629129862</v>
      </c>
      <c r="W15" s="54">
        <v>72.234744197393169</v>
      </c>
    </row>
    <row r="16" spans="1:29" ht="15" customHeight="1" x14ac:dyDescent="0.25">
      <c r="A16" s="9"/>
      <c r="B16" s="14" t="s">
        <v>7</v>
      </c>
      <c r="C16" s="47">
        <v>6923202</v>
      </c>
      <c r="D16" s="47">
        <v>6907817</v>
      </c>
      <c r="E16" s="47">
        <v>15385</v>
      </c>
      <c r="F16" s="48">
        <f t="shared" si="0"/>
        <v>8557748</v>
      </c>
      <c r="G16" s="47">
        <v>8508966</v>
      </c>
      <c r="H16" s="47">
        <v>48782</v>
      </c>
      <c r="I16" s="48">
        <v>9962518</v>
      </c>
      <c r="J16" s="47">
        <v>9927772</v>
      </c>
      <c r="K16" s="47">
        <v>34746</v>
      </c>
      <c r="L16" s="48">
        <v>9020069</v>
      </c>
      <c r="M16" s="47">
        <v>8975617</v>
      </c>
      <c r="N16" s="47">
        <v>44452</v>
      </c>
      <c r="O16" s="48">
        <v>34463537</v>
      </c>
      <c r="P16" s="47">
        <v>34320172</v>
      </c>
      <c r="Q16" s="47">
        <v>143365</v>
      </c>
      <c r="R16" s="54">
        <v>26.109535220012624</v>
      </c>
      <c r="S16" s="54">
        <v>25.610825495383427</v>
      </c>
      <c r="T16" s="54">
        <v>535.84608782720636</v>
      </c>
      <c r="U16" s="54">
        <v>18.882613294610408</v>
      </c>
      <c r="V16" s="54">
        <v>19.20554625337838</v>
      </c>
      <c r="W16" s="54">
        <v>-27.885171603764569</v>
      </c>
    </row>
    <row r="17" spans="1:29" ht="15" customHeight="1" x14ac:dyDescent="0.25">
      <c r="A17" s="9"/>
      <c r="B17" s="14" t="s">
        <v>8</v>
      </c>
      <c r="C17" s="47">
        <v>4786716</v>
      </c>
      <c r="D17" s="47">
        <v>4705719</v>
      </c>
      <c r="E17" s="47">
        <v>80997</v>
      </c>
      <c r="F17" s="48">
        <f t="shared" si="0"/>
        <v>6145621</v>
      </c>
      <c r="G17" s="47">
        <v>5928018</v>
      </c>
      <c r="H17" s="47">
        <v>217603</v>
      </c>
      <c r="I17" s="48">
        <v>7229617</v>
      </c>
      <c r="J17" s="47">
        <v>6970413</v>
      </c>
      <c r="K17" s="47">
        <v>259204</v>
      </c>
      <c r="L17" s="48">
        <v>5520699</v>
      </c>
      <c r="M17" s="47">
        <v>5385408</v>
      </c>
      <c r="N17" s="47">
        <v>135291</v>
      </c>
      <c r="O17" s="48">
        <v>23682653</v>
      </c>
      <c r="P17" s="47">
        <v>22989558</v>
      </c>
      <c r="Q17" s="47">
        <v>693095</v>
      </c>
      <c r="R17" s="54">
        <v>17.187039311061426</v>
      </c>
      <c r="S17" s="54">
        <v>14.364396611587615</v>
      </c>
      <c r="T17" s="54">
        <v>6581.0370370370365</v>
      </c>
      <c r="U17" s="54">
        <v>18.059364346466822</v>
      </c>
      <c r="V17" s="54">
        <v>16.298480553144223</v>
      </c>
      <c r="W17" s="54">
        <v>137.17205106883893</v>
      </c>
    </row>
    <row r="18" spans="1:29" ht="15" customHeight="1" x14ac:dyDescent="0.25">
      <c r="A18" s="9"/>
      <c r="B18" s="14" t="s">
        <v>9</v>
      </c>
      <c r="C18" s="47">
        <v>8633283</v>
      </c>
      <c r="D18" s="47">
        <v>8573365</v>
      </c>
      <c r="E18" s="47">
        <v>59918</v>
      </c>
      <c r="F18" s="48">
        <f t="shared" si="0"/>
        <v>13667068</v>
      </c>
      <c r="G18" s="47">
        <v>13292101</v>
      </c>
      <c r="H18" s="47">
        <v>374967</v>
      </c>
      <c r="I18" s="48">
        <v>21888259</v>
      </c>
      <c r="J18" s="47">
        <v>21175007</v>
      </c>
      <c r="K18" s="47">
        <v>713252</v>
      </c>
      <c r="L18" s="48">
        <v>11630853</v>
      </c>
      <c r="M18" s="47">
        <v>11459181</v>
      </c>
      <c r="N18" s="47">
        <v>171672</v>
      </c>
      <c r="O18" s="48">
        <v>55819463</v>
      </c>
      <c r="P18" s="47">
        <v>54499654</v>
      </c>
      <c r="Q18" s="47">
        <v>1319809</v>
      </c>
      <c r="R18" s="54">
        <v>8.3035442831701936</v>
      </c>
      <c r="S18" s="54">
        <v>6.7943786354971225</v>
      </c>
      <c r="T18" s="54">
        <v>1809.5884315906562</v>
      </c>
      <c r="U18" s="54">
        <v>9.4094137886392417</v>
      </c>
      <c r="V18" s="54">
        <v>7.4536877087757025</v>
      </c>
      <c r="W18" s="54">
        <v>340.40316068365797</v>
      </c>
    </row>
    <row r="19" spans="1:29" ht="4.5" customHeight="1" x14ac:dyDescent="0.25">
      <c r="A19" s="9"/>
      <c r="B19" s="14"/>
      <c r="C19" s="14"/>
      <c r="D19" s="14"/>
      <c r="E19" s="14"/>
    </row>
    <row r="20" spans="1:29" ht="3" customHeight="1" x14ac:dyDescent="0.25">
      <c r="A20" s="9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9" ht="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9" s="5" customFormat="1" ht="12.75" customHeight="1" x14ac:dyDescent="0.25">
      <c r="A22" s="4"/>
      <c r="B22" s="80" t="s">
        <v>16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4"/>
      <c r="Y22" s="4"/>
      <c r="Z22" s="4"/>
      <c r="AA22" s="4"/>
      <c r="AB22" s="4"/>
      <c r="AC22" s="6"/>
    </row>
    <row r="23" spans="1:29" s="5" customFormat="1" ht="5.25" customHeight="1" x14ac:dyDescent="0.25">
      <c r="A23" s="4"/>
      <c r="B23" s="7"/>
      <c r="C23" s="7"/>
      <c r="D23" s="7"/>
      <c r="E23" s="7"/>
      <c r="X23" s="4"/>
      <c r="Y23" s="4"/>
      <c r="Z23" s="4"/>
      <c r="AA23" s="4"/>
      <c r="AB23" s="4"/>
      <c r="AC23" s="6"/>
    </row>
    <row r="24" spans="1:29" s="5" customFormat="1" ht="12.75" customHeight="1" x14ac:dyDescent="0.2">
      <c r="A24" s="4"/>
      <c r="B24" s="19" t="s">
        <v>15</v>
      </c>
      <c r="C24" s="8"/>
      <c r="D24" s="8"/>
      <c r="E24" s="8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4"/>
      <c r="Y24" s="4"/>
      <c r="Z24" s="4"/>
      <c r="AA24" s="4"/>
      <c r="AB24" s="4"/>
      <c r="AC24" s="18"/>
    </row>
    <row r="25" spans="1:29" ht="9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ht="22.75" customHeight="1" x14ac:dyDescent="0.25">
      <c r="A26" s="9"/>
      <c r="B26" s="87" t="s">
        <v>97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9"/>
      <c r="Y26" s="9"/>
      <c r="Z26" s="9"/>
      <c r="AA26" s="9"/>
      <c r="AB26" s="9"/>
      <c r="AC26" s="9"/>
    </row>
    <row r="27" spans="1:29" s="5" customFormat="1" ht="27" customHeight="1" x14ac:dyDescent="0.3">
      <c r="A27" s="4"/>
      <c r="B27" s="59" t="s">
        <v>24</v>
      </c>
      <c r="C27" s="29"/>
      <c r="D27" s="29"/>
      <c r="E27" s="29"/>
      <c r="F27" s="29"/>
      <c r="G27" s="29"/>
      <c r="H27" s="29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4"/>
      <c r="Y27" s="4"/>
      <c r="Z27" s="4"/>
      <c r="AA27" s="4"/>
      <c r="AB27" s="4"/>
      <c r="AC27" s="4"/>
    </row>
    <row r="28" spans="1:29" s="5" customFormat="1" ht="13.5" customHeight="1" x14ac:dyDescent="0.2">
      <c r="A28" s="4"/>
      <c r="B28" s="80"/>
      <c r="C28" s="80"/>
      <c r="D28" s="80"/>
      <c r="E28" s="80"/>
      <c r="F28" s="80"/>
      <c r="G28" s="80"/>
      <c r="H28" s="80"/>
      <c r="I28" s="35"/>
      <c r="J28" s="35"/>
      <c r="K28" s="35"/>
      <c r="L28" s="46"/>
      <c r="M28" s="58"/>
      <c r="N28" s="35"/>
      <c r="O28" s="49"/>
      <c r="P28" s="58"/>
      <c r="Q28" s="35"/>
      <c r="R28" s="35"/>
      <c r="S28" s="35"/>
      <c r="T28" s="35"/>
      <c r="U28" s="35"/>
      <c r="V28" s="35"/>
      <c r="W28" s="35"/>
      <c r="X28" s="4"/>
      <c r="Y28" s="4"/>
      <c r="Z28" s="4"/>
      <c r="AA28" s="4"/>
      <c r="AB28" s="4"/>
      <c r="AC28" s="4"/>
    </row>
    <row r="29" spans="1:29" s="5" customFormat="1" ht="13.5" customHeight="1" x14ac:dyDescent="0.2">
      <c r="A29" s="4"/>
      <c r="B29" s="80"/>
      <c r="C29" s="80"/>
      <c r="D29" s="80"/>
      <c r="E29" s="80"/>
      <c r="F29" s="80"/>
      <c r="G29" s="80"/>
      <c r="H29" s="80"/>
      <c r="I29" s="35"/>
      <c r="J29" s="35"/>
      <c r="K29" s="35"/>
      <c r="L29" s="48"/>
      <c r="M29" s="58"/>
      <c r="N29" s="35"/>
      <c r="O29" s="50"/>
      <c r="P29" s="58"/>
      <c r="Q29" s="35"/>
      <c r="R29" s="35"/>
      <c r="S29" s="35"/>
      <c r="T29" s="35"/>
      <c r="U29" s="35"/>
      <c r="V29" s="35"/>
      <c r="W29" s="35"/>
      <c r="X29" s="4"/>
      <c r="Y29" s="4"/>
      <c r="Z29" s="4"/>
      <c r="AA29" s="4"/>
      <c r="AB29" s="4"/>
      <c r="AC29" s="4"/>
    </row>
    <row r="30" spans="1:29" ht="9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48"/>
      <c r="M30" s="58"/>
      <c r="N30" s="9"/>
      <c r="O30" s="50"/>
      <c r="P30" s="58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ht="9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48"/>
      <c r="M31" s="58"/>
      <c r="N31" s="9"/>
      <c r="O31" s="51"/>
      <c r="P31" s="58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ht="9" customHeight="1" x14ac:dyDescent="0.25">
      <c r="A32" s="9"/>
      <c r="B32" s="9"/>
      <c r="C32" s="9"/>
      <c r="D32" s="9"/>
      <c r="E32" s="55"/>
      <c r="F32" s="9"/>
      <c r="G32" s="9"/>
      <c r="H32" s="9"/>
      <c r="I32" s="9"/>
      <c r="J32" s="9"/>
      <c r="K32" s="9"/>
      <c r="L32" s="48"/>
      <c r="M32" s="58"/>
      <c r="N32" s="9"/>
      <c r="O32" s="50"/>
      <c r="P32" s="58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ht="9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48"/>
      <c r="M33" s="58"/>
      <c r="N33" s="9"/>
      <c r="O33" s="50"/>
      <c r="P33" s="58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9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48"/>
      <c r="M34" s="58"/>
      <c r="N34" s="9"/>
      <c r="O34" s="50"/>
      <c r="P34" s="58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9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48"/>
      <c r="M35" s="58"/>
      <c r="N35" s="9"/>
      <c r="O35" s="50"/>
      <c r="P35" s="58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9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48"/>
      <c r="M36" s="58"/>
      <c r="N36" s="9"/>
      <c r="O36" s="50"/>
      <c r="P36" s="58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9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48"/>
      <c r="M37" s="58"/>
      <c r="N37" s="9"/>
      <c r="O37" s="50"/>
      <c r="P37" s="58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9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48"/>
      <c r="M38" s="58"/>
      <c r="N38" s="9"/>
      <c r="O38" s="50"/>
      <c r="P38" s="58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9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48"/>
      <c r="M39" s="58"/>
      <c r="N39" s="9"/>
      <c r="O39" s="50"/>
      <c r="P39" s="58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9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48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9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48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9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48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9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48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9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9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9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ht="9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ht="9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</sheetData>
  <mergeCells count="20">
    <mergeCell ref="B22:W22"/>
    <mergeCell ref="B3:B5"/>
    <mergeCell ref="L3:N3"/>
    <mergeCell ref="U3:W3"/>
    <mergeCell ref="B29:H29"/>
    <mergeCell ref="C5:E5"/>
    <mergeCell ref="F5:H5"/>
    <mergeCell ref="I3:K3"/>
    <mergeCell ref="I5:K5"/>
    <mergeCell ref="U5:W5"/>
    <mergeCell ref="B28:H28"/>
    <mergeCell ref="B26:W26"/>
    <mergeCell ref="R3:T3"/>
    <mergeCell ref="C3:E3"/>
    <mergeCell ref="B1:W1"/>
    <mergeCell ref="L5:N5"/>
    <mergeCell ref="O3:Q3"/>
    <mergeCell ref="O5:Q5"/>
    <mergeCell ref="R5:T5"/>
    <mergeCell ref="F3:H3"/>
  </mergeCells>
  <phoneticPr fontId="29" type="noConversion"/>
  <hyperlinks>
    <hyperlink ref="B24" r:id="rId1" xr:uid="{B5ED0215-ADC6-4FD8-91E6-993676E59B57}"/>
    <hyperlink ref="B27" location="Índice!A1" display="(Voltar ao índice)" xr:uid="{AD179F99-3AC1-45A3-9AF5-97C3062151C9}"/>
  </hyperlinks>
  <printOptions horizontalCentered="1"/>
  <pageMargins left="7.874015748031496E-2" right="7.874015748031496E-2" top="0.6692913385826772" bottom="0.47244094488188981" header="0" footer="0"/>
  <pageSetup paperSize="9" scale="50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A3650-A54D-45EF-AD4D-42EEEB59012F}">
  <dimension ref="A1:O57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K1" sqref="K1"/>
    </sheetView>
  </sheetViews>
  <sheetFormatPr defaultColWidth="9.15234375" defaultRowHeight="10.3" x14ac:dyDescent="0.25"/>
  <cols>
    <col min="1" max="1" width="6.69140625" style="10" customWidth="1"/>
    <col min="2" max="2" width="86.3828125" style="10" customWidth="1"/>
    <col min="3" max="9" width="18.69140625" style="10" customWidth="1"/>
    <col min="10" max="10" width="6.69140625" style="10" customWidth="1"/>
    <col min="11" max="15" width="14.3828125" style="10" customWidth="1"/>
    <col min="16" max="16" width="6.69140625" style="10" customWidth="1"/>
    <col min="17" max="16384" width="9.15234375" style="10"/>
  </cols>
  <sheetData>
    <row r="1" spans="1:15" s="3" customFormat="1" ht="30" customHeight="1" x14ac:dyDescent="0.3">
      <c r="A1" s="1"/>
      <c r="B1" s="92" t="s">
        <v>92</v>
      </c>
      <c r="C1" s="92"/>
      <c r="D1" s="92"/>
      <c r="E1" s="92"/>
      <c r="F1" s="92"/>
      <c r="G1" s="92"/>
      <c r="H1" s="92"/>
      <c r="I1" s="92"/>
      <c r="J1" s="2"/>
      <c r="K1" s="29" t="s">
        <v>24</v>
      </c>
      <c r="L1" s="29"/>
      <c r="M1" s="2"/>
      <c r="N1" s="2"/>
      <c r="O1" s="2"/>
    </row>
    <row r="2" spans="1:15" ht="1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ht="21" customHeight="1" x14ac:dyDescent="0.25">
      <c r="A3" s="9"/>
      <c r="B3" s="77"/>
      <c r="C3" s="88" t="s">
        <v>19</v>
      </c>
      <c r="D3" s="91" t="s">
        <v>70</v>
      </c>
      <c r="E3" s="88" t="s">
        <v>83</v>
      </c>
      <c r="F3" s="91" t="s">
        <v>84</v>
      </c>
      <c r="G3" s="98" t="s">
        <v>69</v>
      </c>
      <c r="H3" s="96" t="s">
        <v>71</v>
      </c>
      <c r="I3" s="97"/>
    </row>
    <row r="4" spans="1:15" s="21" customFormat="1" ht="21" customHeight="1" x14ac:dyDescent="0.3">
      <c r="A4" s="20"/>
      <c r="B4" s="81"/>
      <c r="C4" s="89"/>
      <c r="D4" s="67"/>
      <c r="E4" s="89"/>
      <c r="F4" s="67"/>
      <c r="G4" s="75"/>
      <c r="H4" s="38" t="s">
        <v>88</v>
      </c>
      <c r="I4" s="38" t="s">
        <v>89</v>
      </c>
    </row>
    <row r="5" spans="1:15" ht="14.25" customHeight="1" x14ac:dyDescent="0.25">
      <c r="A5" s="9"/>
      <c r="B5" s="93"/>
      <c r="C5" s="99" t="s">
        <v>11</v>
      </c>
      <c r="D5" s="100"/>
      <c r="E5" s="100"/>
      <c r="F5" s="100"/>
      <c r="G5" s="100"/>
      <c r="H5" s="94" t="s">
        <v>18</v>
      </c>
      <c r="I5" s="95"/>
    </row>
    <row r="6" spans="1:15" ht="9" customHeight="1" x14ac:dyDescent="0.25">
      <c r="A6" s="9"/>
      <c r="B6" s="12"/>
      <c r="C6" s="12"/>
      <c r="D6" s="12"/>
      <c r="E6" s="12"/>
      <c r="F6" s="12"/>
      <c r="G6" s="15"/>
      <c r="H6" s="12"/>
      <c r="I6" s="12"/>
    </row>
    <row r="7" spans="1:15" ht="15" customHeight="1" x14ac:dyDescent="0.25">
      <c r="A7" s="9"/>
      <c r="B7" s="13" t="s">
        <v>10</v>
      </c>
      <c r="C7" s="36">
        <v>458720831</v>
      </c>
      <c r="D7" s="36">
        <v>528696488</v>
      </c>
      <c r="E7" s="36">
        <v>596445611</v>
      </c>
      <c r="F7" s="36">
        <v>577166846</v>
      </c>
      <c r="G7" s="44">
        <v>2161029776</v>
      </c>
      <c r="H7" s="39">
        <v>14.306201009926367</v>
      </c>
      <c r="I7" s="39">
        <v>12.624504720043861</v>
      </c>
      <c r="K7" s="36"/>
      <c r="L7" s="36"/>
    </row>
    <row r="8" spans="1:15" ht="15" customHeight="1" x14ac:dyDescent="0.25">
      <c r="A8" s="9"/>
      <c r="B8" s="14" t="s">
        <v>58</v>
      </c>
      <c r="C8" s="15">
        <v>827410</v>
      </c>
      <c r="D8" s="15">
        <v>1002855</v>
      </c>
      <c r="E8" s="15">
        <v>995055</v>
      </c>
      <c r="F8" s="15">
        <v>954414</v>
      </c>
      <c r="G8" s="15">
        <v>3779734</v>
      </c>
      <c r="H8" s="40">
        <v>2.6495543564653445</v>
      </c>
      <c r="I8" s="40">
        <v>12.706762881679378</v>
      </c>
    </row>
    <row r="9" spans="1:15" ht="15" customHeight="1" x14ac:dyDescent="0.25">
      <c r="A9" s="9"/>
      <c r="B9" s="14" t="s">
        <v>72</v>
      </c>
      <c r="C9" s="15">
        <v>112873</v>
      </c>
      <c r="D9" s="15">
        <v>174883</v>
      </c>
      <c r="E9" s="15">
        <v>139033</v>
      </c>
      <c r="F9" s="15">
        <v>132044</v>
      </c>
      <c r="G9" s="15">
        <v>558833</v>
      </c>
      <c r="H9" s="40">
        <v>44.305651180835603</v>
      </c>
      <c r="I9" s="40">
        <v>56.610430737325899</v>
      </c>
    </row>
    <row r="10" spans="1:15" ht="15" customHeight="1" x14ac:dyDescent="0.25">
      <c r="A10" s="9"/>
      <c r="B10" s="14" t="s">
        <v>59</v>
      </c>
      <c r="C10" s="15">
        <v>8356934</v>
      </c>
      <c r="D10" s="15">
        <v>8830990</v>
      </c>
      <c r="E10" s="15">
        <v>9033593</v>
      </c>
      <c r="F10" s="15">
        <v>9239311</v>
      </c>
      <c r="G10" s="15">
        <v>35460828</v>
      </c>
      <c r="H10" s="40">
        <v>10.082983023318604</v>
      </c>
      <c r="I10" s="40">
        <v>27.117971290434873</v>
      </c>
    </row>
    <row r="11" spans="1:15" ht="15" customHeight="1" x14ac:dyDescent="0.25">
      <c r="A11" s="9"/>
      <c r="B11" s="14" t="s">
        <v>73</v>
      </c>
      <c r="C11" s="15">
        <v>2910042</v>
      </c>
      <c r="D11" s="15">
        <v>3116320</v>
      </c>
      <c r="E11" s="15">
        <v>3056903</v>
      </c>
      <c r="F11" s="15">
        <v>3110066</v>
      </c>
      <c r="G11" s="15">
        <v>12193331</v>
      </c>
      <c r="H11" s="40">
        <v>7.2971927717036644</v>
      </c>
      <c r="I11" s="40">
        <v>4.8935608302479006</v>
      </c>
    </row>
    <row r="12" spans="1:15" ht="15" customHeight="1" x14ac:dyDescent="0.25">
      <c r="A12" s="9"/>
      <c r="B12" s="14" t="s">
        <v>60</v>
      </c>
      <c r="C12" s="15">
        <v>518668</v>
      </c>
      <c r="D12" s="15">
        <v>499362</v>
      </c>
      <c r="E12" s="15">
        <v>555257</v>
      </c>
      <c r="F12" s="15">
        <v>602205</v>
      </c>
      <c r="G12" s="15">
        <v>2175492</v>
      </c>
      <c r="H12" s="40">
        <v>28.265175718849832</v>
      </c>
      <c r="I12" s="40">
        <v>21.981609894031774</v>
      </c>
    </row>
    <row r="13" spans="1:15" ht="15" customHeight="1" x14ac:dyDescent="0.25">
      <c r="A13" s="9"/>
      <c r="B13" s="14" t="s">
        <v>61</v>
      </c>
      <c r="C13" s="15">
        <v>1189543</v>
      </c>
      <c r="D13" s="15">
        <v>1622405</v>
      </c>
      <c r="E13" s="15">
        <v>1855146</v>
      </c>
      <c r="F13" s="15">
        <v>1439550</v>
      </c>
      <c r="G13" s="15">
        <v>6106644</v>
      </c>
      <c r="H13" s="40">
        <v>17.862002675648814</v>
      </c>
      <c r="I13" s="40">
        <v>11.177129857068891</v>
      </c>
    </row>
    <row r="14" spans="1:15" ht="15" customHeight="1" x14ac:dyDescent="0.25">
      <c r="A14" s="9"/>
      <c r="B14" s="14" t="s">
        <v>62</v>
      </c>
      <c r="C14" s="15">
        <v>265260625</v>
      </c>
      <c r="D14" s="15">
        <v>292264306</v>
      </c>
      <c r="E14" s="15">
        <v>322259218</v>
      </c>
      <c r="F14" s="15">
        <v>346451758</v>
      </c>
      <c r="G14" s="15">
        <v>1226235907</v>
      </c>
      <c r="H14" s="40">
        <v>12.355809627396663</v>
      </c>
      <c r="I14" s="40">
        <v>10.362214471737197</v>
      </c>
    </row>
    <row r="15" spans="1:15" ht="15" customHeight="1" x14ac:dyDescent="0.25">
      <c r="A15" s="9"/>
      <c r="B15" s="14" t="s">
        <v>63</v>
      </c>
      <c r="C15" s="15">
        <v>4786072</v>
      </c>
      <c r="D15" s="15">
        <v>6210578</v>
      </c>
      <c r="E15" s="15">
        <v>6134688</v>
      </c>
      <c r="F15" s="15">
        <v>5002262</v>
      </c>
      <c r="G15" s="15">
        <v>22133600</v>
      </c>
      <c r="H15" s="40">
        <v>-0.83862499992566342</v>
      </c>
      <c r="I15" s="40">
        <v>-17.488992648544212</v>
      </c>
    </row>
    <row r="16" spans="1:15" ht="15" customHeight="1" x14ac:dyDescent="0.25">
      <c r="A16" s="9"/>
      <c r="B16" s="14" t="s">
        <v>64</v>
      </c>
      <c r="C16" s="15">
        <v>105251947</v>
      </c>
      <c r="D16" s="15">
        <v>128182805</v>
      </c>
      <c r="E16" s="15">
        <v>155592741</v>
      </c>
      <c r="F16" s="15">
        <v>123540017</v>
      </c>
      <c r="G16" s="15">
        <v>512567510</v>
      </c>
      <c r="H16" s="40">
        <v>13.768827649412852</v>
      </c>
      <c r="I16" s="40">
        <v>12.646278766924679</v>
      </c>
    </row>
    <row r="17" spans="1:15" ht="15" customHeight="1" x14ac:dyDescent="0.25">
      <c r="A17" s="9"/>
      <c r="B17" s="14" t="s">
        <v>74</v>
      </c>
      <c r="C17" s="15">
        <v>3899769</v>
      </c>
      <c r="D17" s="15">
        <v>3886305</v>
      </c>
      <c r="E17" s="15">
        <v>4260447</v>
      </c>
      <c r="F17" s="15">
        <v>4415430</v>
      </c>
      <c r="G17" s="15">
        <v>16461951</v>
      </c>
      <c r="H17" s="40">
        <v>8.9813078852823747</v>
      </c>
      <c r="I17" s="40">
        <v>9.6930145691841005</v>
      </c>
    </row>
    <row r="18" spans="1:15" ht="15" customHeight="1" x14ac:dyDescent="0.25">
      <c r="A18" s="9"/>
      <c r="B18" s="14" t="s">
        <v>75</v>
      </c>
      <c r="C18" s="15">
        <v>7526541</v>
      </c>
      <c r="D18" s="15">
        <v>8506352</v>
      </c>
      <c r="E18" s="15">
        <v>10357696</v>
      </c>
      <c r="F18" s="15">
        <v>12659393</v>
      </c>
      <c r="G18" s="15">
        <v>39049982</v>
      </c>
      <c r="H18" s="40">
        <v>77.46781103846638</v>
      </c>
      <c r="I18" s="40">
        <v>74.647527137465346</v>
      </c>
    </row>
    <row r="19" spans="1:15" ht="15" customHeight="1" x14ac:dyDescent="0.25">
      <c r="A19" s="9"/>
      <c r="B19" s="14" t="s">
        <v>82</v>
      </c>
      <c r="C19" s="15">
        <v>1636225</v>
      </c>
      <c r="D19" s="15">
        <v>2276010</v>
      </c>
      <c r="E19" s="15">
        <v>1751638</v>
      </c>
      <c r="F19" s="15">
        <v>1139709</v>
      </c>
      <c r="G19" s="15">
        <v>6803582</v>
      </c>
      <c r="H19" s="40">
        <v>-33.806659124119811</v>
      </c>
      <c r="I19" s="40">
        <v>-12.402953659294024</v>
      </c>
    </row>
    <row r="20" spans="1:15" ht="15" customHeight="1" x14ac:dyDescent="0.25">
      <c r="A20" s="9"/>
      <c r="B20" s="14" t="s">
        <v>76</v>
      </c>
      <c r="C20" s="15">
        <v>3664099</v>
      </c>
      <c r="D20" s="15">
        <v>4050574</v>
      </c>
      <c r="E20" s="15">
        <v>4293142</v>
      </c>
      <c r="F20" s="15">
        <v>4416376</v>
      </c>
      <c r="G20" s="15">
        <v>16424191</v>
      </c>
      <c r="H20" s="40">
        <v>11.279213976043746</v>
      </c>
      <c r="I20" s="40">
        <v>9.8779268021085045</v>
      </c>
    </row>
    <row r="21" spans="1:15" ht="15" customHeight="1" x14ac:dyDescent="0.25">
      <c r="A21" s="9"/>
      <c r="B21" s="14" t="s">
        <v>77</v>
      </c>
      <c r="C21" s="15">
        <v>16108213</v>
      </c>
      <c r="D21" s="43">
        <v>25503652</v>
      </c>
      <c r="E21" s="15">
        <v>28458742</v>
      </c>
      <c r="F21" s="15">
        <v>18875900</v>
      </c>
      <c r="G21" s="15">
        <v>88946507</v>
      </c>
      <c r="H21" s="40">
        <v>9.9963083793960461</v>
      </c>
      <c r="I21" s="40">
        <v>26.018090476239863</v>
      </c>
    </row>
    <row r="22" spans="1:15" ht="15" customHeight="1" x14ac:dyDescent="0.25">
      <c r="A22" s="9"/>
      <c r="B22" s="14" t="s">
        <v>65</v>
      </c>
      <c r="C22" s="15">
        <v>10169299</v>
      </c>
      <c r="D22" s="15">
        <v>12867777</v>
      </c>
      <c r="E22" s="15">
        <v>14117581</v>
      </c>
      <c r="F22" s="15">
        <v>13887056</v>
      </c>
      <c r="G22" s="15">
        <v>51041713</v>
      </c>
      <c r="H22" s="40">
        <v>44.647069656131542</v>
      </c>
      <c r="I22" s="40">
        <v>22.97958894054495</v>
      </c>
    </row>
    <row r="23" spans="1:15" ht="15" customHeight="1" x14ac:dyDescent="0.25">
      <c r="A23" s="9"/>
      <c r="B23" s="14" t="s">
        <v>66</v>
      </c>
      <c r="C23" s="15">
        <v>3014030</v>
      </c>
      <c r="D23" s="15">
        <v>2969341</v>
      </c>
      <c r="E23" s="15">
        <v>3042371</v>
      </c>
      <c r="F23" s="15">
        <v>2594495</v>
      </c>
      <c r="G23" s="15">
        <v>11620237</v>
      </c>
      <c r="H23" s="40">
        <v>-6.78483404830168</v>
      </c>
      <c r="I23" s="40">
        <v>-5.2865106126664063</v>
      </c>
    </row>
    <row r="24" spans="1:15" ht="15" customHeight="1" x14ac:dyDescent="0.25">
      <c r="A24" s="9"/>
      <c r="B24" s="14" t="s">
        <v>78</v>
      </c>
      <c r="C24" s="15">
        <v>14205530</v>
      </c>
      <c r="D24" s="15">
        <v>14409082</v>
      </c>
      <c r="E24" s="15">
        <v>14415033</v>
      </c>
      <c r="F24" s="15">
        <v>15464682</v>
      </c>
      <c r="G24" s="15">
        <v>58494327</v>
      </c>
      <c r="H24" s="40">
        <v>20.028537342449116</v>
      </c>
      <c r="I24" s="40">
        <v>14.615292220922903</v>
      </c>
    </row>
    <row r="25" spans="1:15" ht="15" customHeight="1" x14ac:dyDescent="0.25">
      <c r="A25" s="9"/>
      <c r="B25" s="14" t="s">
        <v>80</v>
      </c>
      <c r="C25" s="15">
        <v>3510885</v>
      </c>
      <c r="D25" s="15">
        <v>5397900</v>
      </c>
      <c r="E25" s="15">
        <v>8475944</v>
      </c>
      <c r="F25" s="15">
        <v>6381024</v>
      </c>
      <c r="G25" s="15">
        <v>23765753</v>
      </c>
      <c r="H25" s="40">
        <v>63.432536501332606</v>
      </c>
      <c r="I25" s="40">
        <v>36.434623019227509</v>
      </c>
    </row>
    <row r="26" spans="1:15" ht="15" customHeight="1" x14ac:dyDescent="0.25">
      <c r="A26" s="9"/>
      <c r="B26" s="14" t="s">
        <v>79</v>
      </c>
      <c r="C26" s="15">
        <v>5700899</v>
      </c>
      <c r="D26" s="15">
        <v>6863163</v>
      </c>
      <c r="E26" s="15">
        <v>7566448</v>
      </c>
      <c r="F26" s="15">
        <v>6792950</v>
      </c>
      <c r="G26" s="15">
        <v>26923460</v>
      </c>
      <c r="H26" s="40">
        <v>19.850306870562484</v>
      </c>
      <c r="I26" s="40">
        <v>21.61126138169227</v>
      </c>
    </row>
    <row r="27" spans="1:15" ht="15" customHeight="1" x14ac:dyDescent="0.25">
      <c r="A27" s="9"/>
      <c r="B27" s="14" t="s">
        <v>81</v>
      </c>
      <c r="C27" s="15">
        <v>71227</v>
      </c>
      <c r="D27" s="15">
        <v>61828</v>
      </c>
      <c r="E27" s="15">
        <v>84935</v>
      </c>
      <c r="F27" s="15">
        <v>68204</v>
      </c>
      <c r="G27" s="15">
        <v>286194</v>
      </c>
      <c r="H27" s="40">
        <v>5.1216843143601309</v>
      </c>
      <c r="I27" s="40">
        <v>-6.0263276275911437</v>
      </c>
    </row>
    <row r="28" spans="1:15" ht="4.5" customHeight="1" x14ac:dyDescent="0.25">
      <c r="A28" s="9"/>
      <c r="B28" s="14"/>
      <c r="C28" s="14"/>
      <c r="D28" s="14"/>
      <c r="E28" s="14"/>
      <c r="F28" s="14"/>
      <c r="G28" s="14"/>
      <c r="H28" s="14"/>
      <c r="I28" s="14"/>
    </row>
    <row r="29" spans="1:15" ht="3" customHeight="1" x14ac:dyDescent="0.25">
      <c r="A29" s="9"/>
      <c r="B29" s="16"/>
      <c r="C29" s="16"/>
      <c r="D29" s="16"/>
      <c r="E29" s="16"/>
      <c r="F29" s="16"/>
      <c r="G29" s="16"/>
      <c r="H29" s="16"/>
      <c r="I29" s="16"/>
    </row>
    <row r="30" spans="1:15" ht="4.5" customHeight="1" x14ac:dyDescent="0.25">
      <c r="A30" s="9"/>
      <c r="B30" s="9"/>
      <c r="C30" s="9"/>
      <c r="D30" s="9"/>
      <c r="E30" s="9"/>
      <c r="F30" s="9"/>
      <c r="G30" s="9"/>
      <c r="H30" s="9"/>
      <c r="I30" s="9"/>
    </row>
    <row r="31" spans="1:15" s="5" customFormat="1" ht="12.75" customHeight="1" x14ac:dyDescent="0.25">
      <c r="A31" s="4"/>
      <c r="B31" s="80" t="s">
        <v>16</v>
      </c>
      <c r="C31" s="80"/>
      <c r="D31" s="80"/>
      <c r="E31" s="80"/>
      <c r="F31" s="80"/>
      <c r="G31" s="80"/>
      <c r="H31" s="80"/>
      <c r="I31" s="80"/>
      <c r="J31" s="4"/>
      <c r="K31" s="4"/>
      <c r="L31" s="4"/>
      <c r="M31" s="4"/>
      <c r="N31" s="4"/>
      <c r="O31" s="6"/>
    </row>
    <row r="32" spans="1:15" s="5" customFormat="1" ht="5.25" customHeight="1" x14ac:dyDescent="0.25">
      <c r="A32" s="4"/>
      <c r="B32" s="7"/>
      <c r="C32" s="7"/>
      <c r="D32" s="7"/>
      <c r="E32" s="7"/>
      <c r="F32" s="7"/>
      <c r="G32" s="7"/>
      <c r="H32" s="7"/>
      <c r="I32" s="7"/>
      <c r="J32" s="4"/>
      <c r="K32" s="4"/>
      <c r="L32" s="4"/>
      <c r="M32" s="4"/>
      <c r="N32" s="4"/>
      <c r="O32" s="6"/>
    </row>
    <row r="33" spans="1:15" s="5" customFormat="1" ht="12.75" customHeight="1" x14ac:dyDescent="0.2">
      <c r="A33" s="4"/>
      <c r="B33" s="19" t="s">
        <v>15</v>
      </c>
      <c r="C33" s="19"/>
      <c r="D33" s="19"/>
      <c r="E33" s="19"/>
      <c r="F33" s="19"/>
      <c r="G33" s="44"/>
      <c r="H33" s="19"/>
      <c r="I33" s="19"/>
      <c r="J33" s="4"/>
      <c r="K33" s="4"/>
      <c r="L33" s="4"/>
      <c r="M33" s="4"/>
      <c r="N33" s="4"/>
      <c r="O33" s="18"/>
    </row>
    <row r="34" spans="1:15" ht="9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ht="22.75" customHeight="1" x14ac:dyDescent="0.25">
      <c r="A35" s="9"/>
      <c r="B35" s="90" t="s">
        <v>97</v>
      </c>
      <c r="C35" s="90"/>
      <c r="D35" s="90"/>
      <c r="E35" s="90"/>
      <c r="F35" s="90"/>
      <c r="G35" s="90"/>
      <c r="H35" s="90"/>
      <c r="I35" s="90"/>
      <c r="J35" s="9"/>
      <c r="K35" s="9"/>
      <c r="L35" s="9"/>
      <c r="M35" s="9"/>
      <c r="N35" s="9"/>
      <c r="O35" s="9"/>
    </row>
    <row r="36" spans="1:15" s="5" customFormat="1" ht="13.5" customHeight="1" x14ac:dyDescent="0.2">
      <c r="A36" s="4"/>
      <c r="B36" s="80"/>
      <c r="C36" s="80"/>
      <c r="D36" s="80"/>
      <c r="E36" s="80"/>
      <c r="F36" s="80"/>
      <c r="G36" s="80"/>
      <c r="H36" s="80"/>
      <c r="I36" s="80"/>
      <c r="J36" s="4"/>
      <c r="K36" s="4"/>
      <c r="L36" s="4"/>
      <c r="M36" s="4"/>
      <c r="N36" s="4"/>
      <c r="O36" s="4"/>
    </row>
    <row r="37" spans="1:15" s="5" customFormat="1" ht="13.5" customHeight="1" x14ac:dyDescent="0.2">
      <c r="A37" s="4"/>
      <c r="B37" s="80"/>
      <c r="C37" s="80"/>
      <c r="D37" s="80"/>
      <c r="E37" s="80"/>
      <c r="F37" s="80"/>
      <c r="G37" s="80"/>
      <c r="H37" s="80"/>
      <c r="I37" s="80"/>
      <c r="J37" s="4"/>
      <c r="K37" s="4"/>
      <c r="L37" s="4"/>
      <c r="M37" s="4"/>
      <c r="N37" s="4"/>
      <c r="O37" s="4"/>
    </row>
    <row r="38" spans="1:15" s="5" customFormat="1" ht="13.5" customHeight="1" x14ac:dyDescent="0.2">
      <c r="A38" s="4"/>
      <c r="B38" s="80"/>
      <c r="C38" s="80"/>
      <c r="D38" s="80"/>
      <c r="E38" s="80"/>
      <c r="F38" s="80"/>
      <c r="G38" s="80"/>
      <c r="H38" s="80"/>
      <c r="I38" s="80"/>
      <c r="J38" s="4"/>
      <c r="K38" s="4"/>
      <c r="L38" s="4"/>
      <c r="M38" s="4"/>
      <c r="N38" s="4"/>
      <c r="O38" s="4"/>
    </row>
    <row r="39" spans="1:15" ht="9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ht="9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ht="9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ht="9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ht="9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ht="9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ht="9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ht="9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ht="9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5" ht="9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ht="9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ht="9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ht="9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ht="9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ht="9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5" ht="9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ht="9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ht="9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 ht="9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</sheetData>
  <mergeCells count="15">
    <mergeCell ref="B1:I1"/>
    <mergeCell ref="B3:B5"/>
    <mergeCell ref="C3:C4"/>
    <mergeCell ref="H5:I5"/>
    <mergeCell ref="H3:I3"/>
    <mergeCell ref="D3:D4"/>
    <mergeCell ref="G3:G4"/>
    <mergeCell ref="C5:G5"/>
    <mergeCell ref="B36:I36"/>
    <mergeCell ref="E3:E4"/>
    <mergeCell ref="B37:I37"/>
    <mergeCell ref="B38:I38"/>
    <mergeCell ref="B31:I31"/>
    <mergeCell ref="B35:I35"/>
    <mergeCell ref="F3:F4"/>
  </mergeCells>
  <phoneticPr fontId="30" type="noConversion"/>
  <hyperlinks>
    <hyperlink ref="B33" r:id="rId1" xr:uid="{9593F2D2-3815-47DF-A7B2-804003FB08DB}"/>
    <hyperlink ref="K1" location="Índice!A1" tooltip="(voltar ao índice)" display="(voltar ao índice)" xr:uid="{88C4D19C-2ADA-41B6-B658-4D3F34BD4D39}"/>
  </hyperlinks>
  <printOptions horizontalCentered="1"/>
  <pageMargins left="0.27559055118110237" right="0.27559055118110237" top="0.6692913385826772" bottom="0.47244094488188981" header="0" footer="0"/>
  <pageSetup paperSize="9" scale="65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8</vt:i4>
      </vt:variant>
    </vt:vector>
  </HeadingPairs>
  <TitlesOfParts>
    <vt:vector size="13" baseType="lpstr">
      <vt:lpstr>Índice</vt:lpstr>
      <vt:lpstr>Sinais e Unidades</vt:lpstr>
      <vt:lpstr>LEV_PAG_CPR TPA</vt:lpstr>
      <vt:lpstr>CPR TPA_Por Forma</vt:lpstr>
      <vt:lpstr>CPR TPA_Por CAE</vt:lpstr>
      <vt:lpstr>'CPR TPA_Por CAE'!Área_de_Impressão</vt:lpstr>
      <vt:lpstr>'CPR TPA_Por Forma'!Área_de_Impressão</vt:lpstr>
      <vt:lpstr>Índice!Área_de_Impressão</vt:lpstr>
      <vt:lpstr>'LEV_PAG_CPR TPA'!Área_de_Impressão</vt:lpstr>
      <vt:lpstr>'Sinais e Unidades'!Área_de_Impressão</vt:lpstr>
      <vt:lpstr>'CPR TPA_Por CAE'!Títulos_de_Impressão</vt:lpstr>
      <vt:lpstr>'CPR TPA_Por Forma'!Títulos_de_Impressão</vt:lpstr>
      <vt:lpstr>'LEV_PAG_CPR TPA'!Títulos_de_Impressão</vt:lpstr>
    </vt:vector>
  </TitlesOfParts>
  <Company>Direcção Regional de Estatística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paulo.vieira</dc:creator>
  <cp:lastModifiedBy>Jesus Costa</cp:lastModifiedBy>
  <cp:lastPrinted>2026-01-26T10:13:48Z</cp:lastPrinted>
  <dcterms:created xsi:type="dcterms:W3CDTF">2012-10-10T09:19:34Z</dcterms:created>
  <dcterms:modified xsi:type="dcterms:W3CDTF">2026-01-26T10:14:08Z</dcterms:modified>
</cp:coreProperties>
</file>