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Atividade_rede_multibanco\ANO_2026\3T2026\"/>
    </mc:Choice>
  </mc:AlternateContent>
  <xr:revisionPtr revIDLastSave="0" documentId="13_ncr:1_{5D05BE25-7954-443F-9F13-49B23463461E}" xr6:coauthVersionLast="47" xr6:coauthVersionMax="47" xr10:uidLastSave="{00000000-0000-0000-0000-000000000000}"/>
  <bookViews>
    <workbookView xWindow="-103" yWindow="-103" windowWidth="33120" windowHeight="18000" xr2:uid="{A730A11F-3B98-46E0-8240-FEB481E99D14}"/>
  </bookViews>
  <sheets>
    <sheet name="Índice" sheetId="3" r:id="rId1"/>
    <sheet name="Sinais e Unidades" sheetId="4" r:id="rId2"/>
    <sheet name="LEV_PAG_CPR TPA" sheetId="1" r:id="rId3"/>
    <sheet name="CPR TPA_Por Forma" sheetId="2" r:id="rId4"/>
    <sheet name="CPR TPA_Por CAE" sheetId="5" r:id="rId5"/>
  </sheets>
  <definedNames>
    <definedName name="_xlnm.Print_Area" localSheetId="4">'CPR TPA_Por CAE'!$B$1:$H$38</definedName>
    <definedName name="_xlnm.Print_Area" localSheetId="3">'CPR TPA_Por Forma'!$B$1:$T$26</definedName>
    <definedName name="_xlnm.Print_Area" localSheetId="0">Índice!$B$1:$B$6</definedName>
    <definedName name="_xlnm.Print_Area" localSheetId="2">'LEV_PAG_CPR TPA'!$B$1:$BJ$27</definedName>
    <definedName name="_xlnm.Print_Area" localSheetId="1">'Sinais e Unidades'!$B$1:$E$21</definedName>
    <definedName name="_xlnm.Print_Titles" localSheetId="4">'CPR TPA_Por CAE'!$B:$B,'CPR TPA_Por CAE'!$1:$5</definedName>
    <definedName name="_xlnm.Print_Titles" localSheetId="3">'CPR TPA_Por Forma'!$B:$B,'CPR TPA_Por Forma'!$1:$5</definedName>
    <definedName name="_xlnm.Print_Titles" localSheetId="2">'LEV_PAG_CPR TPA'!$B:$B,'LEV_PAG_CPR TPA'!$1:$6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13" i="2"/>
  <c r="F14" i="2"/>
  <c r="F15" i="2"/>
  <c r="F16" i="2"/>
  <c r="F17" i="2"/>
  <c r="F18" i="2"/>
  <c r="F8" i="2"/>
  <c r="G7" i="2"/>
  <c r="H7" i="2"/>
  <c r="F7" i="2" l="1"/>
</calcChain>
</file>

<file path=xl/sharedStrings.xml><?xml version="1.0" encoding="utf-8"?>
<sst xmlns="http://schemas.openxmlformats.org/spreadsheetml/2006/main" count="294" uniqueCount="107">
  <si>
    <t>Calheta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</si>
  <si>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</si>
  <si>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</si>
  <si>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</si>
  <si>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</si>
  <si>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</si>
  <si>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</si>
  <si>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</si>
  <si>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</si>
  <si>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</si>
  <si>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Região Autónoma da Madeira</t>
  </si>
  <si>
    <t>Pagamentos</t>
  </si>
  <si>
    <t>Compras através de Terminais de Pagamento Automáticos</t>
  </si>
  <si>
    <t>Euros</t>
  </si>
  <si>
    <t>Câmara de Lobos</t>
  </si>
  <si>
    <t xml:space="preserve">Levantamentos </t>
  </si>
  <si>
    <t xml:space="preserve"> Nacionais</t>
  </si>
  <si>
    <t>Total</t>
  </si>
  <si>
    <t>Levantamentos + Compras através de Terminais de Pagamento Automático</t>
  </si>
  <si>
    <t>https://estatistica.madeira.gov.pt/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</si>
  <si>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Sociedade Interbancária de Serviços (SIBS)</t>
    </r>
  </si>
  <si>
    <t>Internacionais</t>
  </si>
  <si>
    <t>%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</si>
  <si>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Face a alterações nos critérios internos adotados pela SIBS, houve necessidade de proceder a uma revisão dos dados divulgados, cujos efeitos reportam a janeiro de 2020 e que se justifica pelos seguintes aspetos: a informação passou a abranger as operações realizadas em Terminais de caixa automático (CA) em toda a rede SIBS e não apenas na rede MULTIBANCO; passaram a ser consideradas as operações nos canais digitais/online; o conceito de Terminal de pagamento automático (TPA) ativo foi reajustado; e passou a ser possível aferir com maior exatidão a proveniência geográfica das operações realizadas.
</t>
    </r>
  </si>
  <si>
    <t xml:space="preserve">Sinais convencionais </t>
  </si>
  <si>
    <t>x</t>
  </si>
  <si>
    <t>-</t>
  </si>
  <si>
    <t>Valor não disponível</t>
  </si>
  <si>
    <t>(Voltar ao índice)</t>
  </si>
  <si>
    <t>Percentagem</t>
  </si>
  <si>
    <t>Quebra de Série/comparabilidade</t>
  </si>
  <si>
    <t>ə</t>
  </si>
  <si>
    <t>Valor inferior a metade do módulo da unidade utilizada</t>
  </si>
  <si>
    <t>Rc</t>
  </si>
  <si>
    <t>Valor retificado</t>
  </si>
  <si>
    <t>Rv</t>
  </si>
  <si>
    <t>Valor revisto</t>
  </si>
  <si>
    <t>//</t>
  </si>
  <si>
    <t>Não aplicável</t>
  </si>
  <si>
    <t>…</t>
  </si>
  <si>
    <t>Valor confidencial</t>
  </si>
  <si>
    <t>Pe</t>
  </si>
  <si>
    <t>Valor preliminar</t>
  </si>
  <si>
    <t>Po</t>
  </si>
  <si>
    <t>Valor provisório</t>
  </si>
  <si>
    <t>‰</t>
  </si>
  <si>
    <t>Permilagem</t>
  </si>
  <si>
    <t>Unidades de medida</t>
  </si>
  <si>
    <t xml:space="preserve">t </t>
  </si>
  <si>
    <t>Tonelada</t>
  </si>
  <si>
    <r>
      <t>m</t>
    </r>
    <r>
      <rPr>
        <vertAlign val="superscript"/>
        <sz val="10"/>
        <rFont val="Arial"/>
        <family val="2"/>
      </rPr>
      <t>3</t>
    </r>
  </si>
  <si>
    <t>Metro cúbico</t>
  </si>
  <si>
    <t>ha</t>
  </si>
  <si>
    <t>Hectare</t>
  </si>
  <si>
    <t>mm</t>
  </si>
  <si>
    <t>Milímetro</t>
  </si>
  <si>
    <t>N.º</t>
  </si>
  <si>
    <t>Número</t>
  </si>
  <si>
    <t>ºC</t>
  </si>
  <si>
    <t>Grau centígrado</t>
  </si>
  <si>
    <t>Compras presenciais</t>
  </si>
  <si>
    <t>Compras online</t>
  </si>
  <si>
    <t>Indústrias transformadoras</t>
  </si>
  <si>
    <t>Captação, tratamento e distribuição de água; saneamento, gestão de resíduos e despoluição</t>
  </si>
  <si>
    <t>Construção</t>
  </si>
  <si>
    <t>Transportes e armazenagem</t>
  </si>
  <si>
    <t>Educação</t>
  </si>
  <si>
    <t xml:space="preserve">Compras através de terminais de pagamento automático, por Forma de Compra e Município </t>
  </si>
  <si>
    <r>
      <t xml:space="preserve">Levantamentos e Pagamentos de serviços em Terminais de caixa automático Multibanco, por Município; Compras através de Terminais de pagamento automático, por Município </t>
    </r>
    <r>
      <rPr>
        <b/>
        <vertAlign val="superscript"/>
        <sz val="10"/>
        <rFont val="Arial"/>
        <family val="2"/>
      </rPr>
      <t>(1)</t>
    </r>
  </si>
  <si>
    <t xml:space="preserve">2 - Compras através de Terminais de pagamento automático, por Forma de Compra e Município </t>
  </si>
  <si>
    <t>1 - Levantamentos e Pagamentos de serviços em Terminais de caixa automático Multibanco, por Município; Compras através de Terminais de pagamento automático, por Município</t>
  </si>
  <si>
    <t>3 - Compras através de Terminais de pagamento automático, por Atividadade Económica (Subclasse - CAE Rev.4)</t>
  </si>
  <si>
    <t>1.º Trimestre 2026</t>
  </si>
  <si>
    <t>Compras através de terminais de pagamento automático, por Atividadade Económica (Subclasse - CAE Rev.4)</t>
  </si>
  <si>
    <t>Agricultura, floresta e pesca</t>
  </si>
  <si>
    <t>Indústrias extrativas</t>
  </si>
  <si>
    <t>Produção e distribuição de eletricidade, gás, vapor e ar condicionado</t>
  </si>
  <si>
    <t>Comércio por grosso e a retalho</t>
  </si>
  <si>
    <t>Atividades de alojamento e restauração</t>
  </si>
  <si>
    <t>Atividades de edição, difusão e produção e distribuição de conteúdos</t>
  </si>
  <si>
    <t>Telecomunicações, programação informática, consultoria, infraestruturas de computação e outras atividades dos serviços de informação</t>
  </si>
  <si>
    <t>Atividades financeiras e de seguros</t>
  </si>
  <si>
    <t>Atividades imobiliárias</t>
  </si>
  <si>
    <t>Atividades de consultoria, científicas, técnicas e similares</t>
  </si>
  <si>
    <t>Atividades administrativas e dos serviços de apoio</t>
  </si>
  <si>
    <t>Administração pública e defesa; segurança social obrigatória</t>
  </si>
  <si>
    <t>Atividades de saúde humana e ação social</t>
  </si>
  <si>
    <t>Atividades artísticas, desportivas e recreativas</t>
  </si>
  <si>
    <t>Outras atividades de serviços</t>
  </si>
  <si>
    <t>Atividades das famílias empregadoras de pessoal doméstico e atividades de produção de bens e serviços pelas famílias para uso próprio</t>
  </si>
  <si>
    <t>Variação Homóloga Acumulada</t>
  </si>
  <si>
    <t>Acumulado 2026</t>
  </si>
  <si>
    <t>2.º Trimestre 2026</t>
  </si>
  <si>
    <t xml:space="preserve"> Acumulada</t>
  </si>
  <si>
    <t xml:space="preserve">Variação Homóloga     </t>
  </si>
  <si>
    <t xml:space="preserve"> //</t>
  </si>
  <si>
    <t>Fevereiro e Março  2026</t>
  </si>
  <si>
    <r>
      <rPr>
        <b/>
        <sz val="7"/>
        <rFont val="Arial"/>
        <family val="2"/>
      </rPr>
      <t>Notas:</t>
    </r>
    <r>
      <rPr>
        <sz val="7"/>
        <rFont val="Arial"/>
        <family val="2"/>
      </rPr>
      <t xml:space="preserve"> </t>
    </r>
  </si>
  <si>
    <t xml:space="preserve">1. Face a alterações nos critérios internos adotados pela SIBS, houve necessidade de proceder a uma revisão dos dados divulgados, cujos efeitos reportam a janeiro de 2020 e que se justifica pelos seguintes aspetos: a informação passou a abranger as operações realizadas em Terminais de caixa automático (CA) em toda a rede SIBS e não apenas na rede MULTIBANCO; passaram a ser consideradas as operações nos canais digitais/online; o conceito de Terminal de pagamento automático (TPA) ativo foi reajustado; e passou a ser possível aferir com maior exatidão a proveniência geográfica das operações realizadas.
</t>
  </si>
  <si>
    <t>2. Os valores apresentados decorrem da implementação da nova CAE Rev.4. O mês de janeiro não consta do quadro, dado que os respetivos valores não foram reclassificados da CAE Rev.3 para a CAE Rev.4 pelo INE.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</si>
  <si>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Instituto Nacional de Estatística (INE)</t>
    </r>
  </si>
  <si>
    <t>ESTATÍSTICAS DA REDE SIBS - 3.º TRIMESTRE DE 2026</t>
  </si>
  <si>
    <t>3.º Trimestre 2026</t>
  </si>
  <si>
    <t>Variação Homóloga do 3.º Trimestre</t>
  </si>
  <si>
    <t xml:space="preserve">Variação Homóloga do 3.º Trimestre </t>
  </si>
  <si>
    <t>Fevereiro a setembro                     2026</t>
  </si>
  <si>
    <t xml:space="preserve">      3.º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</si>
</sst>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"/>
    <numFmt numFmtId="165" formatCode="0.0"/>
    <numFmt numFmtId="166" formatCode="#\ ###\ ##0"/>
    <numFmt numFmtId="167" formatCode="###\ ###\ ###\ ###"/>
  </numFmts>
  <fonts count="3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b/>
      <sz val="8"/>
      <color indexed="9"/>
      <name val="Arial"/>
      <family val="2"/>
    </font>
    <font>
      <u/>
      <sz val="7"/>
      <color indexed="2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vertAlign val="superscript"/>
      <sz val="10"/>
      <name val="Arial"/>
      <family val="2"/>
    </font>
    <font>
      <sz val="11"/>
      <color rgb="FF9C0006"/>
      <name val="Calibri"/>
      <family val="2"/>
      <scheme val="minor"/>
    </font>
    <font>
      <u/>
      <sz val="7"/>
      <color rgb="FF012B5B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theme="0"/>
      </left>
      <right/>
      <top style="thin">
        <color indexed="9"/>
      </top>
      <bottom/>
      <diagonal/>
    </border>
    <border>
      <left/>
      <right style="thin">
        <color theme="0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</borders>
  <cellStyleXfs count="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22" borderId="0" applyNumberFormat="0" applyBorder="0" applyAlignment="0" applyProtection="0"/>
    <xf numFmtId="0" fontId="10" fillId="0" borderId="0"/>
    <xf numFmtId="0" fontId="28" fillId="0" borderId="0"/>
    <xf numFmtId="0" fontId="25" fillId="0" borderId="0"/>
    <xf numFmtId="0" fontId="11" fillId="20" borderId="3" applyNumberFormat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30" fillId="25" borderId="0" applyNumberFormat="0" applyBorder="0" applyAlignment="0" applyProtection="0"/>
    <xf numFmtId="9" fontId="10" fillId="0" borderId="0" applyFont="0" applyFill="0" applyBorder="0" applyAlignment="0" applyProtection="0"/>
  </cellStyleXfs>
  <cellXfs count="98">
    <xf numFmtId="0" fontId="0" fillId="0" borderId="0" xfId="0"/>
    <xf numFmtId="0" fontId="15" fillId="23" borderId="0" xfId="0" applyFont="1" applyFill="1"/>
    <xf numFmtId="0" fontId="16" fillId="23" borderId="0" xfId="0" applyFont="1" applyFill="1" applyAlignment="1">
      <alignment horizontal="center" vertical="center"/>
    </xf>
    <xf numFmtId="0" fontId="15" fillId="0" borderId="0" xfId="0" applyFont="1"/>
    <xf numFmtId="0" fontId="17" fillId="23" borderId="0" xfId="0" applyFont="1" applyFill="1"/>
    <xf numFmtId="0" fontId="17" fillId="0" borderId="0" xfId="0" applyFont="1"/>
    <xf numFmtId="166" fontId="18" fillId="23" borderId="0" xfId="0" applyNumberFormat="1" applyFont="1" applyFill="1" applyAlignment="1">
      <alignment vertical="center"/>
    </xf>
    <xf numFmtId="0" fontId="18" fillId="23" borderId="0" xfId="0" applyFont="1" applyFill="1" applyAlignment="1">
      <alignment horizontal="left"/>
    </xf>
    <xf numFmtId="0" fontId="19" fillId="0" borderId="0" xfId="29" applyFont="1" applyAlignment="1" applyProtection="1">
      <alignment horizontal="left"/>
    </xf>
    <xf numFmtId="0" fontId="14" fillId="23" borderId="0" xfId="0" applyFont="1" applyFill="1"/>
    <xf numFmtId="0" fontId="14" fillId="0" borderId="0" xfId="0" applyFont="1"/>
    <xf numFmtId="0" fontId="20" fillId="24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5" fillId="23" borderId="0" xfId="0" applyFont="1" applyFill="1" applyAlignment="1">
      <alignment horizontal="left" vertical="center" wrapText="1" indent="1"/>
    </xf>
    <xf numFmtId="164" fontId="15" fillId="23" borderId="0" xfId="0" applyNumberFormat="1" applyFont="1" applyFill="1" applyAlignment="1">
      <alignment vertical="center" wrapText="1"/>
    </xf>
    <xf numFmtId="0" fontId="14" fillId="23" borderId="0" xfId="0" applyFont="1" applyFill="1" applyAlignment="1">
      <alignment horizontal="left" vertical="center" wrapText="1" indent="2"/>
    </xf>
    <xf numFmtId="164" fontId="14" fillId="23" borderId="0" xfId="0" applyNumberFormat="1" applyFont="1" applyFill="1" applyAlignment="1">
      <alignment vertical="center" wrapText="1"/>
    </xf>
    <xf numFmtId="0" fontId="15" fillId="24" borderId="0" xfId="0" applyFont="1" applyFill="1" applyAlignment="1">
      <alignment vertical="center"/>
    </xf>
    <xf numFmtId="0" fontId="21" fillId="0" borderId="0" xfId="29" applyFont="1" applyAlignment="1" applyProtection="1">
      <alignment horizontal="left"/>
    </xf>
    <xf numFmtId="166" fontId="17" fillId="23" borderId="0" xfId="0" applyNumberFormat="1" applyFont="1" applyFill="1"/>
    <xf numFmtId="0" fontId="31" fillId="0" borderId="0" xfId="29" applyFont="1" applyAlignment="1" applyProtection="1">
      <alignment horizontal="left"/>
    </xf>
    <xf numFmtId="0" fontId="14" fillId="2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5" fontId="15" fillId="23" borderId="0" xfId="35" applyNumberFormat="1" applyFont="1" applyFill="1" applyBorder="1" applyAlignment="1">
      <alignment vertical="center" wrapText="1"/>
    </xf>
    <xf numFmtId="165" fontId="14" fillId="23" borderId="0" xfId="35" applyNumberFormat="1" applyFont="1" applyFill="1" applyBorder="1" applyAlignment="1">
      <alignment vertical="center" wrapText="1"/>
    </xf>
    <xf numFmtId="0" fontId="32" fillId="26" borderId="0" xfId="0" applyFont="1" applyFill="1"/>
    <xf numFmtId="0" fontId="24" fillId="26" borderId="0" xfId="0" applyFont="1" applyFill="1" applyAlignment="1">
      <alignment horizontal="left" vertical="center"/>
    </xf>
    <xf numFmtId="0" fontId="33" fillId="26" borderId="0" xfId="0" applyFont="1" applyFill="1"/>
    <xf numFmtId="0" fontId="8" fillId="26" borderId="0" xfId="29" applyFill="1" applyAlignment="1" applyProtection="1">
      <alignment horizontal="left"/>
    </xf>
    <xf numFmtId="0" fontId="8" fillId="0" borderId="0" xfId="29" applyAlignment="1" applyProtection="1">
      <alignment horizontal="left"/>
    </xf>
    <xf numFmtId="0" fontId="10" fillId="26" borderId="0" xfId="0" applyFont="1" applyFill="1" applyAlignment="1">
      <alignment horizontal="center"/>
    </xf>
    <xf numFmtId="0" fontId="10" fillId="26" borderId="0" xfId="0" quotePrefix="1" applyFont="1" applyFill="1" applyAlignment="1">
      <alignment horizontal="center"/>
    </xf>
    <xf numFmtId="0" fontId="27" fillId="0" borderId="0" xfId="29" applyFont="1" applyAlignment="1" applyProtection="1"/>
    <xf numFmtId="0" fontId="10" fillId="26" borderId="0" xfId="32" applyFont="1" applyFill="1"/>
    <xf numFmtId="0" fontId="10" fillId="26" borderId="0" xfId="0" applyFont="1" applyFill="1"/>
    <xf numFmtId="0" fontId="10" fillId="26" borderId="0" xfId="0" applyFont="1" applyFill="1" applyAlignment="1">
      <alignment horizontal="left" vertical="center"/>
    </xf>
    <xf numFmtId="0" fontId="10" fillId="26" borderId="0" xfId="0" applyFont="1" applyFill="1" applyAlignment="1">
      <alignment horizontal="left"/>
    </xf>
    <xf numFmtId="0" fontId="33" fillId="26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 vertical="top" wrapText="1"/>
    </xf>
    <xf numFmtId="0" fontId="20" fillId="24" borderId="12" xfId="0" applyFont="1" applyFill="1" applyBorder="1" applyAlignment="1">
      <alignment horizontal="center" vertical="center" wrapText="1"/>
    </xf>
    <xf numFmtId="167" fontId="15" fillId="23" borderId="0" xfId="0" applyNumberFormat="1" applyFont="1" applyFill="1" applyAlignment="1">
      <alignment vertical="center" wrapText="1"/>
    </xf>
    <xf numFmtId="165" fontId="15" fillId="0" borderId="0" xfId="39" applyNumberFormat="1" applyFont="1" applyFill="1" applyBorder="1" applyAlignment="1">
      <alignment vertical="center" wrapText="1"/>
    </xf>
    <xf numFmtId="165" fontId="14" fillId="0" borderId="0" xfId="39" applyNumberFormat="1" applyFont="1" applyFill="1" applyBorder="1" applyAlignment="1">
      <alignment vertical="center" wrapText="1"/>
    </xf>
    <xf numFmtId="167" fontId="15" fillId="0" borderId="0" xfId="0" applyNumberFormat="1" applyFont="1" applyAlignment="1">
      <alignment vertical="center"/>
    </xf>
    <xf numFmtId="165" fontId="15" fillId="23" borderId="0" xfId="39" applyNumberFormat="1" applyFont="1" applyFill="1" applyBorder="1" applyAlignment="1">
      <alignment vertical="center" wrapText="1"/>
    </xf>
    <xf numFmtId="164" fontId="14" fillId="0" borderId="0" xfId="0" applyNumberFormat="1" applyFont="1"/>
    <xf numFmtId="165" fontId="14" fillId="23" borderId="0" xfId="39" applyNumberFormat="1" applyFont="1" applyFill="1" applyBorder="1" applyAlignment="1">
      <alignment vertical="center" wrapText="1"/>
    </xf>
    <xf numFmtId="0" fontId="20" fillId="24" borderId="12" xfId="0" applyFont="1" applyFill="1" applyBorder="1" applyAlignment="1">
      <alignment vertical="center" wrapText="1"/>
    </xf>
    <xf numFmtId="0" fontId="17" fillId="23" borderId="0" xfId="0" applyFont="1" applyFill="1" applyAlignment="1">
      <alignment horizontal="left" vertical="justify" wrapText="1"/>
    </xf>
    <xf numFmtId="167" fontId="14" fillId="0" borderId="0" xfId="0" applyNumberFormat="1" applyFont="1" applyAlignment="1">
      <alignment vertical="center"/>
    </xf>
    <xf numFmtId="167" fontId="14" fillId="23" borderId="0" xfId="0" applyNumberFormat="1" applyFont="1" applyFill="1" applyAlignment="1">
      <alignment vertical="center" wrapText="1"/>
    </xf>
    <xf numFmtId="165" fontId="14" fillId="23" borderId="0" xfId="0" applyNumberFormat="1" applyFont="1" applyFill="1" applyAlignment="1">
      <alignment horizontal="right" vertical="center" wrapText="1"/>
    </xf>
    <xf numFmtId="164" fontId="14" fillId="0" borderId="0" xfId="0" applyNumberFormat="1" applyFont="1" applyAlignment="1">
      <alignment vertical="center" wrapText="1"/>
    </xf>
    <xf numFmtId="165" fontId="17" fillId="23" borderId="0" xfId="0" applyNumberFormat="1" applyFont="1" applyFill="1"/>
    <xf numFmtId="0" fontId="15" fillId="0" borderId="0" xfId="0" applyFont="1" applyAlignment="1">
      <alignment horizontal="left" vertical="center" wrapText="1" indent="1"/>
    </xf>
    <xf numFmtId="164" fontId="15" fillId="0" borderId="0" xfId="0" applyNumberFormat="1" applyFont="1" applyAlignment="1">
      <alignment vertical="center" wrapText="1"/>
    </xf>
    <xf numFmtId="167" fontId="15" fillId="0" borderId="0" xfId="0" applyNumberFormat="1" applyFont="1" applyAlignment="1">
      <alignment vertical="center" wrapText="1"/>
    </xf>
    <xf numFmtId="165" fontId="15" fillId="0" borderId="0" xfId="35" applyNumberFormat="1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 indent="2"/>
    </xf>
    <xf numFmtId="165" fontId="14" fillId="0" borderId="0" xfId="35" applyNumberFormat="1" applyFont="1" applyFill="1" applyBorder="1" applyAlignment="1">
      <alignment vertical="center" wrapText="1"/>
    </xf>
    <xf numFmtId="0" fontId="22" fillId="23" borderId="0" xfId="0" applyFont="1" applyFill="1" applyAlignment="1">
      <alignment vertical="center"/>
    </xf>
    <xf numFmtId="0" fontId="22" fillId="23" borderId="0" xfId="0" applyFont="1" applyFill="1" applyAlignment="1">
      <alignment horizontal="center" vertical="center"/>
    </xf>
    <xf numFmtId="165" fontId="14" fillId="0" borderId="0" xfId="0" applyNumberFormat="1" applyFont="1"/>
    <xf numFmtId="0" fontId="10" fillId="26" borderId="0" xfId="0" applyFont="1" applyFill="1" applyAlignment="1">
      <alignment horizontal="left"/>
    </xf>
    <xf numFmtId="0" fontId="26" fillId="24" borderId="7" xfId="33" applyFont="1" applyFill="1" applyBorder="1" applyAlignment="1">
      <alignment horizontal="left" vertical="center" wrapText="1"/>
    </xf>
    <xf numFmtId="0" fontId="26" fillId="24" borderId="0" xfId="33" applyFont="1" applyFill="1" applyAlignment="1">
      <alignment horizontal="left" vertical="center" wrapText="1"/>
    </xf>
    <xf numFmtId="0" fontId="26" fillId="24" borderId="8" xfId="33" applyFont="1" applyFill="1" applyBorder="1" applyAlignment="1">
      <alignment horizontal="left" vertical="center" wrapText="1"/>
    </xf>
    <xf numFmtId="0" fontId="26" fillId="24" borderId="9" xfId="33" applyFont="1" applyFill="1" applyBorder="1" applyAlignment="1">
      <alignment horizontal="left" vertical="center" wrapText="1"/>
    </xf>
    <xf numFmtId="0" fontId="26" fillId="24" borderId="10" xfId="33" applyFont="1" applyFill="1" applyBorder="1" applyAlignment="1">
      <alignment horizontal="left" vertical="center" wrapText="1"/>
    </xf>
    <xf numFmtId="0" fontId="20" fillId="24" borderId="8" xfId="0" applyFont="1" applyFill="1" applyBorder="1" applyAlignment="1">
      <alignment horizontal="center" vertical="center"/>
    </xf>
    <xf numFmtId="0" fontId="20" fillId="24" borderId="9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1" xfId="0" applyFont="1" applyFill="1" applyBorder="1" applyAlignment="1">
      <alignment horizontal="center" vertical="center" wrapText="1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6" xfId="0" applyFont="1" applyFill="1" applyBorder="1" applyAlignment="1">
      <alignment horizontal="center" vertical="center"/>
    </xf>
    <xf numFmtId="0" fontId="20" fillId="24" borderId="13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17" fillId="23" borderId="0" xfId="0" applyFont="1" applyFill="1" applyAlignment="1">
      <alignment horizontal="left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/>
    </xf>
    <xf numFmtId="0" fontId="20" fillId="24" borderId="6" xfId="0" applyFont="1" applyFill="1" applyBorder="1" applyAlignment="1">
      <alignment horizontal="center" vertical="center" wrapText="1"/>
    </xf>
    <xf numFmtId="0" fontId="20" fillId="24" borderId="8" xfId="0" applyFont="1" applyFill="1" applyBorder="1" applyAlignment="1">
      <alignment horizontal="center" vertical="center" wrapText="1"/>
    </xf>
    <xf numFmtId="0" fontId="17" fillId="23" borderId="0" xfId="0" applyFont="1" applyFill="1" applyAlignment="1">
      <alignment horizontal="left" vertical="top" wrapText="1"/>
    </xf>
    <xf numFmtId="0" fontId="20" fillId="24" borderId="9" xfId="0" applyFont="1" applyFill="1" applyBorder="1" applyAlignment="1">
      <alignment horizontal="center" vertical="center" wrapText="1"/>
    </xf>
    <xf numFmtId="0" fontId="22" fillId="23" borderId="0" xfId="0" applyFont="1" applyFill="1" applyAlignment="1">
      <alignment horizontal="center" vertical="center"/>
    </xf>
    <xf numFmtId="0" fontId="17" fillId="23" borderId="0" xfId="0" applyFont="1" applyFill="1" applyAlignment="1">
      <alignment horizontal="justify" vertical="top" wrapText="1"/>
    </xf>
    <xf numFmtId="0" fontId="20" fillId="24" borderId="10" xfId="0" applyFont="1" applyFill="1" applyBorder="1" applyAlignment="1">
      <alignment horizontal="center" vertical="center" wrapText="1"/>
    </xf>
    <xf numFmtId="0" fontId="22" fillId="23" borderId="0" xfId="0" applyFont="1" applyFill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7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21" xfId="0" applyFont="1" applyFill="1" applyBorder="1" applyAlignment="1">
      <alignment horizontal="center" vertical="center" wrapText="1"/>
    </xf>
  </cellXfs>
  <cellStyles count="40">
    <cellStyle name="20% - Accent1" xfId="1" xr:uid="{0AB1C3C6-73CB-4916-8A34-DBE40203AF3F}"/>
    <cellStyle name="20% - Accent2" xfId="2" xr:uid="{29DE9411-B2D8-4583-99D2-DEC7E58963F6}"/>
    <cellStyle name="20% - Accent3" xfId="3" xr:uid="{EADD6BB9-8F95-412A-BC12-0C42C8DB49C6}"/>
    <cellStyle name="20% - Accent4" xfId="4" xr:uid="{E62FE76F-0475-4725-B2DC-51B74DD0DA21}"/>
    <cellStyle name="20% - Accent5" xfId="5" xr:uid="{725F7E6A-B088-49BC-A6C0-76AC4E91B559}"/>
    <cellStyle name="20% - Accent6" xfId="6" xr:uid="{87DF1DF1-2A1E-4885-B5C4-6E45A17F5E90}"/>
    <cellStyle name="40% - Accent1" xfId="7" xr:uid="{D79B01A5-9096-4EAE-8F89-8C8B114C0C4E}"/>
    <cellStyle name="40% - Accent2" xfId="8" xr:uid="{BF97BAAD-254B-4049-B4C5-53A3924F90A7}"/>
    <cellStyle name="40% - Accent3" xfId="9" xr:uid="{945222A0-398C-40B1-90A8-AEFD117656D6}"/>
    <cellStyle name="40% - Accent4" xfId="10" xr:uid="{E58D5F9B-ED22-422A-9FCA-97999B783A7F}"/>
    <cellStyle name="40% - Accent5" xfId="11" xr:uid="{0CEF1017-E395-4CAB-B45B-37D8180E3B4D}"/>
    <cellStyle name="40% - Accent6" xfId="12" xr:uid="{77C64E70-FB29-4896-8E8A-ABEC4A0DAACD}"/>
    <cellStyle name="60% - Accent1" xfId="13" xr:uid="{34A08915-9370-46FB-BC0A-906CD7FA195E}"/>
    <cellStyle name="60% - Accent2" xfId="14" xr:uid="{86F349F1-3A36-40C5-BAD8-6B95ABD1716B}"/>
    <cellStyle name="60% - Accent3" xfId="15" xr:uid="{7941553F-DC11-4719-B739-5992BE045C2D}"/>
    <cellStyle name="60% - Accent4" xfId="16" xr:uid="{152E7D1D-06DE-401A-9855-F543D6F6F4C8}"/>
    <cellStyle name="60% - Accent5" xfId="17" xr:uid="{3BFE3A71-7CE9-44E8-81D9-7EFB81B8A56A}"/>
    <cellStyle name="60% - Accent6" xfId="18" xr:uid="{F23F2B67-98F4-49C7-AC22-03038B23D0AC}"/>
    <cellStyle name="Accent1" xfId="19" xr:uid="{FD9B55AE-D3F7-46D9-BD0F-44DF7C10BEFA}"/>
    <cellStyle name="Accent2" xfId="20" xr:uid="{D1325CAF-ED5E-44BB-B19D-837D20476BD2}"/>
    <cellStyle name="Accent3" xfId="21" xr:uid="{56CDF2CA-43A4-4F91-8333-E16912C2C611}"/>
    <cellStyle name="Accent4" xfId="22" xr:uid="{0510D370-6360-4B6C-B776-772C78F4266A}"/>
    <cellStyle name="Accent5" xfId="23" xr:uid="{4E3F37EB-7112-43EC-B046-2EA1112AFF6B}"/>
    <cellStyle name="Accent6" xfId="24" xr:uid="{ED2C0954-D402-46D9-8BB0-CE33D938902E}"/>
    <cellStyle name="Bad" xfId="25" xr:uid="{87A29E76-0CB1-4B5B-AA97-991DFB230846}"/>
    <cellStyle name="Calculation" xfId="26" xr:uid="{5AD1DA35-467C-412A-8D70-4EA1B94D8EB0}"/>
    <cellStyle name="Check Cell" xfId="27" xr:uid="{F8232ABD-4B70-4F45-B3C4-0E11CA5E8164}"/>
    <cellStyle name="Explanatory Text" xfId="28" xr:uid="{0D30F6DC-1A08-438D-928A-B73588BFDE89}"/>
    <cellStyle name="Hiperligação" xfId="29" builtinId="8"/>
    <cellStyle name="Incorreto" xfId="38" builtinId="27" hidden="1"/>
    <cellStyle name="Neutral" xfId="30" xr:uid="{2E3226D7-981A-4A57-A684-988E08AEA6B2}"/>
    <cellStyle name="Normal" xfId="0" builtinId="0"/>
    <cellStyle name="Normal 2" xfId="31" xr:uid="{858D518F-552B-4A32-B7D0-64951353815D}"/>
    <cellStyle name="Normal_PRINCIP" xfId="32" xr:uid="{9D6CD726-43D3-423E-B2CB-2DA11D446DBD}"/>
    <cellStyle name="Normal_Trabalho 2" xfId="33" xr:uid="{BDDDDDFB-0BCF-4C03-A65A-63BE54487B9E}"/>
    <cellStyle name="Output" xfId="34" xr:uid="{517B9B80-7E4B-42CA-B3C9-695AB9ED0887}"/>
    <cellStyle name="Percentagem" xfId="35" builtinId="5"/>
    <cellStyle name="Percentagem 2" xfId="39" xr:uid="{98233DDB-CF0D-478E-B813-01D2348C61BE}"/>
    <cellStyle name="Title" xfId="36" xr:uid="{D333EC10-00A5-4177-9840-DBF0B0EF235D}"/>
    <cellStyle name="Total" xfId="3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3F9EB-4F59-4C4F-9EDD-AE03A312F2C2}">
  <dimension ref="B1:B8"/>
  <sheetViews>
    <sheetView tabSelected="1" workbookViewId="0">
      <selection activeCell="B1" sqref="B1"/>
    </sheetView>
  </sheetViews>
  <sheetFormatPr defaultColWidth="9.15234375" defaultRowHeight="14.15" x14ac:dyDescent="0.35"/>
  <cols>
    <col min="1" max="1" width="1.69140625" style="25" customWidth="1"/>
    <col min="2" max="2" width="146.23046875" style="25" customWidth="1"/>
    <col min="3" max="16384" width="9.15234375" style="25"/>
  </cols>
  <sheetData>
    <row r="1" spans="2:2" ht="23.25" customHeight="1" x14ac:dyDescent="0.35">
      <c r="B1" s="26" t="s">
        <v>101</v>
      </c>
    </row>
    <row r="2" spans="2:2" s="27" customFormat="1" ht="12.45" x14ac:dyDescent="0.3"/>
    <row r="3" spans="2:2" s="27" customFormat="1" ht="15" customHeight="1" x14ac:dyDescent="0.3">
      <c r="B3" s="28" t="s">
        <v>24</v>
      </c>
    </row>
    <row r="4" spans="2:2" s="27" customFormat="1" ht="15" customHeight="1" x14ac:dyDescent="0.3">
      <c r="B4" s="28" t="s">
        <v>70</v>
      </c>
    </row>
    <row r="5" spans="2:2" x14ac:dyDescent="0.35">
      <c r="B5" s="29" t="s">
        <v>69</v>
      </c>
    </row>
    <row r="6" spans="2:2" x14ac:dyDescent="0.35">
      <c r="B6" s="28" t="s">
        <v>71</v>
      </c>
    </row>
    <row r="7" spans="2:2" s="27" customFormat="1" ht="15" customHeight="1" x14ac:dyDescent="0.3"/>
    <row r="8" spans="2:2" s="27" customFormat="1" ht="15" customHeight="1" x14ac:dyDescent="0.3"/>
  </sheetData>
  <hyperlinks>
    <hyperlink ref="B3" location="'Sinais e Unidades'!A1" display="Sinais convencionais " xr:uid="{02581A33-DC3F-47C0-AE99-ABEAA6F5833B}"/>
    <hyperlink ref="B4" location="'LEV_PAG_CPR TPA'!A1" display="1 - Levantamentos e Pagamentos efetuados através de terminais de caixa automático, por Município; Compras através de terminais de pagamento automático (TPA), por Município" xr:uid="{3BD853D3-30FB-44E3-B4CB-3861C922F2AD}"/>
    <hyperlink ref="B5" location="'CPR TPA_Por forma'!A1" display="2 - Compras através de terminais de pagamento automático (TPA), por Forma de compra e Município " xr:uid="{C7B3B69B-37C1-4235-8B2D-2D436C49BD4B}"/>
    <hyperlink ref="B6" location="'CPR TPA_Por CAE'!A1" display="3 - Compras através de terminais de pagamento automático, por Atividadade Econónica (Subclasse - CAE Rev.3)" xr:uid="{0A3254BB-7C25-4F6E-856E-7337EAC460D1}"/>
  </hyperlinks>
  <printOptions horizontalCentered="1"/>
  <pageMargins left="0.47244094488188981" right="0.47244094488188981" top="0.6692913385826772" bottom="0.47244094488188981" header="0" footer="0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19756-0C3D-4B78-9967-4FCCD50F4057}">
  <dimension ref="B1:G21"/>
  <sheetViews>
    <sheetView workbookViewId="0">
      <selection activeCell="G2" sqref="G2"/>
    </sheetView>
  </sheetViews>
  <sheetFormatPr defaultColWidth="9.15234375" defaultRowHeight="12.45" x14ac:dyDescent="0.3"/>
  <cols>
    <col min="1" max="1" width="6.69140625" style="27" customWidth="1"/>
    <col min="2" max="4" width="9.15234375" style="27"/>
    <col min="5" max="5" width="37.69140625" style="27" customWidth="1"/>
    <col min="6" max="6" width="6.69140625" style="27" customWidth="1"/>
    <col min="7" max="7" width="14.53515625" style="27" bestFit="1" customWidth="1"/>
    <col min="8" max="16384" width="9.15234375" style="27"/>
  </cols>
  <sheetData>
    <row r="1" spans="2:7" ht="18" customHeight="1" x14ac:dyDescent="0.3">
      <c r="B1" s="67" t="s">
        <v>24</v>
      </c>
      <c r="C1" s="68"/>
      <c r="D1" s="68"/>
      <c r="E1" s="69"/>
    </row>
    <row r="2" spans="2:7" x14ac:dyDescent="0.3">
      <c r="B2" s="30" t="s">
        <v>25</v>
      </c>
      <c r="C2" s="31" t="s">
        <v>26</v>
      </c>
      <c r="D2" s="64" t="s">
        <v>27</v>
      </c>
      <c r="E2" s="64"/>
      <c r="G2" s="32" t="s">
        <v>28</v>
      </c>
    </row>
    <row r="3" spans="2:7" x14ac:dyDescent="0.3">
      <c r="B3" s="30" t="s">
        <v>22</v>
      </c>
      <c r="C3" s="31" t="s">
        <v>26</v>
      </c>
      <c r="D3" s="64" t="s">
        <v>29</v>
      </c>
      <c r="E3" s="64"/>
      <c r="G3" s="33"/>
    </row>
    <row r="4" spans="2:7" x14ac:dyDescent="0.3">
      <c r="B4" s="34"/>
      <c r="C4" s="31" t="s">
        <v>26</v>
      </c>
      <c r="D4" s="64" t="s">
        <v>30</v>
      </c>
      <c r="E4" s="64"/>
      <c r="G4" s="35"/>
    </row>
    <row r="5" spans="2:7" x14ac:dyDescent="0.3">
      <c r="B5" s="30" t="s">
        <v>31</v>
      </c>
      <c r="C5" s="31" t="s">
        <v>26</v>
      </c>
      <c r="D5" s="64" t="s">
        <v>32</v>
      </c>
      <c r="E5" s="64"/>
      <c r="G5" s="35"/>
    </row>
    <row r="6" spans="2:7" x14ac:dyDescent="0.3">
      <c r="B6" s="30" t="s">
        <v>33</v>
      </c>
      <c r="C6" s="31" t="s">
        <v>26</v>
      </c>
      <c r="D6" s="64" t="s">
        <v>34</v>
      </c>
      <c r="E6" s="64"/>
    </row>
    <row r="7" spans="2:7" x14ac:dyDescent="0.3">
      <c r="B7" s="30" t="s">
        <v>35</v>
      </c>
      <c r="C7" s="31" t="s">
        <v>26</v>
      </c>
      <c r="D7" s="64" t="s">
        <v>36</v>
      </c>
      <c r="E7" s="64"/>
    </row>
    <row r="8" spans="2:7" x14ac:dyDescent="0.3">
      <c r="B8" s="30" t="s">
        <v>37</v>
      </c>
      <c r="C8" s="31" t="s">
        <v>26</v>
      </c>
      <c r="D8" s="36" t="s">
        <v>38</v>
      </c>
      <c r="E8" s="36"/>
    </row>
    <row r="9" spans="2:7" x14ac:dyDescent="0.3">
      <c r="B9" s="30" t="s">
        <v>39</v>
      </c>
      <c r="C9" s="31" t="s">
        <v>26</v>
      </c>
      <c r="D9" s="27" t="s">
        <v>40</v>
      </c>
    </row>
    <row r="10" spans="2:7" x14ac:dyDescent="0.3">
      <c r="B10" s="30" t="s">
        <v>41</v>
      </c>
      <c r="C10" s="31" t="s">
        <v>26</v>
      </c>
      <c r="D10" s="27" t="s">
        <v>42</v>
      </c>
    </row>
    <row r="11" spans="2:7" x14ac:dyDescent="0.3">
      <c r="B11" s="30" t="s">
        <v>43</v>
      </c>
      <c r="C11" s="31" t="s">
        <v>26</v>
      </c>
      <c r="D11" s="27" t="s">
        <v>44</v>
      </c>
    </row>
    <row r="12" spans="2:7" x14ac:dyDescent="0.3">
      <c r="B12" s="30" t="s">
        <v>45</v>
      </c>
      <c r="C12" s="31" t="s">
        <v>26</v>
      </c>
      <c r="D12" s="27" t="s">
        <v>46</v>
      </c>
    </row>
    <row r="13" spans="2:7" x14ac:dyDescent="0.3">
      <c r="B13" s="30"/>
      <c r="C13" s="31"/>
    </row>
    <row r="14" spans="2:7" x14ac:dyDescent="0.3">
      <c r="B14" s="34"/>
      <c r="C14" s="34"/>
      <c r="D14" s="34"/>
      <c r="F14" s="37"/>
    </row>
    <row r="15" spans="2:7" ht="18" customHeight="1" x14ac:dyDescent="0.3">
      <c r="B15" s="65" t="s">
        <v>47</v>
      </c>
      <c r="C15" s="66"/>
      <c r="D15" s="66"/>
      <c r="E15" s="66"/>
    </row>
    <row r="16" spans="2:7" x14ac:dyDescent="0.3">
      <c r="B16" s="30" t="s">
        <v>48</v>
      </c>
      <c r="C16" s="31" t="s">
        <v>26</v>
      </c>
      <c r="D16" s="64" t="s">
        <v>49</v>
      </c>
      <c r="E16" s="64"/>
      <c r="G16" s="35"/>
    </row>
    <row r="17" spans="2:7" ht="14.15" x14ac:dyDescent="0.3">
      <c r="B17" s="30" t="s">
        <v>50</v>
      </c>
      <c r="C17" s="31" t="s">
        <v>26</v>
      </c>
      <c r="D17" s="64" t="s">
        <v>51</v>
      </c>
      <c r="E17" s="64"/>
      <c r="G17" s="35"/>
    </row>
    <row r="18" spans="2:7" x14ac:dyDescent="0.3">
      <c r="B18" s="30" t="s">
        <v>52</v>
      </c>
      <c r="C18" s="31" t="s">
        <v>26</v>
      </c>
      <c r="D18" s="64" t="s">
        <v>53</v>
      </c>
      <c r="E18" s="64"/>
      <c r="G18" s="35"/>
    </row>
    <row r="19" spans="2:7" x14ac:dyDescent="0.3">
      <c r="B19" s="30" t="s">
        <v>54</v>
      </c>
      <c r="C19" s="31" t="s">
        <v>26</v>
      </c>
      <c r="D19" s="64" t="s">
        <v>55</v>
      </c>
      <c r="E19" s="64"/>
      <c r="G19" s="35"/>
    </row>
    <row r="20" spans="2:7" x14ac:dyDescent="0.3">
      <c r="B20" s="30" t="s">
        <v>56</v>
      </c>
      <c r="C20" s="31" t="s">
        <v>26</v>
      </c>
      <c r="D20" s="64" t="s">
        <v>57</v>
      </c>
      <c r="E20" s="64"/>
      <c r="G20" s="35"/>
    </row>
    <row r="21" spans="2:7" x14ac:dyDescent="0.3">
      <c r="B21" s="30" t="s">
        <v>58</v>
      </c>
      <c r="C21" s="31" t="s">
        <v>26</v>
      </c>
      <c r="D21" s="64" t="s">
        <v>59</v>
      </c>
      <c r="E21" s="64"/>
      <c r="G21" s="35"/>
    </row>
  </sheetData>
  <mergeCells count="14">
    <mergeCell ref="D6:E6"/>
    <mergeCell ref="B1:E1"/>
    <mergeCell ref="D2:E2"/>
    <mergeCell ref="D3:E3"/>
    <mergeCell ref="D4:E4"/>
    <mergeCell ref="D5:E5"/>
    <mergeCell ref="D20:E20"/>
    <mergeCell ref="D21:E21"/>
    <mergeCell ref="D7:E7"/>
    <mergeCell ref="B15:E15"/>
    <mergeCell ref="D16:E16"/>
    <mergeCell ref="D17:E17"/>
    <mergeCell ref="D18:E18"/>
    <mergeCell ref="D19:E19"/>
  </mergeCells>
  <hyperlinks>
    <hyperlink ref="G2" location="Índice!A1" display="(voltar ao índice)" xr:uid="{1C9BB9BE-BEB0-4776-860D-76F9012FA422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4A22-EC90-46DE-A0AC-3DA5F32A5D20}">
  <dimension ref="A1:BP4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8" sqref="B28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62" width="12.3828125" style="10" customWidth="1"/>
    <col min="63" max="63" width="6.69140625" style="10" customWidth="1"/>
    <col min="64" max="68" width="14.3828125" style="10" customWidth="1"/>
    <col min="69" max="69" width="6.69140625" style="10" customWidth="1"/>
    <col min="70" max="16384" width="9.15234375" style="10"/>
  </cols>
  <sheetData>
    <row r="1" spans="1:68" s="3" customFormat="1" ht="30" customHeight="1" x14ac:dyDescent="0.25">
      <c r="A1" s="1"/>
      <c r="B1" s="89" t="s">
        <v>68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2"/>
      <c r="BL1" s="2"/>
      <c r="BM1" s="2"/>
      <c r="BN1" s="2"/>
      <c r="BO1" s="2"/>
      <c r="BP1" s="2"/>
    </row>
    <row r="2" spans="1:68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</row>
    <row r="3" spans="1:68" ht="18.75" customHeight="1" x14ac:dyDescent="0.25">
      <c r="A3" s="9"/>
      <c r="B3" s="72"/>
      <c r="C3" s="70" t="s">
        <v>72</v>
      </c>
      <c r="D3" s="71"/>
      <c r="E3" s="71"/>
      <c r="F3" s="71"/>
      <c r="G3" s="71"/>
      <c r="H3" s="71"/>
      <c r="I3" s="71"/>
      <c r="J3" s="71"/>
      <c r="K3" s="71"/>
      <c r="L3" s="72"/>
      <c r="M3" s="70" t="s">
        <v>92</v>
      </c>
      <c r="N3" s="71"/>
      <c r="O3" s="71"/>
      <c r="P3" s="71"/>
      <c r="Q3" s="71"/>
      <c r="R3" s="71"/>
      <c r="S3" s="71"/>
      <c r="T3" s="71"/>
      <c r="U3" s="71"/>
      <c r="V3" s="72"/>
      <c r="W3" s="70" t="s">
        <v>102</v>
      </c>
      <c r="X3" s="71"/>
      <c r="Y3" s="71"/>
      <c r="Z3" s="71"/>
      <c r="AA3" s="71"/>
      <c r="AB3" s="71"/>
      <c r="AC3" s="71"/>
      <c r="AD3" s="71"/>
      <c r="AE3" s="71"/>
      <c r="AF3" s="72"/>
      <c r="AG3" s="70" t="s">
        <v>91</v>
      </c>
      <c r="AH3" s="71"/>
      <c r="AI3" s="71"/>
      <c r="AJ3" s="71"/>
      <c r="AK3" s="71"/>
      <c r="AL3" s="71"/>
      <c r="AM3" s="71"/>
      <c r="AN3" s="71"/>
      <c r="AO3" s="71"/>
      <c r="AP3" s="72"/>
      <c r="AQ3" s="86" t="s">
        <v>103</v>
      </c>
      <c r="AR3" s="88"/>
      <c r="AS3" s="88"/>
      <c r="AT3" s="88"/>
      <c r="AU3" s="88"/>
      <c r="AV3" s="88"/>
      <c r="AW3" s="88"/>
      <c r="AX3" s="88"/>
      <c r="AY3" s="88"/>
      <c r="AZ3" s="88"/>
      <c r="BA3" s="86" t="s">
        <v>90</v>
      </c>
      <c r="BB3" s="88"/>
      <c r="BC3" s="88"/>
      <c r="BD3" s="88"/>
      <c r="BE3" s="88"/>
      <c r="BF3" s="88"/>
      <c r="BG3" s="88"/>
      <c r="BH3" s="88"/>
      <c r="BI3" s="88"/>
      <c r="BJ3" s="88"/>
    </row>
    <row r="4" spans="1:68" ht="29.25" customHeight="1" x14ac:dyDescent="0.25">
      <c r="A4" s="9"/>
      <c r="B4" s="84"/>
      <c r="C4" s="73" t="s">
        <v>18</v>
      </c>
      <c r="D4" s="74"/>
      <c r="E4" s="75"/>
      <c r="F4" s="82" t="s">
        <v>15</v>
      </c>
      <c r="G4" s="83"/>
      <c r="H4" s="84"/>
      <c r="I4" s="73" t="s">
        <v>12</v>
      </c>
      <c r="J4" s="74"/>
      <c r="K4" s="75"/>
      <c r="L4" s="76" t="s">
        <v>11</v>
      </c>
      <c r="M4" s="73" t="s">
        <v>18</v>
      </c>
      <c r="N4" s="74"/>
      <c r="O4" s="75"/>
      <c r="P4" s="82" t="s">
        <v>15</v>
      </c>
      <c r="Q4" s="83"/>
      <c r="R4" s="84"/>
      <c r="S4" s="73" t="s">
        <v>12</v>
      </c>
      <c r="T4" s="74"/>
      <c r="U4" s="75"/>
      <c r="V4" s="76" t="s">
        <v>11</v>
      </c>
      <c r="W4" s="73" t="s">
        <v>18</v>
      </c>
      <c r="X4" s="74"/>
      <c r="Y4" s="75"/>
      <c r="Z4" s="82" t="s">
        <v>15</v>
      </c>
      <c r="AA4" s="83"/>
      <c r="AB4" s="84"/>
      <c r="AC4" s="73" t="s">
        <v>12</v>
      </c>
      <c r="AD4" s="74"/>
      <c r="AE4" s="75"/>
      <c r="AF4" s="76" t="s">
        <v>11</v>
      </c>
      <c r="AG4" s="73" t="s">
        <v>18</v>
      </c>
      <c r="AH4" s="74"/>
      <c r="AI4" s="75"/>
      <c r="AJ4" s="82" t="s">
        <v>15</v>
      </c>
      <c r="AK4" s="83"/>
      <c r="AL4" s="84"/>
      <c r="AM4" s="73" t="s">
        <v>12</v>
      </c>
      <c r="AN4" s="74"/>
      <c r="AO4" s="75"/>
      <c r="AP4" s="76" t="s">
        <v>11</v>
      </c>
      <c r="AQ4" s="73" t="s">
        <v>18</v>
      </c>
      <c r="AR4" s="74"/>
      <c r="AS4" s="75"/>
      <c r="AT4" s="82" t="s">
        <v>15</v>
      </c>
      <c r="AU4" s="83"/>
      <c r="AV4" s="84"/>
      <c r="AW4" s="73" t="s">
        <v>12</v>
      </c>
      <c r="AX4" s="74"/>
      <c r="AY4" s="75"/>
      <c r="AZ4" s="85" t="s">
        <v>11</v>
      </c>
      <c r="BA4" s="73" t="s">
        <v>18</v>
      </c>
      <c r="BB4" s="74"/>
      <c r="BC4" s="75"/>
      <c r="BD4" s="82" t="s">
        <v>15</v>
      </c>
      <c r="BE4" s="83"/>
      <c r="BF4" s="84"/>
      <c r="BG4" s="73" t="s">
        <v>12</v>
      </c>
      <c r="BH4" s="74"/>
      <c r="BI4" s="75"/>
      <c r="BJ4" s="85" t="s">
        <v>11</v>
      </c>
    </row>
    <row r="5" spans="1:68" s="22" customFormat="1" x14ac:dyDescent="0.3">
      <c r="A5" s="21"/>
      <c r="B5" s="84"/>
      <c r="C5" s="11" t="s">
        <v>17</v>
      </c>
      <c r="D5" s="11" t="s">
        <v>16</v>
      </c>
      <c r="E5" s="11" t="s">
        <v>21</v>
      </c>
      <c r="F5" s="11" t="s">
        <v>17</v>
      </c>
      <c r="G5" s="11" t="s">
        <v>16</v>
      </c>
      <c r="H5" s="11" t="s">
        <v>21</v>
      </c>
      <c r="I5" s="11" t="s">
        <v>17</v>
      </c>
      <c r="J5" s="11" t="s">
        <v>16</v>
      </c>
      <c r="K5" s="11" t="s">
        <v>21</v>
      </c>
      <c r="L5" s="77"/>
      <c r="M5" s="11" t="s">
        <v>17</v>
      </c>
      <c r="N5" s="11" t="s">
        <v>16</v>
      </c>
      <c r="O5" s="11" t="s">
        <v>21</v>
      </c>
      <c r="P5" s="11" t="s">
        <v>17</v>
      </c>
      <c r="Q5" s="11" t="s">
        <v>16</v>
      </c>
      <c r="R5" s="11" t="s">
        <v>21</v>
      </c>
      <c r="S5" s="11" t="s">
        <v>17</v>
      </c>
      <c r="T5" s="11" t="s">
        <v>16</v>
      </c>
      <c r="U5" s="11" t="s">
        <v>21</v>
      </c>
      <c r="V5" s="77"/>
      <c r="W5" s="11" t="s">
        <v>17</v>
      </c>
      <c r="X5" s="11" t="s">
        <v>16</v>
      </c>
      <c r="Y5" s="11" t="s">
        <v>21</v>
      </c>
      <c r="Z5" s="11" t="s">
        <v>17</v>
      </c>
      <c r="AA5" s="11" t="s">
        <v>16</v>
      </c>
      <c r="AB5" s="11" t="s">
        <v>21</v>
      </c>
      <c r="AC5" s="11" t="s">
        <v>17</v>
      </c>
      <c r="AD5" s="11" t="s">
        <v>16</v>
      </c>
      <c r="AE5" s="11" t="s">
        <v>21</v>
      </c>
      <c r="AF5" s="77"/>
      <c r="AG5" s="11" t="s">
        <v>17</v>
      </c>
      <c r="AH5" s="11" t="s">
        <v>16</v>
      </c>
      <c r="AI5" s="11" t="s">
        <v>21</v>
      </c>
      <c r="AJ5" s="11" t="s">
        <v>17</v>
      </c>
      <c r="AK5" s="11" t="s">
        <v>16</v>
      </c>
      <c r="AL5" s="11" t="s">
        <v>21</v>
      </c>
      <c r="AM5" s="11" t="s">
        <v>17</v>
      </c>
      <c r="AN5" s="11" t="s">
        <v>16</v>
      </c>
      <c r="AO5" s="11" t="s">
        <v>21</v>
      </c>
      <c r="AP5" s="77"/>
      <c r="AQ5" s="11" t="s">
        <v>17</v>
      </c>
      <c r="AR5" s="11" t="s">
        <v>16</v>
      </c>
      <c r="AS5" s="11" t="s">
        <v>21</v>
      </c>
      <c r="AT5" s="11" t="s">
        <v>17</v>
      </c>
      <c r="AU5" s="11" t="s">
        <v>16</v>
      </c>
      <c r="AV5" s="11" t="s">
        <v>21</v>
      </c>
      <c r="AW5" s="11" t="s">
        <v>17</v>
      </c>
      <c r="AX5" s="11" t="s">
        <v>16</v>
      </c>
      <c r="AY5" s="11" t="s">
        <v>21</v>
      </c>
      <c r="AZ5" s="86"/>
      <c r="BA5" s="11" t="s">
        <v>17</v>
      </c>
      <c r="BB5" s="11" t="s">
        <v>16</v>
      </c>
      <c r="BC5" s="11" t="s">
        <v>21</v>
      </c>
      <c r="BD5" s="11" t="s">
        <v>17</v>
      </c>
      <c r="BE5" s="11" t="s">
        <v>16</v>
      </c>
      <c r="BF5" s="11" t="s">
        <v>21</v>
      </c>
      <c r="BG5" s="11" t="s">
        <v>17</v>
      </c>
      <c r="BH5" s="11" t="s">
        <v>16</v>
      </c>
      <c r="BI5" s="11" t="s">
        <v>21</v>
      </c>
      <c r="BJ5" s="86"/>
    </row>
    <row r="6" spans="1:68" ht="14.25" customHeight="1" x14ac:dyDescent="0.25">
      <c r="A6" s="9"/>
      <c r="B6" s="80"/>
      <c r="C6" s="78" t="s">
        <v>13</v>
      </c>
      <c r="D6" s="79"/>
      <c r="E6" s="79"/>
      <c r="F6" s="79"/>
      <c r="G6" s="79"/>
      <c r="H6" s="79"/>
      <c r="I6" s="79"/>
      <c r="J6" s="79"/>
      <c r="K6" s="79"/>
      <c r="L6" s="80"/>
      <c r="M6" s="78" t="s">
        <v>13</v>
      </c>
      <c r="N6" s="79"/>
      <c r="O6" s="79"/>
      <c r="P6" s="79"/>
      <c r="Q6" s="79"/>
      <c r="R6" s="79"/>
      <c r="S6" s="79"/>
      <c r="T6" s="79"/>
      <c r="U6" s="79"/>
      <c r="V6" s="80"/>
      <c r="W6" s="78" t="s">
        <v>13</v>
      </c>
      <c r="X6" s="79"/>
      <c r="Y6" s="79"/>
      <c r="Z6" s="79"/>
      <c r="AA6" s="79"/>
      <c r="AB6" s="79"/>
      <c r="AC6" s="79"/>
      <c r="AD6" s="79"/>
      <c r="AE6" s="79"/>
      <c r="AF6" s="80"/>
      <c r="AG6" s="78" t="s">
        <v>13</v>
      </c>
      <c r="AH6" s="79"/>
      <c r="AI6" s="79"/>
      <c r="AJ6" s="79"/>
      <c r="AK6" s="79"/>
      <c r="AL6" s="79"/>
      <c r="AM6" s="79"/>
      <c r="AN6" s="79"/>
      <c r="AO6" s="79"/>
      <c r="AP6" s="80"/>
      <c r="AQ6" s="78" t="s">
        <v>22</v>
      </c>
      <c r="AR6" s="79"/>
      <c r="AS6" s="79"/>
      <c r="AT6" s="79"/>
      <c r="AU6" s="79"/>
      <c r="AV6" s="79"/>
      <c r="AW6" s="79"/>
      <c r="AX6" s="79"/>
      <c r="AY6" s="79"/>
      <c r="AZ6" s="79"/>
      <c r="BA6" s="78" t="s">
        <v>22</v>
      </c>
      <c r="BB6" s="79"/>
      <c r="BC6" s="79"/>
      <c r="BD6" s="79"/>
      <c r="BE6" s="79"/>
      <c r="BF6" s="79"/>
      <c r="BG6" s="79"/>
      <c r="BH6" s="79"/>
      <c r="BI6" s="79"/>
      <c r="BJ6" s="79"/>
    </row>
    <row r="7" spans="1:68" ht="9" customHeight="1" x14ac:dyDescent="0.25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</row>
    <row r="8" spans="1:68" ht="15" customHeight="1" x14ac:dyDescent="0.25">
      <c r="A8" s="9"/>
      <c r="B8" s="55" t="s">
        <v>10</v>
      </c>
      <c r="C8" s="56">
        <v>710662191</v>
      </c>
      <c r="D8" s="56">
        <v>563775177</v>
      </c>
      <c r="E8" s="56">
        <v>146887014</v>
      </c>
      <c r="F8" s="56">
        <v>165873845</v>
      </c>
      <c r="G8" s="56">
        <v>153141285</v>
      </c>
      <c r="H8" s="56">
        <v>12732560</v>
      </c>
      <c r="I8" s="56">
        <v>544788346</v>
      </c>
      <c r="J8" s="56">
        <v>410633892</v>
      </c>
      <c r="K8" s="56">
        <v>134154454</v>
      </c>
      <c r="L8" s="56">
        <v>44503354</v>
      </c>
      <c r="M8" s="56">
        <v>814302042</v>
      </c>
      <c r="N8" s="56">
        <v>613780753</v>
      </c>
      <c r="O8" s="56">
        <v>200521289</v>
      </c>
      <c r="P8" s="56">
        <v>175198980</v>
      </c>
      <c r="Q8" s="56">
        <v>161081545</v>
      </c>
      <c r="R8" s="56">
        <v>14117435</v>
      </c>
      <c r="S8" s="56">
        <v>639103062</v>
      </c>
      <c r="T8" s="56">
        <v>452699208</v>
      </c>
      <c r="U8" s="56">
        <v>186403854</v>
      </c>
      <c r="V8" s="56">
        <v>54154535</v>
      </c>
      <c r="W8" s="56">
        <v>889930319</v>
      </c>
      <c r="X8" s="56">
        <v>656318194</v>
      </c>
      <c r="Y8" s="56">
        <v>233612125</v>
      </c>
      <c r="Z8" s="56">
        <v>183321835</v>
      </c>
      <c r="AA8" s="56">
        <v>166308935</v>
      </c>
      <c r="AB8" s="56">
        <v>17012900</v>
      </c>
      <c r="AC8" s="56">
        <v>706608484</v>
      </c>
      <c r="AD8" s="56">
        <v>490009259</v>
      </c>
      <c r="AE8" s="56">
        <v>216599225</v>
      </c>
      <c r="AF8" s="56">
        <v>65432160</v>
      </c>
      <c r="AG8" s="57">
        <v>2414894552</v>
      </c>
      <c r="AH8" s="57">
        <v>1833874124</v>
      </c>
      <c r="AI8" s="56">
        <v>581020428</v>
      </c>
      <c r="AJ8" s="56">
        <v>524394660</v>
      </c>
      <c r="AK8" s="56">
        <v>480531765</v>
      </c>
      <c r="AL8" s="56">
        <v>43862895</v>
      </c>
      <c r="AM8" s="57">
        <v>1890499892</v>
      </c>
      <c r="AN8" s="57">
        <v>1353342359</v>
      </c>
      <c r="AO8" s="56">
        <v>537157533</v>
      </c>
      <c r="AP8" s="56">
        <v>164090049</v>
      </c>
      <c r="AQ8" s="42">
        <v>4.3541873117250995</v>
      </c>
      <c r="AR8" s="42">
        <v>4.7756593417468407</v>
      </c>
      <c r="AS8" s="42">
        <v>3.1880310570135295</v>
      </c>
      <c r="AT8" s="42">
        <v>-3.6616003065855329</v>
      </c>
      <c r="AU8" s="42">
        <v>-3.4271502970254053</v>
      </c>
      <c r="AV8" s="42">
        <v>-5.8948929439561653</v>
      </c>
      <c r="AW8" s="42">
        <v>6.6565278673150097</v>
      </c>
      <c r="AX8" s="42">
        <v>7.8858231385028343</v>
      </c>
      <c r="AY8" s="42">
        <v>3.9762888089526216</v>
      </c>
      <c r="AZ8" s="42">
        <v>12.538448722369576</v>
      </c>
      <c r="BA8" s="58">
        <v>4.2794186249998756</v>
      </c>
      <c r="BB8" s="58">
        <v>4.9232374019531955</v>
      </c>
      <c r="BC8" s="58">
        <v>2.2981746375922318</v>
      </c>
      <c r="BD8" s="58">
        <v>-3.4791181001154414</v>
      </c>
      <c r="BE8" s="58">
        <v>-3.0007034860605186</v>
      </c>
      <c r="BF8" s="58">
        <v>-8.4270948972769553</v>
      </c>
      <c r="BG8" s="58">
        <v>6.657527055429413</v>
      </c>
      <c r="BH8" s="58">
        <v>8.0575490856034548</v>
      </c>
      <c r="BI8" s="23">
        <v>3.2859957073661628</v>
      </c>
      <c r="BJ8" s="23">
        <v>3.9708020877690764</v>
      </c>
    </row>
    <row r="9" spans="1:68" ht="15" customHeight="1" x14ac:dyDescent="0.25">
      <c r="A9" s="9"/>
      <c r="B9" s="59" t="s">
        <v>0</v>
      </c>
      <c r="C9" s="53">
        <v>16779168</v>
      </c>
      <c r="D9" s="53">
        <v>12620902</v>
      </c>
      <c r="E9" s="53">
        <v>4158266</v>
      </c>
      <c r="F9" s="53">
        <v>6089810</v>
      </c>
      <c r="G9" s="53">
        <v>5450400</v>
      </c>
      <c r="H9" s="53">
        <v>639410</v>
      </c>
      <c r="I9" s="53">
        <v>10689358</v>
      </c>
      <c r="J9" s="53">
        <v>7170502</v>
      </c>
      <c r="K9" s="53">
        <v>3518856</v>
      </c>
      <c r="L9" s="53">
        <v>1723480</v>
      </c>
      <c r="M9" s="53">
        <v>21385991</v>
      </c>
      <c r="N9" s="53">
        <v>14692402</v>
      </c>
      <c r="O9" s="53">
        <v>6693589</v>
      </c>
      <c r="P9" s="53">
        <v>6897370</v>
      </c>
      <c r="Q9" s="53">
        <v>6085350</v>
      </c>
      <c r="R9" s="53">
        <v>812020</v>
      </c>
      <c r="S9" s="53">
        <v>14488621</v>
      </c>
      <c r="T9" s="53">
        <v>8607052</v>
      </c>
      <c r="U9" s="53">
        <v>5881569</v>
      </c>
      <c r="V9" s="53">
        <v>1957282</v>
      </c>
      <c r="W9" s="53">
        <v>23899725</v>
      </c>
      <c r="X9" s="53">
        <v>15997367</v>
      </c>
      <c r="Y9" s="53">
        <v>7902358</v>
      </c>
      <c r="Z9" s="53">
        <v>6947340</v>
      </c>
      <c r="AA9" s="53">
        <v>5968380</v>
      </c>
      <c r="AB9" s="53">
        <v>978960</v>
      </c>
      <c r="AC9" s="53">
        <v>16952385</v>
      </c>
      <c r="AD9" s="53">
        <v>10028987</v>
      </c>
      <c r="AE9" s="53">
        <v>6923398</v>
      </c>
      <c r="AF9" s="53">
        <v>2933553</v>
      </c>
      <c r="AG9" s="53">
        <v>62064884</v>
      </c>
      <c r="AH9" s="53">
        <v>43310671</v>
      </c>
      <c r="AI9" s="53">
        <v>18754213</v>
      </c>
      <c r="AJ9" s="53">
        <v>19934520</v>
      </c>
      <c r="AK9" s="53">
        <v>17504130</v>
      </c>
      <c r="AL9" s="53">
        <v>2430390</v>
      </c>
      <c r="AM9" s="53">
        <v>42130364</v>
      </c>
      <c r="AN9" s="53">
        <v>25806541</v>
      </c>
      <c r="AO9" s="53">
        <v>16323823</v>
      </c>
      <c r="AP9" s="53">
        <v>6614315</v>
      </c>
      <c r="AQ9" s="43">
        <v>4.1446019554049363</v>
      </c>
      <c r="AR9" s="43">
        <v>7.7802018839846276</v>
      </c>
      <c r="AS9" s="43">
        <v>-2.5123941942851613</v>
      </c>
      <c r="AT9" s="43">
        <v>-9.3702670230626843</v>
      </c>
      <c r="AU9" s="43">
        <v>-7.8134267497034449</v>
      </c>
      <c r="AV9" s="43">
        <v>-17.830433359353361</v>
      </c>
      <c r="AW9" s="43">
        <v>10.923389417774709</v>
      </c>
      <c r="AX9" s="43">
        <v>19.84434435295681</v>
      </c>
      <c r="AY9" s="43">
        <v>0.12690496647467242</v>
      </c>
      <c r="AZ9" s="43">
        <v>18.339198753013399</v>
      </c>
      <c r="BA9" s="60">
        <v>3.0862569908898463</v>
      </c>
      <c r="BB9" s="60">
        <v>7.4047842572369849</v>
      </c>
      <c r="BC9" s="60">
        <v>-5.6725729698910099</v>
      </c>
      <c r="BD9" s="60">
        <v>-5.7871968168680681</v>
      </c>
      <c r="BE9" s="60">
        <v>-3.6378319994450847</v>
      </c>
      <c r="BF9" s="60">
        <v>-18.827224921052942</v>
      </c>
      <c r="BG9" s="60">
        <v>7.894572266125488</v>
      </c>
      <c r="BH9" s="60">
        <v>16.456702873264994</v>
      </c>
      <c r="BI9" s="24">
        <v>-3.3403598461174133</v>
      </c>
      <c r="BJ9" s="24">
        <v>-2.0608298550098492</v>
      </c>
    </row>
    <row r="10" spans="1:68" ht="15" customHeight="1" x14ac:dyDescent="0.25">
      <c r="A10" s="9"/>
      <c r="B10" s="59" t="s">
        <v>14</v>
      </c>
      <c r="C10" s="53">
        <v>34660930</v>
      </c>
      <c r="D10" s="53">
        <v>28971510</v>
      </c>
      <c r="E10" s="53">
        <v>5689420</v>
      </c>
      <c r="F10" s="53">
        <v>11279730</v>
      </c>
      <c r="G10" s="53">
        <v>10773510</v>
      </c>
      <c r="H10" s="53">
        <v>506220</v>
      </c>
      <c r="I10" s="53">
        <v>23381200</v>
      </c>
      <c r="J10" s="53">
        <v>18198000</v>
      </c>
      <c r="K10" s="53">
        <v>5183200</v>
      </c>
      <c r="L10" s="53">
        <v>1965023</v>
      </c>
      <c r="M10" s="53">
        <v>38902319</v>
      </c>
      <c r="N10" s="53">
        <v>31643659</v>
      </c>
      <c r="O10" s="53">
        <v>7258660</v>
      </c>
      <c r="P10" s="53">
        <v>12153470</v>
      </c>
      <c r="Q10" s="53">
        <v>11602070</v>
      </c>
      <c r="R10" s="53">
        <v>551400</v>
      </c>
      <c r="S10" s="53">
        <v>26748849</v>
      </c>
      <c r="T10" s="53">
        <v>20041589</v>
      </c>
      <c r="U10" s="53">
        <v>6707260</v>
      </c>
      <c r="V10" s="53">
        <v>2351444</v>
      </c>
      <c r="W10" s="53">
        <v>42402959</v>
      </c>
      <c r="X10" s="53">
        <v>34099740</v>
      </c>
      <c r="Y10" s="53">
        <v>8303219</v>
      </c>
      <c r="Z10" s="53">
        <v>12614900</v>
      </c>
      <c r="AA10" s="53">
        <v>11809860</v>
      </c>
      <c r="AB10" s="53">
        <v>805040</v>
      </c>
      <c r="AC10" s="53">
        <v>29788059</v>
      </c>
      <c r="AD10" s="53">
        <v>22289880</v>
      </c>
      <c r="AE10" s="53">
        <v>7498179</v>
      </c>
      <c r="AF10" s="53">
        <v>2376245</v>
      </c>
      <c r="AG10" s="53">
        <v>115966208</v>
      </c>
      <c r="AH10" s="53">
        <v>94714909</v>
      </c>
      <c r="AI10" s="53">
        <v>21251299</v>
      </c>
      <c r="AJ10" s="53">
        <v>36048100</v>
      </c>
      <c r="AK10" s="53">
        <v>34185440</v>
      </c>
      <c r="AL10" s="53">
        <v>1862660</v>
      </c>
      <c r="AM10" s="53">
        <v>79918108</v>
      </c>
      <c r="AN10" s="53">
        <v>60529469</v>
      </c>
      <c r="AO10" s="53">
        <v>19388639</v>
      </c>
      <c r="AP10" s="53">
        <v>6692712</v>
      </c>
      <c r="AQ10" s="43">
        <v>10.135207246619494</v>
      </c>
      <c r="AR10" s="43">
        <v>11.184383228950189</v>
      </c>
      <c r="AS10" s="43">
        <v>6.026332860017769</v>
      </c>
      <c r="AT10" s="43">
        <v>4.0816158149205473</v>
      </c>
      <c r="AU10" s="43">
        <v>3.8121759676798428</v>
      </c>
      <c r="AV10" s="43">
        <v>8.2013924356872039</v>
      </c>
      <c r="AW10" s="43">
        <v>12.91644347568619</v>
      </c>
      <c r="AX10" s="43">
        <v>15.531347804045126</v>
      </c>
      <c r="AY10" s="43">
        <v>5.7979952760305098</v>
      </c>
      <c r="AZ10" s="43">
        <v>-9.4487153789462486</v>
      </c>
      <c r="BA10" s="60">
        <v>9.3928898880837544</v>
      </c>
      <c r="BB10" s="60">
        <v>9.7113679538641584</v>
      </c>
      <c r="BC10" s="60">
        <v>7.9956625494799427</v>
      </c>
      <c r="BD10" s="60">
        <v>0.55824623870019963</v>
      </c>
      <c r="BE10" s="60">
        <v>0.48730645750134638</v>
      </c>
      <c r="BF10" s="60">
        <v>1.8782270062133621</v>
      </c>
      <c r="BG10" s="60">
        <v>13.906857104284587</v>
      </c>
      <c r="BH10" s="60">
        <v>15.710057758234353</v>
      </c>
      <c r="BI10" s="24">
        <v>8.6222665282284403</v>
      </c>
      <c r="BJ10" s="24">
        <v>-7.0900569727796681</v>
      </c>
    </row>
    <row r="11" spans="1:68" ht="15" customHeight="1" x14ac:dyDescent="0.25">
      <c r="A11" s="9"/>
      <c r="B11" s="59" t="s">
        <v>1</v>
      </c>
      <c r="C11" s="53">
        <v>435592531</v>
      </c>
      <c r="D11" s="53">
        <v>341991363</v>
      </c>
      <c r="E11" s="53">
        <v>93601168</v>
      </c>
      <c r="F11" s="53">
        <v>91320225</v>
      </c>
      <c r="G11" s="53">
        <v>83838215</v>
      </c>
      <c r="H11" s="53">
        <v>7482010</v>
      </c>
      <c r="I11" s="53">
        <v>344272306</v>
      </c>
      <c r="J11" s="53">
        <v>258153148</v>
      </c>
      <c r="K11" s="53">
        <v>86119158</v>
      </c>
      <c r="L11" s="53">
        <v>28852816</v>
      </c>
      <c r="M11" s="53">
        <v>489069987</v>
      </c>
      <c r="N11" s="53">
        <v>367075791</v>
      </c>
      <c r="O11" s="53">
        <v>121994196</v>
      </c>
      <c r="P11" s="53">
        <v>94533070</v>
      </c>
      <c r="Q11" s="53">
        <v>86619885</v>
      </c>
      <c r="R11" s="53">
        <v>7913185</v>
      </c>
      <c r="S11" s="53">
        <v>394536917</v>
      </c>
      <c r="T11" s="53">
        <v>280455906</v>
      </c>
      <c r="U11" s="53">
        <v>114081011</v>
      </c>
      <c r="V11" s="53">
        <v>35266479</v>
      </c>
      <c r="W11" s="53">
        <v>521461672</v>
      </c>
      <c r="X11" s="53">
        <v>381656250</v>
      </c>
      <c r="Y11" s="53">
        <v>139805422</v>
      </c>
      <c r="Z11" s="53">
        <v>95306815</v>
      </c>
      <c r="AA11" s="53">
        <v>86721125</v>
      </c>
      <c r="AB11" s="53">
        <v>8585690</v>
      </c>
      <c r="AC11" s="53">
        <v>426154857</v>
      </c>
      <c r="AD11" s="53">
        <v>294935125</v>
      </c>
      <c r="AE11" s="53">
        <v>131219732</v>
      </c>
      <c r="AF11" s="53">
        <v>42327357</v>
      </c>
      <c r="AG11" s="53">
        <v>1446124190</v>
      </c>
      <c r="AH11" s="53">
        <v>1090723404</v>
      </c>
      <c r="AI11" s="53">
        <v>355400786</v>
      </c>
      <c r="AJ11" s="53">
        <v>281160110</v>
      </c>
      <c r="AK11" s="53">
        <v>257179225</v>
      </c>
      <c r="AL11" s="53">
        <v>23980885</v>
      </c>
      <c r="AM11" s="53">
        <v>1164964080</v>
      </c>
      <c r="AN11" s="53">
        <v>833544179</v>
      </c>
      <c r="AO11" s="53">
        <v>331419901</v>
      </c>
      <c r="AP11" s="53">
        <v>106446652</v>
      </c>
      <c r="AQ11" s="43">
        <v>4.510745554532658</v>
      </c>
      <c r="AR11" s="43">
        <v>4.1241459678379444</v>
      </c>
      <c r="AS11" s="43">
        <v>5.5808930221794339</v>
      </c>
      <c r="AT11" s="43">
        <v>-5.0523955246314367</v>
      </c>
      <c r="AU11" s="43">
        <v>-4.7731561732921595</v>
      </c>
      <c r="AV11" s="43">
        <v>-7.7837275257682688</v>
      </c>
      <c r="AW11" s="43">
        <v>6.9191451313769914</v>
      </c>
      <c r="AX11" s="43">
        <v>7.0654972334524668</v>
      </c>
      <c r="AY11" s="43">
        <v>6.5916536728884756</v>
      </c>
      <c r="AZ11" s="43">
        <v>15.888611632630267</v>
      </c>
      <c r="BA11" s="60">
        <v>4.3403481383567089</v>
      </c>
      <c r="BB11" s="60">
        <v>4.5986357256865951</v>
      </c>
      <c r="BC11" s="60">
        <v>3.5555694069645538</v>
      </c>
      <c r="BD11" s="60">
        <v>-4.3329832870984912</v>
      </c>
      <c r="BE11" s="60">
        <v>-3.7025828196135757</v>
      </c>
      <c r="BF11" s="60">
        <v>-10.608760577308917</v>
      </c>
      <c r="BG11" s="60">
        <v>6.6744801554987188</v>
      </c>
      <c r="BH11" s="60">
        <v>7.4566728008390593</v>
      </c>
      <c r="BI11" s="24">
        <v>4.7566420328335024</v>
      </c>
      <c r="BJ11" s="24">
        <v>7.3202225132242615</v>
      </c>
    </row>
    <row r="12" spans="1:68" ht="15" customHeight="1" x14ac:dyDescent="0.25">
      <c r="A12" s="9"/>
      <c r="B12" s="59" t="s">
        <v>2</v>
      </c>
      <c r="C12" s="53">
        <v>53776234</v>
      </c>
      <c r="D12" s="53">
        <v>45371703</v>
      </c>
      <c r="E12" s="53">
        <v>8404531</v>
      </c>
      <c r="F12" s="53">
        <v>13865000</v>
      </c>
      <c r="G12" s="53">
        <v>13051610</v>
      </c>
      <c r="H12" s="53">
        <v>813390</v>
      </c>
      <c r="I12" s="53">
        <v>39911234</v>
      </c>
      <c r="J12" s="53">
        <v>32320093</v>
      </c>
      <c r="K12" s="53">
        <v>7591141</v>
      </c>
      <c r="L12" s="53">
        <v>2529704</v>
      </c>
      <c r="M12" s="53">
        <v>58911457</v>
      </c>
      <c r="N12" s="53">
        <v>47203884</v>
      </c>
      <c r="O12" s="53">
        <v>11707573</v>
      </c>
      <c r="P12" s="53">
        <v>14202550</v>
      </c>
      <c r="Q12" s="53">
        <v>13328050</v>
      </c>
      <c r="R12" s="53">
        <v>874500</v>
      </c>
      <c r="S12" s="53">
        <v>44708907</v>
      </c>
      <c r="T12" s="53">
        <v>33875834</v>
      </c>
      <c r="U12" s="53">
        <v>10833073</v>
      </c>
      <c r="V12" s="53">
        <v>2680929</v>
      </c>
      <c r="W12" s="53">
        <v>63827811</v>
      </c>
      <c r="X12" s="53">
        <v>50527308</v>
      </c>
      <c r="Y12" s="53">
        <v>13300503</v>
      </c>
      <c r="Z12" s="53">
        <v>15709510</v>
      </c>
      <c r="AA12" s="53">
        <v>14303040</v>
      </c>
      <c r="AB12" s="53">
        <v>1406470</v>
      </c>
      <c r="AC12" s="53">
        <v>48118301</v>
      </c>
      <c r="AD12" s="53">
        <v>36224268</v>
      </c>
      <c r="AE12" s="53">
        <v>11894033</v>
      </c>
      <c r="AF12" s="53">
        <v>3554813</v>
      </c>
      <c r="AG12" s="53">
        <v>176515502</v>
      </c>
      <c r="AH12" s="53">
        <v>143102895</v>
      </c>
      <c r="AI12" s="53">
        <v>33412607</v>
      </c>
      <c r="AJ12" s="53">
        <v>43777060</v>
      </c>
      <c r="AK12" s="53">
        <v>40682700</v>
      </c>
      <c r="AL12" s="53">
        <v>3094360</v>
      </c>
      <c r="AM12" s="53">
        <v>132738442</v>
      </c>
      <c r="AN12" s="53">
        <v>102420195</v>
      </c>
      <c r="AO12" s="53">
        <v>30318247</v>
      </c>
      <c r="AP12" s="53">
        <v>8765446</v>
      </c>
      <c r="AQ12" s="43">
        <v>-4.3075163259254756</v>
      </c>
      <c r="AR12" s="43">
        <v>3.6182177463475407</v>
      </c>
      <c r="AS12" s="43">
        <v>-25.852954241072922</v>
      </c>
      <c r="AT12" s="43">
        <v>-2.6812131093919556</v>
      </c>
      <c r="AU12" s="43">
        <v>-2.9497019899903387</v>
      </c>
      <c r="AV12" s="43">
        <v>0.13598564675059155</v>
      </c>
      <c r="AW12" s="43">
        <v>-4.8267609856482263</v>
      </c>
      <c r="AX12" s="43">
        <v>6.4630630510952525</v>
      </c>
      <c r="AY12" s="43">
        <v>-28.060783207471307</v>
      </c>
      <c r="AZ12" s="43">
        <v>18.336930787729333</v>
      </c>
      <c r="BA12" s="60">
        <v>-4.8377705731351135</v>
      </c>
      <c r="BB12" s="60">
        <v>1.6871381141840169</v>
      </c>
      <c r="BC12" s="60">
        <v>-25.352349744116609</v>
      </c>
      <c r="BD12" s="60">
        <v>-3.5320483297671457</v>
      </c>
      <c r="BE12" s="60">
        <v>-3.3882861084282956</v>
      </c>
      <c r="BF12" s="60">
        <v>-5.3831171015254924</v>
      </c>
      <c r="BG12" s="60">
        <v>-5.260680502661863</v>
      </c>
      <c r="BH12" s="60">
        <v>3.854299286530849</v>
      </c>
      <c r="BI12" s="24">
        <v>-26.926404971104255</v>
      </c>
      <c r="BJ12" s="24">
        <v>7.1512517294297862</v>
      </c>
    </row>
    <row r="13" spans="1:68" ht="15.45" customHeight="1" x14ac:dyDescent="0.25">
      <c r="A13" s="9"/>
      <c r="B13" s="59" t="s">
        <v>3</v>
      </c>
      <c r="C13" s="53">
        <v>12211383</v>
      </c>
      <c r="D13" s="53">
        <v>9099824</v>
      </c>
      <c r="E13" s="53">
        <v>3111559</v>
      </c>
      <c r="F13" s="53">
        <v>4702230</v>
      </c>
      <c r="G13" s="53">
        <v>4370800</v>
      </c>
      <c r="H13" s="53">
        <v>331430</v>
      </c>
      <c r="I13" s="53">
        <v>7509153</v>
      </c>
      <c r="J13" s="53">
        <v>4729024</v>
      </c>
      <c r="K13" s="53">
        <v>2780129</v>
      </c>
      <c r="L13" s="53">
        <v>847985</v>
      </c>
      <c r="M13" s="53">
        <v>14871902</v>
      </c>
      <c r="N13" s="53">
        <v>10247617</v>
      </c>
      <c r="O13" s="53">
        <v>4624285</v>
      </c>
      <c r="P13" s="53">
        <v>4832260</v>
      </c>
      <c r="Q13" s="53">
        <v>4516090</v>
      </c>
      <c r="R13" s="53">
        <v>316170</v>
      </c>
      <c r="S13" s="53">
        <v>10039642</v>
      </c>
      <c r="T13" s="53">
        <v>5731527</v>
      </c>
      <c r="U13" s="53">
        <v>4308115</v>
      </c>
      <c r="V13" s="53">
        <v>849175</v>
      </c>
      <c r="W13" s="53">
        <v>16924752</v>
      </c>
      <c r="X13" s="53">
        <v>11278864</v>
      </c>
      <c r="Y13" s="53">
        <v>5645888</v>
      </c>
      <c r="Z13" s="53">
        <v>4977390</v>
      </c>
      <c r="AA13" s="53">
        <v>4591470</v>
      </c>
      <c r="AB13" s="53">
        <v>385920</v>
      </c>
      <c r="AC13" s="53">
        <v>11947362</v>
      </c>
      <c r="AD13" s="53">
        <v>6687394</v>
      </c>
      <c r="AE13" s="53">
        <v>5259968</v>
      </c>
      <c r="AF13" s="53">
        <v>962169</v>
      </c>
      <c r="AG13" s="53">
        <v>44008037</v>
      </c>
      <c r="AH13" s="53">
        <v>30626305</v>
      </c>
      <c r="AI13" s="53">
        <v>13381732</v>
      </c>
      <c r="AJ13" s="53">
        <v>14511880</v>
      </c>
      <c r="AK13" s="53">
        <v>13478360</v>
      </c>
      <c r="AL13" s="53">
        <v>1033520</v>
      </c>
      <c r="AM13" s="53">
        <v>29496157</v>
      </c>
      <c r="AN13" s="53">
        <v>17147945</v>
      </c>
      <c r="AO13" s="53">
        <v>12348212</v>
      </c>
      <c r="AP13" s="53">
        <v>2659329</v>
      </c>
      <c r="AQ13" s="43">
        <v>7.8712287379027801</v>
      </c>
      <c r="AR13" s="43">
        <v>6.3695664126523166</v>
      </c>
      <c r="AS13" s="43">
        <v>11.001758644045134</v>
      </c>
      <c r="AT13" s="43">
        <v>-4.7156049711699737</v>
      </c>
      <c r="AU13" s="43">
        <v>-3.6494466338466203</v>
      </c>
      <c r="AV13" s="43">
        <v>-15.800497447309859</v>
      </c>
      <c r="AW13" s="43">
        <v>14.153452676624823</v>
      </c>
      <c r="AX13" s="43">
        <v>14.547654206710448</v>
      </c>
      <c r="AY13" s="43">
        <v>13.656175014288131</v>
      </c>
      <c r="AZ13" s="43">
        <v>-17.400247412343319</v>
      </c>
      <c r="BA13" s="60">
        <v>8.8860416540223142</v>
      </c>
      <c r="BB13" s="60">
        <v>8.5204385151521613</v>
      </c>
      <c r="BC13" s="60">
        <v>9.7321275404455676</v>
      </c>
      <c r="BD13" s="60">
        <v>-1.2912774831788432</v>
      </c>
      <c r="BE13" s="60">
        <v>-0.46185999453507431</v>
      </c>
      <c r="BF13" s="60">
        <v>-10.966385830705882</v>
      </c>
      <c r="BG13" s="60">
        <v>14.704621810227314</v>
      </c>
      <c r="BH13" s="60">
        <v>16.805304727067536</v>
      </c>
      <c r="BI13" s="24">
        <v>11.909674818616644</v>
      </c>
      <c r="BJ13" s="24">
        <v>-10.039822496936857</v>
      </c>
    </row>
    <row r="14" spans="1:68" ht="15" customHeight="1" x14ac:dyDescent="0.25">
      <c r="A14" s="9"/>
      <c r="B14" s="59" t="s">
        <v>4</v>
      </c>
      <c r="C14" s="53">
        <v>5162898</v>
      </c>
      <c r="D14" s="53">
        <v>2410840</v>
      </c>
      <c r="E14" s="53">
        <v>2752058</v>
      </c>
      <c r="F14" s="53">
        <v>1285330</v>
      </c>
      <c r="G14" s="53">
        <v>1114830</v>
      </c>
      <c r="H14" s="53">
        <v>170500</v>
      </c>
      <c r="I14" s="53">
        <v>3877568</v>
      </c>
      <c r="J14" s="53">
        <v>1296010</v>
      </c>
      <c r="K14" s="53">
        <v>2581558</v>
      </c>
      <c r="L14" s="53">
        <v>307922</v>
      </c>
      <c r="M14" s="53">
        <v>8175645</v>
      </c>
      <c r="N14" s="53">
        <v>2849108</v>
      </c>
      <c r="O14" s="53">
        <v>5326537</v>
      </c>
      <c r="P14" s="53">
        <v>1486780</v>
      </c>
      <c r="Q14" s="53">
        <v>1177900</v>
      </c>
      <c r="R14" s="53">
        <v>308880</v>
      </c>
      <c r="S14" s="53">
        <v>6688865</v>
      </c>
      <c r="T14" s="53">
        <v>1671208</v>
      </c>
      <c r="U14" s="53">
        <v>5017657</v>
      </c>
      <c r="V14" s="53">
        <v>281022</v>
      </c>
      <c r="W14" s="53">
        <v>10550682</v>
      </c>
      <c r="X14" s="53">
        <v>3674243</v>
      </c>
      <c r="Y14" s="53">
        <v>6876439</v>
      </c>
      <c r="Z14" s="53">
        <v>1723230</v>
      </c>
      <c r="AA14" s="53">
        <v>1366660</v>
      </c>
      <c r="AB14" s="53">
        <v>356570</v>
      </c>
      <c r="AC14" s="53">
        <v>8827452</v>
      </c>
      <c r="AD14" s="53">
        <v>2307583</v>
      </c>
      <c r="AE14" s="53">
        <v>6519869</v>
      </c>
      <c r="AF14" s="53">
        <v>410886</v>
      </c>
      <c r="AG14" s="53">
        <v>23889225</v>
      </c>
      <c r="AH14" s="53">
        <v>8934191</v>
      </c>
      <c r="AI14" s="53">
        <v>14955034</v>
      </c>
      <c r="AJ14" s="53">
        <v>4495340</v>
      </c>
      <c r="AK14" s="53">
        <v>3659390</v>
      </c>
      <c r="AL14" s="53">
        <v>835950</v>
      </c>
      <c r="AM14" s="53">
        <v>19393885</v>
      </c>
      <c r="AN14" s="53">
        <v>5274801</v>
      </c>
      <c r="AO14" s="53">
        <v>14119084</v>
      </c>
      <c r="AP14" s="53">
        <v>999830</v>
      </c>
      <c r="AQ14" s="43">
        <v>-1.6655291362047575</v>
      </c>
      <c r="AR14" s="43">
        <v>6.8264072299889733</v>
      </c>
      <c r="AS14" s="43">
        <v>-5.6720975822679209</v>
      </c>
      <c r="AT14" s="43">
        <v>9.701178987038773</v>
      </c>
      <c r="AU14" s="43">
        <v>1.518325385152508</v>
      </c>
      <c r="AV14" s="43">
        <v>58.743655952274956</v>
      </c>
      <c r="AW14" s="43">
        <v>-3.6151055904853013</v>
      </c>
      <c r="AX14" s="43">
        <v>10.240193155847033</v>
      </c>
      <c r="AY14" s="43">
        <v>-7.7199998697863421</v>
      </c>
      <c r="AZ14" s="43">
        <v>6.5418234337766501</v>
      </c>
      <c r="BA14" s="60">
        <v>-2.7178239555743611</v>
      </c>
      <c r="BB14" s="60">
        <v>3.700799758199147</v>
      </c>
      <c r="BC14" s="60">
        <v>-6.1867251914636494</v>
      </c>
      <c r="BD14" s="60">
        <v>6.3009591191994119</v>
      </c>
      <c r="BE14" s="60">
        <v>0.29050726405190908</v>
      </c>
      <c r="BF14" s="60">
        <v>44.106948921719045</v>
      </c>
      <c r="BG14" s="60">
        <v>-4.5940448601520139</v>
      </c>
      <c r="BH14" s="60">
        <v>6.2062423840707481</v>
      </c>
      <c r="BI14" s="24">
        <v>-8.0859831990848114</v>
      </c>
      <c r="BJ14" s="24">
        <v>-1.4654577707696848</v>
      </c>
    </row>
    <row r="15" spans="1:68" ht="15" customHeight="1" x14ac:dyDescent="0.25">
      <c r="A15" s="9"/>
      <c r="B15" s="59" t="s">
        <v>5</v>
      </c>
      <c r="C15" s="53">
        <v>31481015</v>
      </c>
      <c r="D15" s="53">
        <v>25970260</v>
      </c>
      <c r="E15" s="53">
        <v>5510755</v>
      </c>
      <c r="F15" s="53">
        <v>8167060</v>
      </c>
      <c r="G15" s="53">
        <v>7602880</v>
      </c>
      <c r="H15" s="53">
        <v>564180</v>
      </c>
      <c r="I15" s="53">
        <v>23313955</v>
      </c>
      <c r="J15" s="53">
        <v>18367380</v>
      </c>
      <c r="K15" s="53">
        <v>4946575</v>
      </c>
      <c r="L15" s="53">
        <v>1498327</v>
      </c>
      <c r="M15" s="53">
        <v>36460130</v>
      </c>
      <c r="N15" s="53">
        <v>28908590</v>
      </c>
      <c r="O15" s="53">
        <v>7551540</v>
      </c>
      <c r="P15" s="53">
        <v>9072390</v>
      </c>
      <c r="Q15" s="53">
        <v>8444940</v>
      </c>
      <c r="R15" s="53">
        <v>627450</v>
      </c>
      <c r="S15" s="53">
        <v>27387740</v>
      </c>
      <c r="T15" s="53">
        <v>20463650</v>
      </c>
      <c r="U15" s="53">
        <v>6924090</v>
      </c>
      <c r="V15" s="53">
        <v>2003653</v>
      </c>
      <c r="W15" s="53">
        <v>39996131</v>
      </c>
      <c r="X15" s="53">
        <v>31078777</v>
      </c>
      <c r="Y15" s="53">
        <v>8917354</v>
      </c>
      <c r="Z15" s="53">
        <v>9553690</v>
      </c>
      <c r="AA15" s="53">
        <v>8669610</v>
      </c>
      <c r="AB15" s="53">
        <v>884080</v>
      </c>
      <c r="AC15" s="53">
        <v>30442441</v>
      </c>
      <c r="AD15" s="53">
        <v>22409167</v>
      </c>
      <c r="AE15" s="53">
        <v>8033274</v>
      </c>
      <c r="AF15" s="53">
        <v>2082266</v>
      </c>
      <c r="AG15" s="53">
        <v>107937276</v>
      </c>
      <c r="AH15" s="53">
        <v>85957627</v>
      </c>
      <c r="AI15" s="53">
        <v>21979649</v>
      </c>
      <c r="AJ15" s="53">
        <v>26793140</v>
      </c>
      <c r="AK15" s="53">
        <v>24717430</v>
      </c>
      <c r="AL15" s="53">
        <v>2075710</v>
      </c>
      <c r="AM15" s="53">
        <v>81144136</v>
      </c>
      <c r="AN15" s="53">
        <v>61240197</v>
      </c>
      <c r="AO15" s="53">
        <v>19903939</v>
      </c>
      <c r="AP15" s="53">
        <v>5584246</v>
      </c>
      <c r="AQ15" s="43">
        <v>5.9343067483661693</v>
      </c>
      <c r="AR15" s="43">
        <v>1.045458492790452</v>
      </c>
      <c r="AS15" s="43">
        <v>27.420351152946211</v>
      </c>
      <c r="AT15" s="43">
        <v>-1.3516318192096977</v>
      </c>
      <c r="AU15" s="43">
        <v>-0.90685167934437816</v>
      </c>
      <c r="AV15" s="43">
        <v>-5.510666495660721</v>
      </c>
      <c r="AW15" s="43">
        <v>8.4479794954281715</v>
      </c>
      <c r="AX15" s="43">
        <v>1.8215604650124062</v>
      </c>
      <c r="AY15" s="43">
        <v>32.50247619267541</v>
      </c>
      <c r="AZ15" s="43">
        <v>10.046454599745269</v>
      </c>
      <c r="BA15" s="60">
        <v>6.7753667463855249</v>
      </c>
      <c r="BB15" s="60">
        <v>2.1004407912688983</v>
      </c>
      <c r="BC15" s="60">
        <v>30.065560480267941</v>
      </c>
      <c r="BD15" s="60">
        <v>-2.7942030920446226</v>
      </c>
      <c r="BE15" s="60">
        <v>-1.7425418730804609</v>
      </c>
      <c r="BF15" s="60">
        <v>-13.782769513215797</v>
      </c>
      <c r="BG15" s="60">
        <v>10.36284785612529</v>
      </c>
      <c r="BH15" s="60">
        <v>3.7380402019524528</v>
      </c>
      <c r="BI15" s="24">
        <v>37.350339322762217</v>
      </c>
      <c r="BJ15" s="24">
        <v>9.2508119106311284</v>
      </c>
    </row>
    <row r="16" spans="1:68" ht="15" customHeight="1" x14ac:dyDescent="0.25">
      <c r="A16" s="9"/>
      <c r="B16" s="59" t="s">
        <v>6</v>
      </c>
      <c r="C16" s="53">
        <v>87118059</v>
      </c>
      <c r="D16" s="53">
        <v>70101351</v>
      </c>
      <c r="E16" s="53">
        <v>17016708</v>
      </c>
      <c r="F16" s="53">
        <v>19283820</v>
      </c>
      <c r="G16" s="53">
        <v>17885080</v>
      </c>
      <c r="H16" s="53">
        <v>1398740</v>
      </c>
      <c r="I16" s="53">
        <v>67834239</v>
      </c>
      <c r="J16" s="53">
        <v>52216271</v>
      </c>
      <c r="K16" s="53">
        <v>15617968</v>
      </c>
      <c r="L16" s="53">
        <v>4522830</v>
      </c>
      <c r="M16" s="53">
        <v>99315284</v>
      </c>
      <c r="N16" s="53">
        <v>75384434</v>
      </c>
      <c r="O16" s="53">
        <v>23930850</v>
      </c>
      <c r="P16" s="53">
        <v>20560980</v>
      </c>
      <c r="Q16" s="53">
        <v>18940330</v>
      </c>
      <c r="R16" s="53">
        <v>1620650</v>
      </c>
      <c r="S16" s="53">
        <v>78754304</v>
      </c>
      <c r="T16" s="53">
        <v>56444104</v>
      </c>
      <c r="U16" s="53">
        <v>22310200</v>
      </c>
      <c r="V16" s="53">
        <v>5653825</v>
      </c>
      <c r="W16" s="53">
        <v>107103509</v>
      </c>
      <c r="X16" s="53">
        <v>79548936</v>
      </c>
      <c r="Y16" s="53">
        <v>27554573</v>
      </c>
      <c r="Z16" s="53">
        <v>21785870</v>
      </c>
      <c r="AA16" s="53">
        <v>19726310</v>
      </c>
      <c r="AB16" s="53">
        <v>2059560</v>
      </c>
      <c r="AC16" s="53">
        <v>85317639</v>
      </c>
      <c r="AD16" s="53">
        <v>59822626</v>
      </c>
      <c r="AE16" s="53">
        <v>25495013</v>
      </c>
      <c r="AF16" s="53">
        <v>6373230</v>
      </c>
      <c r="AG16" s="53">
        <v>293536852</v>
      </c>
      <c r="AH16" s="53">
        <v>225034721</v>
      </c>
      <c r="AI16" s="53">
        <v>68502131</v>
      </c>
      <c r="AJ16" s="53">
        <v>61630670</v>
      </c>
      <c r="AK16" s="53">
        <v>56551720</v>
      </c>
      <c r="AL16" s="53">
        <v>5078950</v>
      </c>
      <c r="AM16" s="53">
        <v>231906182</v>
      </c>
      <c r="AN16" s="53">
        <v>168483001</v>
      </c>
      <c r="AO16" s="53">
        <v>63423181</v>
      </c>
      <c r="AP16" s="53">
        <v>16549885</v>
      </c>
      <c r="AQ16" s="43">
        <v>4.9391207455806718</v>
      </c>
      <c r="AR16" s="43">
        <v>6.9264909858619994</v>
      </c>
      <c r="AS16" s="43">
        <v>-0.40494664181456308</v>
      </c>
      <c r="AT16" s="43">
        <v>-3.8227017920887452</v>
      </c>
      <c r="AU16" s="43">
        <v>-2.9997516761857468</v>
      </c>
      <c r="AV16" s="43">
        <v>-11.050647180005447</v>
      </c>
      <c r="AW16" s="43">
        <v>7.4384159482310919</v>
      </c>
      <c r="AX16" s="43">
        <v>10.660586212688372</v>
      </c>
      <c r="AY16" s="43">
        <v>0.56737008434084579</v>
      </c>
      <c r="AZ16" s="43">
        <v>4.9525334591027592</v>
      </c>
      <c r="BA16" s="60">
        <v>6.304189226701995</v>
      </c>
      <c r="BB16" s="60">
        <v>6.9371658464845609</v>
      </c>
      <c r="BC16" s="60">
        <v>4.2765480859995764</v>
      </c>
      <c r="BD16" s="60">
        <v>-3.0861451490527658</v>
      </c>
      <c r="BE16" s="60">
        <v>-2.8361196727077154</v>
      </c>
      <c r="BF16" s="60">
        <v>-5.7855547558451015</v>
      </c>
      <c r="BG16" s="60">
        <v>9.1138881394991387</v>
      </c>
      <c r="BH16" s="60">
        <v>10.673708353001254</v>
      </c>
      <c r="BI16" s="24">
        <v>5.1760749398497508</v>
      </c>
      <c r="BJ16" s="24">
        <v>-8.2273249909266433</v>
      </c>
    </row>
    <row r="17" spans="1:68" ht="15" customHeight="1" x14ac:dyDescent="0.25">
      <c r="A17" s="9"/>
      <c r="B17" s="59" t="s">
        <v>7</v>
      </c>
      <c r="C17" s="53">
        <v>12330527</v>
      </c>
      <c r="D17" s="53">
        <v>9321287</v>
      </c>
      <c r="E17" s="53">
        <v>3009240</v>
      </c>
      <c r="F17" s="53">
        <v>3626000</v>
      </c>
      <c r="G17" s="53">
        <v>3278730</v>
      </c>
      <c r="H17" s="53">
        <v>347270</v>
      </c>
      <c r="I17" s="53">
        <v>8704527</v>
      </c>
      <c r="J17" s="53">
        <v>6042557</v>
      </c>
      <c r="K17" s="53">
        <v>2661970</v>
      </c>
      <c r="L17" s="53">
        <v>839844</v>
      </c>
      <c r="M17" s="53">
        <v>15065560</v>
      </c>
      <c r="N17" s="53">
        <v>10119216</v>
      </c>
      <c r="O17" s="53">
        <v>4946344</v>
      </c>
      <c r="P17" s="53">
        <v>3713100</v>
      </c>
      <c r="Q17" s="53">
        <v>3276900</v>
      </c>
      <c r="R17" s="53">
        <v>436200</v>
      </c>
      <c r="S17" s="53">
        <v>11352460</v>
      </c>
      <c r="T17" s="53">
        <v>6842316</v>
      </c>
      <c r="U17" s="53">
        <v>4510144</v>
      </c>
      <c r="V17" s="53">
        <v>916811</v>
      </c>
      <c r="W17" s="53">
        <v>17581042</v>
      </c>
      <c r="X17" s="53">
        <v>11288390</v>
      </c>
      <c r="Y17" s="53">
        <v>6292652</v>
      </c>
      <c r="Z17" s="53">
        <v>4212970</v>
      </c>
      <c r="AA17" s="53">
        <v>3616900</v>
      </c>
      <c r="AB17" s="53">
        <v>596070</v>
      </c>
      <c r="AC17" s="53">
        <v>13368072</v>
      </c>
      <c r="AD17" s="53">
        <v>7671490</v>
      </c>
      <c r="AE17" s="53">
        <v>5696582</v>
      </c>
      <c r="AF17" s="53">
        <v>1182911</v>
      </c>
      <c r="AG17" s="53">
        <v>44977129</v>
      </c>
      <c r="AH17" s="53">
        <v>30728893</v>
      </c>
      <c r="AI17" s="53">
        <v>14248236</v>
      </c>
      <c r="AJ17" s="53">
        <v>11552070</v>
      </c>
      <c r="AK17" s="53">
        <v>10172530</v>
      </c>
      <c r="AL17" s="53">
        <v>1379540</v>
      </c>
      <c r="AM17" s="53">
        <v>33425059</v>
      </c>
      <c r="AN17" s="53">
        <v>20556363</v>
      </c>
      <c r="AO17" s="53">
        <v>12868696</v>
      </c>
      <c r="AP17" s="53">
        <v>2939566</v>
      </c>
      <c r="AQ17" s="43">
        <v>9.3120173854251966</v>
      </c>
      <c r="AR17" s="43">
        <v>6.232622395506171</v>
      </c>
      <c r="AS17" s="43">
        <v>15.308070801934747</v>
      </c>
      <c r="AT17" s="43">
        <v>-0.23538271002697675</v>
      </c>
      <c r="AU17" s="43">
        <v>-1.0440321089120297</v>
      </c>
      <c r="AV17" s="43">
        <v>4.9696222593994976</v>
      </c>
      <c r="AW17" s="43">
        <v>12.711367455206357</v>
      </c>
      <c r="AX17" s="43">
        <v>10.047919644759151</v>
      </c>
      <c r="AY17" s="43">
        <v>16.508767329828888</v>
      </c>
      <c r="AZ17" s="43">
        <v>2.1220186630591664</v>
      </c>
      <c r="BA17" s="60">
        <v>5.5027537671496596</v>
      </c>
      <c r="BB17" s="60">
        <v>4.7541197925091483</v>
      </c>
      <c r="BC17" s="60">
        <v>7.1543119871561256</v>
      </c>
      <c r="BD17" s="60">
        <v>-1.7728732535922997</v>
      </c>
      <c r="BE17" s="60">
        <v>-2.0752571930793939</v>
      </c>
      <c r="BF17" s="60">
        <v>0.51586202876585663</v>
      </c>
      <c r="BG17" s="60">
        <v>8.2744956563458807</v>
      </c>
      <c r="BH17" s="60">
        <v>8.4986352140891555</v>
      </c>
      <c r="BI17" s="24">
        <v>7.9183715639568719</v>
      </c>
      <c r="BJ17" s="24">
        <v>1.2698844698307177</v>
      </c>
    </row>
    <row r="18" spans="1:68" ht="15" customHeight="1" x14ac:dyDescent="0.25">
      <c r="A18" s="9"/>
      <c r="B18" s="15" t="s">
        <v>8</v>
      </c>
      <c r="C18" s="16">
        <v>8274158</v>
      </c>
      <c r="D18" s="16">
        <v>6242568</v>
      </c>
      <c r="E18" s="16">
        <v>2031590</v>
      </c>
      <c r="F18" s="16">
        <v>2833390</v>
      </c>
      <c r="G18" s="16">
        <v>2578400</v>
      </c>
      <c r="H18" s="16">
        <v>254990</v>
      </c>
      <c r="I18" s="16">
        <v>5440768</v>
      </c>
      <c r="J18" s="16">
        <v>3664168</v>
      </c>
      <c r="K18" s="16">
        <v>1776600</v>
      </c>
      <c r="L18" s="16">
        <v>557597</v>
      </c>
      <c r="M18" s="16">
        <v>10345634</v>
      </c>
      <c r="N18" s="16">
        <v>7006425</v>
      </c>
      <c r="O18" s="16">
        <v>3339209</v>
      </c>
      <c r="P18" s="16">
        <v>2964110</v>
      </c>
      <c r="Q18" s="16">
        <v>2609420</v>
      </c>
      <c r="R18" s="16">
        <v>354690</v>
      </c>
      <c r="S18" s="16">
        <v>7381524</v>
      </c>
      <c r="T18" s="16">
        <v>4397005</v>
      </c>
      <c r="U18" s="16">
        <v>2984519</v>
      </c>
      <c r="V18" s="16">
        <v>619079</v>
      </c>
      <c r="W18" s="53">
        <v>12373219</v>
      </c>
      <c r="X18" s="53">
        <v>8259591</v>
      </c>
      <c r="Y18" s="53">
        <v>4113628</v>
      </c>
      <c r="Z18" s="53">
        <v>3688450</v>
      </c>
      <c r="AA18" s="53">
        <v>3197160</v>
      </c>
      <c r="AB18" s="53">
        <v>491290</v>
      </c>
      <c r="AC18" s="53">
        <v>8684769</v>
      </c>
      <c r="AD18" s="53">
        <v>5062431</v>
      </c>
      <c r="AE18" s="53">
        <v>3622338</v>
      </c>
      <c r="AF18" s="53">
        <v>838545</v>
      </c>
      <c r="AG18" s="16">
        <v>30993011</v>
      </c>
      <c r="AH18" s="16">
        <v>21508584</v>
      </c>
      <c r="AI18" s="16">
        <v>9484427</v>
      </c>
      <c r="AJ18" s="16">
        <v>9485950</v>
      </c>
      <c r="AK18" s="16">
        <v>8384980</v>
      </c>
      <c r="AL18" s="16">
        <v>1100970</v>
      </c>
      <c r="AM18" s="16">
        <v>21507061</v>
      </c>
      <c r="AN18" s="16">
        <v>13123604</v>
      </c>
      <c r="AO18" s="16">
        <v>8383457</v>
      </c>
      <c r="AP18" s="16">
        <v>2015221</v>
      </c>
      <c r="AQ18" s="43">
        <v>10.578046718464851</v>
      </c>
      <c r="AR18" s="43">
        <v>10.633356429971453</v>
      </c>
      <c r="AS18" s="43">
        <v>10.467159365032996</v>
      </c>
      <c r="AT18" s="43">
        <v>3.5909778997301078</v>
      </c>
      <c r="AU18" s="43">
        <v>3.8301907625957199</v>
      </c>
      <c r="AV18" s="43">
        <v>2.0607848432598663</v>
      </c>
      <c r="AW18" s="43">
        <v>13.839040292358495</v>
      </c>
      <c r="AX18" s="43">
        <v>15.409004829120532</v>
      </c>
      <c r="AY18" s="43">
        <v>11.715148634824546</v>
      </c>
      <c r="AZ18" s="43">
        <v>9.252691758476562</v>
      </c>
      <c r="BA18" s="24">
        <v>7.6308633240280033</v>
      </c>
      <c r="BB18" s="24">
        <v>6.6680711476752252</v>
      </c>
      <c r="BC18" s="24">
        <v>9.8800086472739412</v>
      </c>
      <c r="BD18" s="24">
        <v>-2.1223446186610317</v>
      </c>
      <c r="BE18" s="24">
        <v>-2.6969882992414207</v>
      </c>
      <c r="BF18" s="24">
        <v>2.487316732604139</v>
      </c>
      <c r="BG18" s="24">
        <v>12.578754391616332</v>
      </c>
      <c r="BH18" s="24">
        <v>13.657321323376959</v>
      </c>
      <c r="BI18" s="24">
        <v>10.930850036229533</v>
      </c>
      <c r="BJ18" s="24">
        <v>-0.7048933076524766</v>
      </c>
    </row>
    <row r="19" spans="1:68" ht="15" customHeight="1" x14ac:dyDescent="0.25">
      <c r="A19" s="9"/>
      <c r="B19" s="15" t="s">
        <v>9</v>
      </c>
      <c r="C19" s="16">
        <v>13275288</v>
      </c>
      <c r="D19" s="16">
        <v>11673569</v>
      </c>
      <c r="E19" s="16">
        <v>1601719</v>
      </c>
      <c r="F19" s="16">
        <v>3421250</v>
      </c>
      <c r="G19" s="16">
        <v>3196830</v>
      </c>
      <c r="H19" s="16">
        <v>224420</v>
      </c>
      <c r="I19" s="16">
        <v>9854038</v>
      </c>
      <c r="J19" s="16">
        <v>8476739</v>
      </c>
      <c r="K19" s="16">
        <v>1377299</v>
      </c>
      <c r="L19" s="16">
        <v>857826</v>
      </c>
      <c r="M19" s="16">
        <v>21798133</v>
      </c>
      <c r="N19" s="16">
        <v>18649627</v>
      </c>
      <c r="O19" s="16">
        <v>3148506</v>
      </c>
      <c r="P19" s="16">
        <v>4782900</v>
      </c>
      <c r="Q19" s="16">
        <v>4480610</v>
      </c>
      <c r="R19" s="16">
        <v>302290</v>
      </c>
      <c r="S19" s="16">
        <v>17015233</v>
      </c>
      <c r="T19" s="16">
        <v>14169017</v>
      </c>
      <c r="U19" s="16">
        <v>2846216</v>
      </c>
      <c r="V19" s="16">
        <v>1574836</v>
      </c>
      <c r="W19" s="53">
        <v>33808817</v>
      </c>
      <c r="X19" s="53">
        <v>28908728</v>
      </c>
      <c r="Y19" s="53">
        <v>4900089</v>
      </c>
      <c r="Z19" s="53">
        <v>6801670</v>
      </c>
      <c r="AA19" s="53">
        <v>6338420</v>
      </c>
      <c r="AB19" s="53">
        <v>463250</v>
      </c>
      <c r="AC19" s="53">
        <v>27007147</v>
      </c>
      <c r="AD19" s="53">
        <v>22570308</v>
      </c>
      <c r="AE19" s="53">
        <v>4436839</v>
      </c>
      <c r="AF19" s="53">
        <v>2390185</v>
      </c>
      <c r="AG19" s="16">
        <v>68882238</v>
      </c>
      <c r="AH19" s="16">
        <v>59231924</v>
      </c>
      <c r="AI19" s="16">
        <v>9650314</v>
      </c>
      <c r="AJ19" s="16">
        <v>15005820</v>
      </c>
      <c r="AK19" s="16">
        <v>14015860</v>
      </c>
      <c r="AL19" s="16">
        <v>989960</v>
      </c>
      <c r="AM19" s="16">
        <v>53876418</v>
      </c>
      <c r="AN19" s="16">
        <v>45216064</v>
      </c>
      <c r="AO19" s="16">
        <v>8660354</v>
      </c>
      <c r="AP19" s="16">
        <v>4822847</v>
      </c>
      <c r="AQ19" s="43">
        <v>5.0543049706097021</v>
      </c>
      <c r="AR19" s="43">
        <v>2.1484195979535547</v>
      </c>
      <c r="AS19" s="43">
        <v>26.241530699708026</v>
      </c>
      <c r="AT19" s="43">
        <v>-3.7758698011054581</v>
      </c>
      <c r="AU19" s="43">
        <v>-4.3049357143288507</v>
      </c>
      <c r="AV19" s="43">
        <v>4.0987842969820942</v>
      </c>
      <c r="AW19" s="43">
        <v>7.5396739280405134</v>
      </c>
      <c r="AX19" s="43">
        <v>4.1202741135250687</v>
      </c>
      <c r="AY19" s="43">
        <v>29.108900922418645</v>
      </c>
      <c r="AZ19" s="43">
        <v>15.482658407960436</v>
      </c>
      <c r="BA19" s="24">
        <v>6.7914703363538331</v>
      </c>
      <c r="BB19" s="24">
        <v>4.4489044462875826</v>
      </c>
      <c r="BC19" s="24">
        <v>23.838922757054924</v>
      </c>
      <c r="BD19" s="24">
        <v>-3.036807814011433</v>
      </c>
      <c r="BE19" s="24">
        <v>-3.2192221139657473</v>
      </c>
      <c r="BF19" s="24">
        <v>-0.37837620255202209</v>
      </c>
      <c r="BG19" s="24">
        <v>9.8939234879794604</v>
      </c>
      <c r="BH19" s="24">
        <v>7.0787512943459641</v>
      </c>
      <c r="BI19" s="24">
        <v>27.378490152986188</v>
      </c>
      <c r="BJ19" s="24">
        <v>8.3348364716540289</v>
      </c>
    </row>
    <row r="20" spans="1:68" ht="4.5" customHeight="1" x14ac:dyDescent="0.25">
      <c r="A20" s="9"/>
      <c r="B20" s="15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5"/>
      <c r="N20" s="15"/>
      <c r="O20" s="15"/>
      <c r="P20" s="15"/>
      <c r="Q20" s="16"/>
      <c r="R20" s="16"/>
      <c r="S20" s="16"/>
      <c r="T20" s="16"/>
      <c r="U20" s="16"/>
      <c r="V20" s="16"/>
      <c r="W20" s="15"/>
      <c r="X20" s="15"/>
      <c r="Y20" s="15"/>
      <c r="Z20" s="15"/>
      <c r="AA20" s="16"/>
      <c r="AB20" s="16"/>
      <c r="AC20" s="16"/>
      <c r="AD20" s="16"/>
      <c r="AE20" s="16"/>
      <c r="AF20" s="16"/>
      <c r="AG20" s="15"/>
      <c r="AH20" s="15"/>
      <c r="AI20" s="15"/>
      <c r="AJ20" s="15"/>
      <c r="AK20" s="16"/>
      <c r="AL20" s="16"/>
      <c r="AM20" s="16"/>
      <c r="AN20" s="16"/>
      <c r="AO20" s="16"/>
      <c r="AP20" s="16"/>
    </row>
    <row r="21" spans="1:68" ht="3" customHeight="1" x14ac:dyDescent="0.25">
      <c r="A21" s="9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</row>
    <row r="22" spans="1:68" ht="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</row>
    <row r="23" spans="1:68" s="5" customFormat="1" ht="12.75" customHeight="1" x14ac:dyDescent="0.25">
      <c r="A23" s="4"/>
      <c r="B23" s="81" t="s">
        <v>20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4"/>
      <c r="BL23" s="4"/>
      <c r="BM23" s="4"/>
      <c r="BN23" s="4"/>
      <c r="BO23" s="4"/>
      <c r="BP23" s="6"/>
    </row>
    <row r="24" spans="1:68" s="5" customFormat="1" ht="5.25" customHeight="1" x14ac:dyDescent="0.25">
      <c r="A24" s="4"/>
      <c r="B24" s="7"/>
      <c r="C24" s="7"/>
      <c r="D24" s="7"/>
      <c r="E24" s="7"/>
      <c r="F24" s="7"/>
      <c r="M24" s="7"/>
      <c r="N24" s="7"/>
      <c r="O24" s="7"/>
      <c r="P24" s="7"/>
      <c r="W24" s="7"/>
      <c r="X24" s="7"/>
      <c r="Y24" s="7"/>
      <c r="Z24" s="7"/>
      <c r="AG24" s="7"/>
      <c r="AH24" s="7"/>
      <c r="AI24" s="7"/>
      <c r="AJ24" s="7"/>
      <c r="BK24" s="4"/>
      <c r="BL24" s="4"/>
      <c r="BM24" s="4"/>
      <c r="BN24" s="4"/>
      <c r="BO24" s="4"/>
      <c r="BP24" s="6"/>
    </row>
    <row r="25" spans="1:68" s="5" customFormat="1" ht="12.75" customHeight="1" x14ac:dyDescent="0.2">
      <c r="A25" s="4"/>
      <c r="B25" s="20" t="s">
        <v>19</v>
      </c>
      <c r="C25" s="8"/>
      <c r="D25" s="8"/>
      <c r="E25" s="8"/>
      <c r="F25" s="8"/>
      <c r="G25" s="18"/>
      <c r="H25" s="18"/>
      <c r="I25" s="18"/>
      <c r="J25" s="18"/>
      <c r="K25" s="18"/>
      <c r="L25" s="18"/>
      <c r="M25" s="8"/>
      <c r="N25" s="8"/>
      <c r="O25" s="8"/>
      <c r="P25" s="8"/>
      <c r="Q25" s="18"/>
      <c r="R25" s="18"/>
      <c r="S25" s="18"/>
      <c r="T25" s="18"/>
      <c r="U25" s="18"/>
      <c r="V25" s="18"/>
      <c r="W25" s="8"/>
      <c r="X25" s="8"/>
      <c r="Y25" s="8"/>
      <c r="Z25" s="8"/>
      <c r="AA25" s="18"/>
      <c r="AB25" s="18"/>
      <c r="AC25" s="18"/>
      <c r="AD25" s="18"/>
      <c r="AE25" s="18"/>
      <c r="AF25" s="18"/>
      <c r="AG25" s="8"/>
      <c r="AH25" s="8"/>
      <c r="AI25" s="8"/>
      <c r="AJ25" s="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4"/>
      <c r="BL25" s="4"/>
      <c r="BM25" s="4"/>
      <c r="BN25" s="4"/>
      <c r="BO25" s="4"/>
      <c r="BP25" s="19"/>
    </row>
    <row r="26" spans="1:68" ht="9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</row>
    <row r="27" spans="1:68" x14ac:dyDescent="0.25">
      <c r="A27" s="9"/>
      <c r="B27" s="87" t="s">
        <v>23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9"/>
      <c r="BL27" s="9"/>
      <c r="BM27" s="9"/>
      <c r="BN27" s="9"/>
      <c r="BO27" s="9"/>
      <c r="BP27" s="9"/>
    </row>
    <row r="28" spans="1:68" s="5" customFormat="1" ht="27" customHeight="1" x14ac:dyDescent="0.3">
      <c r="A28" s="4"/>
      <c r="B28" s="32" t="s">
        <v>28</v>
      </c>
      <c r="C28" s="32"/>
      <c r="D28" s="4"/>
      <c r="E28" s="4"/>
      <c r="F28" s="4"/>
      <c r="G28" s="4"/>
      <c r="H28" s="4"/>
      <c r="I28" s="4"/>
      <c r="J28" s="4"/>
      <c r="K28" s="4"/>
      <c r="L28" s="4"/>
      <c r="M28" s="32"/>
      <c r="N28" s="4"/>
      <c r="O28" s="4"/>
      <c r="P28" s="4"/>
      <c r="Q28" s="4"/>
      <c r="R28" s="4"/>
      <c r="S28" s="4"/>
      <c r="T28" s="4"/>
      <c r="U28" s="4"/>
      <c r="V28" s="4"/>
      <c r="W28" s="32"/>
      <c r="X28" s="4"/>
      <c r="Y28" s="4"/>
      <c r="Z28" s="4"/>
      <c r="AA28" s="4"/>
      <c r="AB28" s="4"/>
      <c r="AC28" s="4"/>
      <c r="AD28" s="4"/>
      <c r="AE28" s="4"/>
      <c r="AF28" s="4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</row>
    <row r="29" spans="1:68" s="5" customFormat="1" ht="13.5" customHeight="1" x14ac:dyDescent="0.2">
      <c r="A29" s="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4"/>
      <c r="BL29" s="4"/>
      <c r="BM29" s="4"/>
      <c r="BN29" s="4"/>
      <c r="BO29" s="4"/>
      <c r="BP29" s="4"/>
    </row>
    <row r="30" spans="1:68" s="5" customFormat="1" ht="13.5" customHeight="1" x14ac:dyDescent="0.2">
      <c r="A30" s="4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4"/>
      <c r="BL30" s="4"/>
      <c r="BM30" s="4"/>
      <c r="BN30" s="4"/>
      <c r="BO30" s="4"/>
      <c r="BP30" s="4"/>
    </row>
    <row r="31" spans="1:68" ht="9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9"/>
      <c r="P31" s="9"/>
      <c r="Q31" s="9"/>
      <c r="R31" s="9"/>
      <c r="S31" s="9"/>
      <c r="T31" s="9"/>
      <c r="U31" s="9"/>
      <c r="V31" s="9"/>
      <c r="W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</row>
    <row r="32" spans="1:68" ht="9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</row>
    <row r="33" spans="1:68" ht="9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</row>
    <row r="34" spans="1:68" ht="9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</row>
    <row r="35" spans="1:68" ht="9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</row>
    <row r="36" spans="1:68" ht="9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</row>
    <row r="37" spans="1:68" ht="9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</row>
    <row r="38" spans="1:68" ht="9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</row>
    <row r="39" spans="1:68" ht="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</row>
    <row r="40" spans="1:68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</row>
    <row r="41" spans="1:68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</row>
    <row r="42" spans="1:68" ht="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</row>
    <row r="43" spans="1:68" ht="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</row>
    <row r="44" spans="1:68" ht="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</row>
    <row r="45" spans="1:68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</row>
    <row r="46" spans="1:68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</row>
    <row r="47" spans="1:68" ht="9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9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9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42">
    <mergeCell ref="B1:V1"/>
    <mergeCell ref="M6:V6"/>
    <mergeCell ref="AG6:AP6"/>
    <mergeCell ref="AQ6:AZ6"/>
    <mergeCell ref="BA4:BC4"/>
    <mergeCell ref="M3:V3"/>
    <mergeCell ref="AG3:AP3"/>
    <mergeCell ref="AQ3:AZ3"/>
    <mergeCell ref="M4:O4"/>
    <mergeCell ref="P4:R4"/>
    <mergeCell ref="S4:U4"/>
    <mergeCell ref="V4:V5"/>
    <mergeCell ref="AG4:AI4"/>
    <mergeCell ref="AJ4:AL4"/>
    <mergeCell ref="AM4:AO4"/>
    <mergeCell ref="AP4:AP5"/>
    <mergeCell ref="B30:BJ30"/>
    <mergeCell ref="L4:L5"/>
    <mergeCell ref="C6:L6"/>
    <mergeCell ref="B3:B6"/>
    <mergeCell ref="I4:K4"/>
    <mergeCell ref="F4:H4"/>
    <mergeCell ref="C3:L3"/>
    <mergeCell ref="B23:BJ23"/>
    <mergeCell ref="BJ4:BJ5"/>
    <mergeCell ref="BA6:BJ6"/>
    <mergeCell ref="C4:E4"/>
    <mergeCell ref="BG4:BI4"/>
    <mergeCell ref="BA3:BJ3"/>
    <mergeCell ref="BD4:BF4"/>
    <mergeCell ref="W4:Y4"/>
    <mergeCell ref="AQ4:AS4"/>
    <mergeCell ref="W3:AF3"/>
    <mergeCell ref="AC4:AE4"/>
    <mergeCell ref="AF4:AF5"/>
    <mergeCell ref="W6:AF6"/>
    <mergeCell ref="B29:BJ29"/>
    <mergeCell ref="AT4:AV4"/>
    <mergeCell ref="AW4:AY4"/>
    <mergeCell ref="AZ4:AZ5"/>
    <mergeCell ref="B27:BJ27"/>
    <mergeCell ref="Z4:AB4"/>
  </mergeCells>
  <phoneticPr fontId="14" type="noConversion"/>
  <hyperlinks>
    <hyperlink ref="B25" r:id="rId1" xr:uid="{8D6F2138-4993-4D94-99C6-BC2D5BCF5D88}"/>
    <hyperlink ref="B28" location="Índice!A1" tooltip="(voltar ao índice)" display="(voltar ao índice)" xr:uid="{BFF1C3BF-E702-4E47-8D2F-D3AF57323198}"/>
  </hyperlinks>
  <printOptions horizontalCentered="1"/>
  <pageMargins left="0.27559055118110237" right="0.27559055118110237" top="0.6692913385826772" bottom="0.47244094488188981" header="0" footer="0"/>
  <pageSetup paperSize="9" scale="52" fitToWidth="2" fitToHeight="2" orientation="landscape" r:id="rId2"/>
  <headerFooter alignWithMargins="0"/>
  <colBreaks count="2" manualBreakCount="2">
    <brk id="22" max="26" man="1"/>
    <brk id="42" max="26" man="1"/>
  </colBreaks>
  <webPublishItems count="1">
    <webPublishItem id="9181" divId="Multibanco_2T_2014_9181" sourceType="range" sourceRef="B1:BJ2" destinationFile="C:\Users\celina.nunes\Documents\PAGINA\ATIVIDADE MULTIBANCO\header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EC49-4A05-4F6B-BE89-5C9D9B932CDE}">
  <dimension ref="A1:Z48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V1" sqref="V1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20" width="12.3828125" style="10" customWidth="1"/>
    <col min="21" max="21" width="6.69140625" style="10" customWidth="1"/>
    <col min="22" max="26" width="14.3828125" style="10" customWidth="1"/>
    <col min="27" max="27" width="6.69140625" style="10" customWidth="1"/>
    <col min="28" max="16384" width="9.15234375" style="10"/>
  </cols>
  <sheetData>
    <row r="1" spans="1:26" s="3" customFormat="1" ht="30" customHeight="1" x14ac:dyDescent="0.3">
      <c r="A1" s="1"/>
      <c r="B1" s="89" t="s">
        <v>67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2"/>
      <c r="V1" s="32" t="s">
        <v>28</v>
      </c>
      <c r="W1" s="32"/>
      <c r="X1" s="2"/>
      <c r="Y1" s="2"/>
      <c r="Z1" s="2"/>
    </row>
    <row r="2" spans="1:26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6" ht="18.75" customHeight="1" x14ac:dyDescent="0.25">
      <c r="A3" s="9"/>
      <c r="B3" s="72"/>
      <c r="C3" s="70" t="s">
        <v>72</v>
      </c>
      <c r="D3" s="71"/>
      <c r="E3" s="71"/>
      <c r="F3" s="70" t="s">
        <v>92</v>
      </c>
      <c r="G3" s="71"/>
      <c r="H3" s="71"/>
      <c r="I3" s="70" t="s">
        <v>102</v>
      </c>
      <c r="J3" s="71"/>
      <c r="K3" s="71"/>
      <c r="L3" s="86" t="s">
        <v>91</v>
      </c>
      <c r="M3" s="88"/>
      <c r="N3" s="88"/>
      <c r="O3" s="86" t="s">
        <v>104</v>
      </c>
      <c r="P3" s="88"/>
      <c r="Q3" s="88"/>
      <c r="R3" s="86" t="s">
        <v>90</v>
      </c>
      <c r="S3" s="88"/>
      <c r="T3" s="91"/>
    </row>
    <row r="4" spans="1:26" s="22" customFormat="1" ht="33" customHeight="1" x14ac:dyDescent="0.3">
      <c r="A4" s="21"/>
      <c r="B4" s="84"/>
      <c r="C4" s="11" t="s">
        <v>17</v>
      </c>
      <c r="D4" s="11" t="s">
        <v>60</v>
      </c>
      <c r="E4" s="11" t="s">
        <v>61</v>
      </c>
      <c r="F4" s="11" t="s">
        <v>17</v>
      </c>
      <c r="G4" s="11" t="s">
        <v>60</v>
      </c>
      <c r="H4" s="11" t="s">
        <v>61</v>
      </c>
      <c r="I4" s="11" t="s">
        <v>17</v>
      </c>
      <c r="J4" s="11" t="s">
        <v>60</v>
      </c>
      <c r="K4" s="11" t="s">
        <v>61</v>
      </c>
      <c r="L4" s="11" t="s">
        <v>17</v>
      </c>
      <c r="M4" s="11" t="s">
        <v>60</v>
      </c>
      <c r="N4" s="11" t="s">
        <v>61</v>
      </c>
      <c r="O4" s="11" t="s">
        <v>17</v>
      </c>
      <c r="P4" s="11" t="s">
        <v>60</v>
      </c>
      <c r="Q4" s="11" t="s">
        <v>61</v>
      </c>
      <c r="R4" s="11" t="s">
        <v>17</v>
      </c>
      <c r="S4" s="11" t="s">
        <v>60</v>
      </c>
      <c r="T4" s="11" t="s">
        <v>61</v>
      </c>
    </row>
    <row r="5" spans="1:26" ht="14.25" customHeight="1" x14ac:dyDescent="0.25">
      <c r="A5" s="9"/>
      <c r="B5" s="80"/>
      <c r="C5" s="78" t="s">
        <v>13</v>
      </c>
      <c r="D5" s="79"/>
      <c r="E5" s="79"/>
      <c r="F5" s="78" t="s">
        <v>13</v>
      </c>
      <c r="G5" s="79"/>
      <c r="H5" s="79"/>
      <c r="I5" s="78" t="s">
        <v>13</v>
      </c>
      <c r="J5" s="79"/>
      <c r="K5" s="79"/>
      <c r="L5" s="78" t="s">
        <v>13</v>
      </c>
      <c r="M5" s="79"/>
      <c r="N5" s="79"/>
      <c r="O5" s="78" t="s">
        <v>22</v>
      </c>
      <c r="P5" s="79"/>
      <c r="Q5" s="79"/>
      <c r="R5" s="78" t="s">
        <v>22</v>
      </c>
      <c r="S5" s="79"/>
      <c r="T5" s="80"/>
    </row>
    <row r="6" spans="1:26" ht="9" customHeight="1" x14ac:dyDescent="0.25">
      <c r="A6" s="9"/>
      <c r="B6" s="12"/>
      <c r="C6" s="12"/>
      <c r="D6" s="12"/>
      <c r="E6" s="12"/>
    </row>
    <row r="7" spans="1:26" ht="15" customHeight="1" x14ac:dyDescent="0.25">
      <c r="A7" s="9"/>
      <c r="B7" s="13" t="s">
        <v>10</v>
      </c>
      <c r="C7" s="14">
        <v>544788346</v>
      </c>
      <c r="D7" s="14">
        <v>516723585</v>
      </c>
      <c r="E7" s="14">
        <v>28064761</v>
      </c>
      <c r="F7" s="14">
        <f>SUM(F8:F18)</f>
        <v>639103062</v>
      </c>
      <c r="G7" s="14">
        <f>SUM(G8:G18)</f>
        <v>604740822</v>
      </c>
      <c r="H7" s="14">
        <f>SUM(H8:H18)</f>
        <v>34362240</v>
      </c>
      <c r="I7" s="14">
        <v>706608484</v>
      </c>
      <c r="J7" s="14">
        <v>668933724</v>
      </c>
      <c r="K7" s="14">
        <v>37674760</v>
      </c>
      <c r="L7" s="44">
        <v>1890499892</v>
      </c>
      <c r="M7" s="44">
        <v>1790398131</v>
      </c>
      <c r="N7" s="44">
        <v>100101761</v>
      </c>
      <c r="O7" s="45">
        <v>6.6565278673150097</v>
      </c>
      <c r="P7" s="45">
        <v>7.17745042705209</v>
      </c>
      <c r="Q7" s="45">
        <v>-1.8165397978864628</v>
      </c>
      <c r="R7" s="45">
        <v>6.657527055429413</v>
      </c>
      <c r="S7" s="45">
        <v>7.4753025185755995</v>
      </c>
      <c r="T7" s="45">
        <v>-6.1189530157166105</v>
      </c>
    </row>
    <row r="8" spans="1:26" ht="15" customHeight="1" x14ac:dyDescent="0.25">
      <c r="A8" s="9"/>
      <c r="B8" s="15" t="s">
        <v>0</v>
      </c>
      <c r="C8" s="16">
        <v>10689358</v>
      </c>
      <c r="D8" s="16">
        <v>10279609</v>
      </c>
      <c r="E8" s="16">
        <v>409749</v>
      </c>
      <c r="F8" s="46">
        <f>SUM(G8:H8)</f>
        <v>14488621</v>
      </c>
      <c r="G8" s="16">
        <v>13802186</v>
      </c>
      <c r="H8" s="16">
        <v>686435</v>
      </c>
      <c r="I8" s="46">
        <v>16952385</v>
      </c>
      <c r="J8" s="16">
        <v>16175495</v>
      </c>
      <c r="K8" s="16">
        <v>776890</v>
      </c>
      <c r="L8" s="50">
        <v>42130364</v>
      </c>
      <c r="M8" s="50">
        <v>40257290</v>
      </c>
      <c r="N8" s="50">
        <v>1873074</v>
      </c>
      <c r="O8" s="47">
        <v>10.923389417774709</v>
      </c>
      <c r="P8" s="47">
        <v>10.915431268856324</v>
      </c>
      <c r="Q8" s="47">
        <v>11.089344494364672</v>
      </c>
      <c r="R8" s="47">
        <v>7.894572266125488</v>
      </c>
      <c r="S8" s="47">
        <v>9.1003514915531483</v>
      </c>
      <c r="T8" s="47">
        <v>-12.815072854488385</v>
      </c>
    </row>
    <row r="9" spans="1:26" ht="15" customHeight="1" x14ac:dyDescent="0.25">
      <c r="A9" s="9"/>
      <c r="B9" s="15" t="s">
        <v>14</v>
      </c>
      <c r="C9" s="16">
        <v>23381200</v>
      </c>
      <c r="D9" s="16">
        <v>23029326</v>
      </c>
      <c r="E9" s="16">
        <v>351874</v>
      </c>
      <c r="F9" s="46">
        <f t="shared" ref="F9:F18" si="0">SUM(G9:H9)</f>
        <v>26748849</v>
      </c>
      <c r="G9" s="16">
        <v>26225840</v>
      </c>
      <c r="H9" s="16">
        <v>523009</v>
      </c>
      <c r="I9" s="46">
        <v>29788059</v>
      </c>
      <c r="J9" s="16">
        <v>29197670</v>
      </c>
      <c r="K9" s="16">
        <v>590389</v>
      </c>
      <c r="L9" s="50">
        <v>79918108</v>
      </c>
      <c r="M9" s="50">
        <v>78452836</v>
      </c>
      <c r="N9" s="50">
        <v>1465272</v>
      </c>
      <c r="O9" s="47">
        <v>12.91644347568619</v>
      </c>
      <c r="P9" s="47">
        <v>12.914846285106751</v>
      </c>
      <c r="Q9" s="47">
        <v>12.995488900244801</v>
      </c>
      <c r="R9" s="47">
        <v>13.906857104284587</v>
      </c>
      <c r="S9" s="47">
        <v>13.673396680572814</v>
      </c>
      <c r="T9" s="47">
        <v>27.979848444088873</v>
      </c>
    </row>
    <row r="10" spans="1:26" ht="15" customHeight="1" x14ac:dyDescent="0.25">
      <c r="A10" s="9"/>
      <c r="B10" s="15" t="s">
        <v>1</v>
      </c>
      <c r="C10" s="16">
        <v>344272306</v>
      </c>
      <c r="D10" s="16">
        <v>334473175</v>
      </c>
      <c r="E10" s="16">
        <v>9799131</v>
      </c>
      <c r="F10" s="46">
        <f t="shared" si="0"/>
        <v>394536917</v>
      </c>
      <c r="G10" s="16">
        <v>381630646</v>
      </c>
      <c r="H10" s="16">
        <v>12906271</v>
      </c>
      <c r="I10" s="46">
        <v>426154857</v>
      </c>
      <c r="J10" s="16">
        <v>411664178</v>
      </c>
      <c r="K10" s="16">
        <v>14490679</v>
      </c>
      <c r="L10" s="50">
        <v>1164964080</v>
      </c>
      <c r="M10" s="50">
        <v>1127767999</v>
      </c>
      <c r="N10" s="50">
        <v>37196081</v>
      </c>
      <c r="O10" s="47">
        <v>6.9191451313769914</v>
      </c>
      <c r="P10" s="47">
        <v>7.3513982176912407</v>
      </c>
      <c r="Q10" s="47">
        <v>-4.0558251077252301</v>
      </c>
      <c r="R10" s="47">
        <v>6.6744801554987188</v>
      </c>
      <c r="S10" s="47">
        <v>7.3534205012061093</v>
      </c>
      <c r="T10" s="47">
        <v>-10.489310720101773</v>
      </c>
    </row>
    <row r="11" spans="1:26" ht="15" customHeight="1" x14ac:dyDescent="0.25">
      <c r="A11" s="9"/>
      <c r="B11" s="15" t="s">
        <v>2</v>
      </c>
      <c r="C11" s="16">
        <v>39911234</v>
      </c>
      <c r="D11" s="16">
        <v>31933411</v>
      </c>
      <c r="E11" s="16">
        <v>7977823</v>
      </c>
      <c r="F11" s="46">
        <f t="shared" si="0"/>
        <v>44708907</v>
      </c>
      <c r="G11" s="16">
        <v>36673292</v>
      </c>
      <c r="H11" s="16">
        <v>8035615</v>
      </c>
      <c r="I11" s="46">
        <v>48118301</v>
      </c>
      <c r="J11" s="16">
        <v>39998886</v>
      </c>
      <c r="K11" s="16">
        <v>8119415</v>
      </c>
      <c r="L11" s="50">
        <v>132738442</v>
      </c>
      <c r="M11" s="50">
        <v>108605589</v>
      </c>
      <c r="N11" s="50">
        <v>24132853</v>
      </c>
      <c r="O11" s="47">
        <v>-4.8267609856482263</v>
      </c>
      <c r="P11" s="47">
        <v>-4.1709968606981729</v>
      </c>
      <c r="Q11" s="47">
        <v>-7.9305306214275113</v>
      </c>
      <c r="R11" s="47">
        <v>-5.260680502661863</v>
      </c>
      <c r="S11" s="47">
        <v>-2.4142356250200669</v>
      </c>
      <c r="T11" s="47">
        <v>-16.253889022974022</v>
      </c>
    </row>
    <row r="12" spans="1:26" ht="15" customHeight="1" x14ac:dyDescent="0.25">
      <c r="A12" s="9"/>
      <c r="B12" s="15" t="s">
        <v>3</v>
      </c>
      <c r="C12" s="16">
        <v>7509153</v>
      </c>
      <c r="D12" s="16">
        <v>7338568</v>
      </c>
      <c r="E12" s="16">
        <v>170585</v>
      </c>
      <c r="F12" s="46">
        <f t="shared" si="0"/>
        <v>10039642</v>
      </c>
      <c r="G12" s="16">
        <v>9690529</v>
      </c>
      <c r="H12" s="16">
        <v>349113</v>
      </c>
      <c r="I12" s="46">
        <v>11947362</v>
      </c>
      <c r="J12" s="16">
        <v>11612127</v>
      </c>
      <c r="K12" s="16">
        <v>335235</v>
      </c>
      <c r="L12" s="50">
        <v>29496157</v>
      </c>
      <c r="M12" s="50">
        <v>28641224</v>
      </c>
      <c r="N12" s="50">
        <v>854933</v>
      </c>
      <c r="O12" s="47">
        <v>14.153452676624823</v>
      </c>
      <c r="P12" s="47">
        <v>14.149396254403301</v>
      </c>
      <c r="Q12" s="47">
        <v>14.294140309366576</v>
      </c>
      <c r="R12" s="47">
        <v>14.704621810227314</v>
      </c>
      <c r="S12" s="47">
        <v>15.410336729921781</v>
      </c>
      <c r="T12" s="47">
        <v>-4.7978940311953266</v>
      </c>
    </row>
    <row r="13" spans="1:26" ht="15" customHeight="1" x14ac:dyDescent="0.25">
      <c r="A13" s="9"/>
      <c r="B13" s="15" t="s">
        <v>4</v>
      </c>
      <c r="C13" s="16">
        <v>3877568</v>
      </c>
      <c r="D13" s="16">
        <v>3785022</v>
      </c>
      <c r="E13" s="16">
        <v>92546</v>
      </c>
      <c r="F13" s="46">
        <f t="shared" si="0"/>
        <v>6688865</v>
      </c>
      <c r="G13" s="16">
        <v>6487527</v>
      </c>
      <c r="H13" s="16">
        <v>201338</v>
      </c>
      <c r="I13" s="46">
        <v>8827452</v>
      </c>
      <c r="J13" s="16">
        <v>8626366</v>
      </c>
      <c r="K13" s="16">
        <v>201086</v>
      </c>
      <c r="L13" s="50">
        <v>19393885</v>
      </c>
      <c r="M13" s="50">
        <v>18898915</v>
      </c>
      <c r="N13" s="50">
        <v>494970</v>
      </c>
      <c r="O13" s="47">
        <v>-3.6151055904853013</v>
      </c>
      <c r="P13" s="47">
        <v>0.45847226917627992</v>
      </c>
      <c r="Q13" s="47">
        <v>-64.81718006949572</v>
      </c>
      <c r="R13" s="47">
        <v>-4.5940448601520139</v>
      </c>
      <c r="S13" s="47">
        <v>-0.62479045875912798</v>
      </c>
      <c r="T13" s="47">
        <v>-62.216463170269044</v>
      </c>
    </row>
    <row r="14" spans="1:26" ht="15" customHeight="1" x14ac:dyDescent="0.25">
      <c r="A14" s="9"/>
      <c r="B14" s="15" t="s">
        <v>5</v>
      </c>
      <c r="C14" s="16">
        <v>23313955</v>
      </c>
      <c r="D14" s="16">
        <v>15601388</v>
      </c>
      <c r="E14" s="16">
        <v>7712567</v>
      </c>
      <c r="F14" s="46">
        <f t="shared" si="0"/>
        <v>27387740</v>
      </c>
      <c r="G14" s="16">
        <v>18502088</v>
      </c>
      <c r="H14" s="16">
        <v>8885652</v>
      </c>
      <c r="I14" s="46">
        <v>30442441</v>
      </c>
      <c r="J14" s="16">
        <v>21314012</v>
      </c>
      <c r="K14" s="16">
        <v>9128429</v>
      </c>
      <c r="L14" s="50">
        <v>81144136</v>
      </c>
      <c r="M14" s="50">
        <v>55417488</v>
      </c>
      <c r="N14" s="50">
        <v>25726648</v>
      </c>
      <c r="O14" s="47">
        <v>8.4479794954281715</v>
      </c>
      <c r="P14" s="47">
        <v>14.934399424692014</v>
      </c>
      <c r="Q14" s="47">
        <v>-4.1786254057888605</v>
      </c>
      <c r="R14" s="47">
        <v>10.36284785612529</v>
      </c>
      <c r="S14" s="47">
        <v>13.871964055759921</v>
      </c>
      <c r="T14" s="47">
        <v>3.4928749971438133</v>
      </c>
    </row>
    <row r="15" spans="1:26" ht="15" customHeight="1" x14ac:dyDescent="0.25">
      <c r="A15" s="9"/>
      <c r="B15" s="15" t="s">
        <v>6</v>
      </c>
      <c r="C15" s="16">
        <v>67834239</v>
      </c>
      <c r="D15" s="16">
        <v>66827992</v>
      </c>
      <c r="E15" s="16">
        <v>1006247</v>
      </c>
      <c r="F15" s="46">
        <f t="shared" si="0"/>
        <v>78754304</v>
      </c>
      <c r="G15" s="16">
        <v>77547623</v>
      </c>
      <c r="H15" s="16">
        <v>1206681</v>
      </c>
      <c r="I15" s="46">
        <v>85317639</v>
      </c>
      <c r="J15" s="16">
        <v>83933196</v>
      </c>
      <c r="K15" s="16">
        <v>1384443</v>
      </c>
      <c r="L15" s="50">
        <v>231906182</v>
      </c>
      <c r="M15" s="50">
        <v>228308811</v>
      </c>
      <c r="N15" s="50">
        <v>3597371</v>
      </c>
      <c r="O15" s="47">
        <v>7.4384159482310919</v>
      </c>
      <c r="P15" s="47">
        <v>7.4762487559006274</v>
      </c>
      <c r="Q15" s="47">
        <v>5.1934819146381761</v>
      </c>
      <c r="R15" s="47">
        <v>9.1138881394991387</v>
      </c>
      <c r="S15" s="47">
        <v>9.1567254091257766</v>
      </c>
      <c r="T15" s="47">
        <v>6.4623089195678274</v>
      </c>
    </row>
    <row r="16" spans="1:26" ht="15" customHeight="1" x14ac:dyDescent="0.25">
      <c r="A16" s="9"/>
      <c r="B16" s="15" t="s">
        <v>7</v>
      </c>
      <c r="C16" s="16">
        <v>8704527</v>
      </c>
      <c r="D16" s="16">
        <v>8640682</v>
      </c>
      <c r="E16" s="16">
        <v>63845</v>
      </c>
      <c r="F16" s="46">
        <f t="shared" si="0"/>
        <v>11352460</v>
      </c>
      <c r="G16" s="16">
        <v>11257722</v>
      </c>
      <c r="H16" s="16">
        <v>94738</v>
      </c>
      <c r="I16" s="46">
        <v>13368072</v>
      </c>
      <c r="J16" s="16">
        <v>13218783</v>
      </c>
      <c r="K16" s="16">
        <v>149289</v>
      </c>
      <c r="L16" s="50">
        <v>33425059</v>
      </c>
      <c r="M16" s="50">
        <v>33117187</v>
      </c>
      <c r="N16" s="50">
        <v>307872</v>
      </c>
      <c r="O16" s="47">
        <v>12.711367455206357</v>
      </c>
      <c r="P16" s="47">
        <v>12.525831397290887</v>
      </c>
      <c r="Q16" s="47">
        <v>31.9798435220793</v>
      </c>
      <c r="R16" s="47">
        <v>8.2744956563458807</v>
      </c>
      <c r="S16" s="47">
        <v>8.1544401544401559</v>
      </c>
      <c r="T16" s="47">
        <v>22.956004984184798</v>
      </c>
    </row>
    <row r="17" spans="1:26" ht="15" customHeight="1" x14ac:dyDescent="0.25">
      <c r="A17" s="9"/>
      <c r="B17" s="15" t="s">
        <v>8</v>
      </c>
      <c r="C17" s="16">
        <v>5440768</v>
      </c>
      <c r="D17" s="16">
        <v>5271621</v>
      </c>
      <c r="E17" s="16">
        <v>169147</v>
      </c>
      <c r="F17" s="46">
        <f t="shared" si="0"/>
        <v>7381524</v>
      </c>
      <c r="G17" s="16">
        <v>7098746</v>
      </c>
      <c r="H17" s="16">
        <v>282778</v>
      </c>
      <c r="I17" s="46">
        <v>8684769</v>
      </c>
      <c r="J17" s="16">
        <v>8356398</v>
      </c>
      <c r="K17" s="16">
        <v>328371</v>
      </c>
      <c r="L17" s="50">
        <v>21507061</v>
      </c>
      <c r="M17" s="50">
        <v>20726765</v>
      </c>
      <c r="N17" s="50">
        <v>780296</v>
      </c>
      <c r="O17" s="47">
        <v>13.839040292358495</v>
      </c>
      <c r="P17" s="47">
        <v>14.962156882302157</v>
      </c>
      <c r="Q17" s="47">
        <v>-8.8276206738578171</v>
      </c>
      <c r="R17" s="47">
        <v>12.578754391616332</v>
      </c>
      <c r="S17" s="47">
        <v>12.969918931295821</v>
      </c>
      <c r="T17" s="47">
        <v>3.096477551991117</v>
      </c>
    </row>
    <row r="18" spans="1:26" ht="15" customHeight="1" x14ac:dyDescent="0.25">
      <c r="A18" s="9"/>
      <c r="B18" s="15" t="s">
        <v>9</v>
      </c>
      <c r="C18" s="16">
        <v>9854038</v>
      </c>
      <c r="D18" s="16">
        <v>9542791</v>
      </c>
      <c r="E18" s="16">
        <v>311247</v>
      </c>
      <c r="F18" s="46">
        <f t="shared" si="0"/>
        <v>17015233</v>
      </c>
      <c r="G18" s="16">
        <v>15824623</v>
      </c>
      <c r="H18" s="16">
        <v>1190610</v>
      </c>
      <c r="I18" s="46">
        <v>27007147</v>
      </c>
      <c r="J18" s="16">
        <v>24836613</v>
      </c>
      <c r="K18" s="16">
        <v>2170534</v>
      </c>
      <c r="L18" s="50">
        <v>53876418</v>
      </c>
      <c r="M18" s="50">
        <v>50204027</v>
      </c>
      <c r="N18" s="50">
        <v>3672391</v>
      </c>
      <c r="O18" s="47">
        <v>7.5396739280405134</v>
      </c>
      <c r="P18" s="47">
        <v>3.2001435026650427</v>
      </c>
      <c r="Q18" s="47">
        <v>107.26885897439571</v>
      </c>
      <c r="R18" s="47">
        <v>9.8939234879794604</v>
      </c>
      <c r="S18" s="47">
        <v>5.6543214444085388</v>
      </c>
      <c r="T18" s="47">
        <v>143.43201267408639</v>
      </c>
    </row>
    <row r="19" spans="1:26" ht="4.5" customHeight="1" x14ac:dyDescent="0.25">
      <c r="A19" s="9"/>
      <c r="B19" s="15"/>
      <c r="C19" s="15"/>
      <c r="D19" s="15"/>
      <c r="E19" s="15"/>
    </row>
    <row r="20" spans="1:26" ht="3" customHeight="1" x14ac:dyDescent="0.2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6" ht="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6" s="5" customFormat="1" ht="12.75" customHeight="1" x14ac:dyDescent="0.25">
      <c r="A22" s="4"/>
      <c r="B22" s="81" t="s">
        <v>20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4"/>
      <c r="V22" s="4"/>
      <c r="W22" s="4"/>
      <c r="X22" s="4"/>
      <c r="Y22" s="4"/>
      <c r="Z22" s="6"/>
    </row>
    <row r="23" spans="1:26" s="5" customFormat="1" ht="5.25" customHeight="1" x14ac:dyDescent="0.25">
      <c r="A23" s="4"/>
      <c r="B23" s="7"/>
      <c r="C23" s="7"/>
      <c r="D23" s="7"/>
      <c r="E23" s="7"/>
      <c r="U23" s="4"/>
      <c r="V23" s="4"/>
      <c r="W23" s="4"/>
      <c r="X23" s="4"/>
      <c r="Y23" s="4"/>
      <c r="Z23" s="6"/>
    </row>
    <row r="24" spans="1:26" s="5" customFormat="1" ht="12.75" customHeight="1" x14ac:dyDescent="0.2">
      <c r="A24" s="4"/>
      <c r="B24" s="20" t="s">
        <v>19</v>
      </c>
      <c r="C24" s="8"/>
      <c r="D24" s="8"/>
      <c r="E24" s="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4"/>
      <c r="V24" s="4"/>
      <c r="W24" s="4"/>
      <c r="X24" s="4"/>
      <c r="Y24" s="4"/>
      <c r="Z24" s="19"/>
    </row>
    <row r="25" spans="1:26" ht="9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9.3" customHeight="1" x14ac:dyDescent="0.25">
      <c r="A26" s="9"/>
      <c r="B26" s="90" t="s">
        <v>23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"/>
      <c r="V26" s="9"/>
      <c r="W26" s="9"/>
      <c r="X26" s="9"/>
      <c r="Y26" s="9"/>
      <c r="Z26" s="9"/>
    </row>
    <row r="27" spans="1:26" s="5" customFormat="1" ht="13.5" customHeight="1" x14ac:dyDescent="0.2">
      <c r="A27" s="4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4"/>
      <c r="V27" s="4"/>
      <c r="W27" s="4"/>
      <c r="X27" s="4"/>
      <c r="Y27" s="4"/>
      <c r="Z27" s="4"/>
    </row>
    <row r="28" spans="1:26" s="5" customFormat="1" ht="13.5" customHeight="1" x14ac:dyDescent="0.2">
      <c r="A28" s="4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4"/>
      <c r="V28" s="4"/>
      <c r="W28" s="4"/>
      <c r="X28" s="4"/>
      <c r="Y28" s="4"/>
      <c r="Z28" s="4"/>
    </row>
    <row r="29" spans="1:26" s="5" customFormat="1" ht="13.5" customHeight="1" x14ac:dyDescent="0.2">
      <c r="A29" s="4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4"/>
      <c r="V29" s="4"/>
      <c r="W29" s="4"/>
      <c r="X29" s="4"/>
      <c r="Y29" s="4"/>
      <c r="Z29" s="4"/>
    </row>
    <row r="30" spans="1:26" ht="9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9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9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9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9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9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9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9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9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9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9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</sheetData>
  <mergeCells count="19">
    <mergeCell ref="B1:T1"/>
    <mergeCell ref="B3:B5"/>
    <mergeCell ref="C3:E3"/>
    <mergeCell ref="B27:T27"/>
    <mergeCell ref="F3:H3"/>
    <mergeCell ref="L3:N3"/>
    <mergeCell ref="O3:Q3"/>
    <mergeCell ref="R3:T3"/>
    <mergeCell ref="F5:H5"/>
    <mergeCell ref="L5:N5"/>
    <mergeCell ref="O5:Q5"/>
    <mergeCell ref="R5:T5"/>
    <mergeCell ref="I3:K3"/>
    <mergeCell ref="B29:T29"/>
    <mergeCell ref="C5:E5"/>
    <mergeCell ref="B22:T22"/>
    <mergeCell ref="B26:T26"/>
    <mergeCell ref="B28:T28"/>
    <mergeCell ref="I5:K5"/>
  </mergeCells>
  <hyperlinks>
    <hyperlink ref="B24" r:id="rId1" xr:uid="{30E8A454-96C6-44B0-8766-7A5E4CDEC2A9}"/>
    <hyperlink ref="V1" location="Índice!A1" tooltip="(voltar ao índice)" display="(voltar ao índice)" xr:uid="{4EAF0C20-C55F-4B12-8765-52AEAD98E197}"/>
  </hyperlinks>
  <printOptions horizontalCentered="1"/>
  <pageMargins left="0.27559055118110237" right="0.27559055118110237" top="0.6692913385826772" bottom="0.47244094488188981" header="0" footer="0"/>
  <pageSetup paperSize="9" scale="57" orientation="landscape" r:id="rId2"/>
  <headerFooter alignWithMargins="0"/>
  <ignoredErrors>
    <ignoredError sqref="F7:F1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BDDA2-ED36-43F8-9763-788C4CC444AE}">
  <dimension ref="A1:N58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J1" sqref="J1"/>
    </sheetView>
  </sheetViews>
  <sheetFormatPr defaultColWidth="9.15234375" defaultRowHeight="10.3" x14ac:dyDescent="0.25"/>
  <cols>
    <col min="1" max="1" width="6.69140625" style="10" customWidth="1"/>
    <col min="2" max="2" width="94.765625" style="10" bestFit="1" customWidth="1"/>
    <col min="3" max="5" width="16.84375" style="10" customWidth="1"/>
    <col min="6" max="6" width="17.4609375" style="10" customWidth="1"/>
    <col min="7" max="8" width="18.69140625" style="10" customWidth="1"/>
    <col min="9" max="9" width="6.69140625" style="10" customWidth="1"/>
    <col min="10" max="14" width="14.3828125" style="10" customWidth="1"/>
    <col min="15" max="15" width="6.69140625" style="10" customWidth="1"/>
    <col min="16" max="16384" width="9.15234375" style="10"/>
  </cols>
  <sheetData>
    <row r="1" spans="1:14" s="3" customFormat="1" ht="30" customHeight="1" x14ac:dyDescent="0.3">
      <c r="A1" s="1"/>
      <c r="B1" s="92" t="s">
        <v>73</v>
      </c>
      <c r="C1" s="92"/>
      <c r="D1" s="92"/>
      <c r="E1" s="92"/>
      <c r="F1" s="92"/>
      <c r="G1" s="92"/>
      <c r="H1" s="92"/>
      <c r="I1" s="2"/>
      <c r="J1" s="32" t="s">
        <v>28</v>
      </c>
      <c r="K1" s="32"/>
      <c r="L1" s="2"/>
      <c r="M1" s="2"/>
      <c r="N1" s="2"/>
    </row>
    <row r="2" spans="1:14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4" ht="18.75" customHeight="1" x14ac:dyDescent="0.25">
      <c r="A3" s="9"/>
      <c r="B3" s="72"/>
      <c r="C3" s="95" t="s">
        <v>96</v>
      </c>
      <c r="D3" s="95" t="s">
        <v>92</v>
      </c>
      <c r="E3" s="95" t="s">
        <v>102</v>
      </c>
      <c r="F3" s="95" t="s">
        <v>105</v>
      </c>
      <c r="G3" s="96" t="s">
        <v>94</v>
      </c>
      <c r="H3" s="97"/>
    </row>
    <row r="4" spans="1:14" s="22" customFormat="1" ht="33" customHeight="1" x14ac:dyDescent="0.3">
      <c r="A4" s="21"/>
      <c r="B4" s="84"/>
      <c r="C4" s="86"/>
      <c r="D4" s="86"/>
      <c r="E4" s="86"/>
      <c r="F4" s="86"/>
      <c r="G4" s="48" t="s">
        <v>106</v>
      </c>
      <c r="H4" s="40" t="s">
        <v>93</v>
      </c>
    </row>
    <row r="5" spans="1:14" ht="14.25" customHeight="1" x14ac:dyDescent="0.25">
      <c r="A5" s="9"/>
      <c r="B5" s="80"/>
      <c r="C5" s="78" t="s">
        <v>13</v>
      </c>
      <c r="D5" s="79"/>
      <c r="E5" s="79"/>
      <c r="F5" s="79"/>
      <c r="G5" s="93" t="s">
        <v>22</v>
      </c>
      <c r="H5" s="94"/>
    </row>
    <row r="6" spans="1:14" ht="9" customHeight="1" x14ac:dyDescent="0.25">
      <c r="A6" s="9"/>
      <c r="B6" s="12"/>
      <c r="C6" s="12"/>
      <c r="D6" s="12"/>
      <c r="E6" s="12"/>
      <c r="F6" s="12"/>
      <c r="G6" s="12"/>
      <c r="H6" s="12"/>
    </row>
    <row r="7" spans="1:14" ht="15" customHeight="1" x14ac:dyDescent="0.25">
      <c r="A7" s="9"/>
      <c r="B7" s="13" t="s">
        <v>10</v>
      </c>
      <c r="C7" s="14">
        <v>365357959</v>
      </c>
      <c r="D7" s="14">
        <v>639103062</v>
      </c>
      <c r="E7" s="14">
        <v>706608484</v>
      </c>
      <c r="F7" s="41">
        <v>1711069505</v>
      </c>
      <c r="G7" s="52" t="s">
        <v>95</v>
      </c>
      <c r="H7" s="52" t="s">
        <v>95</v>
      </c>
    </row>
    <row r="8" spans="1:14" ht="15" customHeight="1" x14ac:dyDescent="0.25">
      <c r="A8" s="9"/>
      <c r="B8" s="15" t="s">
        <v>74</v>
      </c>
      <c r="C8" s="53">
        <v>395989</v>
      </c>
      <c r="D8" s="53">
        <v>632588</v>
      </c>
      <c r="E8" s="53">
        <v>758433</v>
      </c>
      <c r="F8" s="51">
        <v>1787010</v>
      </c>
      <c r="G8" s="52" t="s">
        <v>95</v>
      </c>
      <c r="H8" s="52" t="s">
        <v>95</v>
      </c>
    </row>
    <row r="9" spans="1:14" ht="15" customHeight="1" x14ac:dyDescent="0.25">
      <c r="A9" s="9"/>
      <c r="B9" s="15" t="s">
        <v>75</v>
      </c>
      <c r="C9" s="53">
        <v>100498</v>
      </c>
      <c r="D9" s="53">
        <v>153574</v>
      </c>
      <c r="E9" s="53">
        <v>173251</v>
      </c>
      <c r="F9" s="51">
        <v>427323</v>
      </c>
      <c r="G9" s="52" t="s">
        <v>95</v>
      </c>
      <c r="H9" s="52" t="s">
        <v>95</v>
      </c>
    </row>
    <row r="10" spans="1:14" ht="15" customHeight="1" x14ac:dyDescent="0.25">
      <c r="A10" s="9"/>
      <c r="B10" s="15" t="s">
        <v>62</v>
      </c>
      <c r="C10" s="53">
        <v>5501027</v>
      </c>
      <c r="D10" s="53">
        <v>9126609</v>
      </c>
      <c r="E10" s="53">
        <v>10691616</v>
      </c>
      <c r="F10" s="51">
        <v>25319252</v>
      </c>
      <c r="G10" s="52" t="s">
        <v>95</v>
      </c>
      <c r="H10" s="52" t="s">
        <v>95</v>
      </c>
    </row>
    <row r="11" spans="1:14" ht="15" customHeight="1" x14ac:dyDescent="0.25">
      <c r="A11" s="9"/>
      <c r="B11" s="15" t="s">
        <v>76</v>
      </c>
      <c r="C11" s="53">
        <v>2353347</v>
      </c>
      <c r="D11" s="53">
        <v>3479880</v>
      </c>
      <c r="E11" s="53">
        <v>3485139</v>
      </c>
      <c r="F11" s="51">
        <v>9318366</v>
      </c>
      <c r="G11" s="52" t="s">
        <v>95</v>
      </c>
      <c r="H11" s="52" t="s">
        <v>95</v>
      </c>
    </row>
    <row r="12" spans="1:14" ht="15" customHeight="1" x14ac:dyDescent="0.25">
      <c r="A12" s="9"/>
      <c r="B12" s="15" t="s">
        <v>63</v>
      </c>
      <c r="C12" s="53">
        <v>488712</v>
      </c>
      <c r="D12" s="53">
        <v>716617</v>
      </c>
      <c r="E12" s="53">
        <v>759832</v>
      </c>
      <c r="F12" s="51">
        <v>1965161</v>
      </c>
      <c r="G12" s="52" t="s">
        <v>95</v>
      </c>
      <c r="H12" s="52" t="s">
        <v>95</v>
      </c>
    </row>
    <row r="13" spans="1:14" ht="15" customHeight="1" x14ac:dyDescent="0.25">
      <c r="A13" s="9"/>
      <c r="B13" s="59" t="s">
        <v>64</v>
      </c>
      <c r="C13" s="53">
        <v>1134893</v>
      </c>
      <c r="D13" s="53">
        <v>2207103</v>
      </c>
      <c r="E13" s="53">
        <v>2420767</v>
      </c>
      <c r="F13" s="51">
        <v>5762763</v>
      </c>
      <c r="G13" s="52" t="s">
        <v>95</v>
      </c>
      <c r="H13" s="52" t="s">
        <v>95</v>
      </c>
    </row>
    <row r="14" spans="1:14" ht="15" customHeight="1" x14ac:dyDescent="0.25">
      <c r="A14" s="9"/>
      <c r="B14" s="59" t="s">
        <v>77</v>
      </c>
      <c r="C14" s="53">
        <v>212156807</v>
      </c>
      <c r="D14" s="53">
        <v>360764476</v>
      </c>
      <c r="E14" s="53">
        <v>395521678</v>
      </c>
      <c r="F14" s="51">
        <v>968442961</v>
      </c>
      <c r="G14" s="52" t="s">
        <v>95</v>
      </c>
      <c r="H14" s="52" t="s">
        <v>95</v>
      </c>
      <c r="I14" s="63"/>
    </row>
    <row r="15" spans="1:14" ht="15" customHeight="1" x14ac:dyDescent="0.25">
      <c r="A15" s="9"/>
      <c r="B15" s="15" t="s">
        <v>65</v>
      </c>
      <c r="C15" s="53">
        <v>2513093</v>
      </c>
      <c r="D15" s="53">
        <v>11019557</v>
      </c>
      <c r="E15" s="53">
        <v>12153867</v>
      </c>
      <c r="F15" s="51">
        <v>25686517</v>
      </c>
      <c r="G15" s="52" t="s">
        <v>95</v>
      </c>
      <c r="H15" s="52" t="s">
        <v>95</v>
      </c>
      <c r="I15" s="63"/>
    </row>
    <row r="16" spans="1:14" ht="15" customHeight="1" x14ac:dyDescent="0.25">
      <c r="A16" s="9"/>
      <c r="B16" s="15" t="s">
        <v>78</v>
      </c>
      <c r="C16" s="53">
        <v>77752178</v>
      </c>
      <c r="D16" s="53">
        <v>146313434</v>
      </c>
      <c r="E16" s="53">
        <v>166122940</v>
      </c>
      <c r="F16" s="51">
        <v>390188552</v>
      </c>
      <c r="G16" s="52" t="s">
        <v>95</v>
      </c>
      <c r="H16" s="52" t="s">
        <v>95</v>
      </c>
      <c r="I16" s="63"/>
    </row>
    <row r="17" spans="1:14" ht="15" customHeight="1" x14ac:dyDescent="0.25">
      <c r="A17" s="9"/>
      <c r="B17" s="15" t="s">
        <v>79</v>
      </c>
      <c r="C17" s="53">
        <v>1026351</v>
      </c>
      <c r="D17" s="53">
        <v>1645225</v>
      </c>
      <c r="E17" s="53">
        <v>1945760</v>
      </c>
      <c r="F17" s="51">
        <v>4617336</v>
      </c>
      <c r="G17" s="52" t="s">
        <v>95</v>
      </c>
      <c r="H17" s="52" t="s">
        <v>95</v>
      </c>
    </row>
    <row r="18" spans="1:14" ht="15" customHeight="1" x14ac:dyDescent="0.25">
      <c r="A18" s="9"/>
      <c r="B18" s="15" t="s">
        <v>80</v>
      </c>
      <c r="C18" s="53">
        <v>1470230</v>
      </c>
      <c r="D18" s="53">
        <v>2294477</v>
      </c>
      <c r="E18" s="53">
        <v>2290226</v>
      </c>
      <c r="F18" s="51">
        <v>6054933</v>
      </c>
      <c r="G18" s="52" t="s">
        <v>95</v>
      </c>
      <c r="H18" s="52" t="s">
        <v>95</v>
      </c>
    </row>
    <row r="19" spans="1:14" ht="15" customHeight="1" x14ac:dyDescent="0.25">
      <c r="A19" s="9"/>
      <c r="B19" s="15" t="s">
        <v>81</v>
      </c>
      <c r="C19" s="53">
        <v>7510773</v>
      </c>
      <c r="D19" s="53">
        <v>13210405</v>
      </c>
      <c r="E19" s="53">
        <v>14334766</v>
      </c>
      <c r="F19" s="51">
        <v>35055944</v>
      </c>
      <c r="G19" s="52" t="s">
        <v>95</v>
      </c>
      <c r="H19" s="52" t="s">
        <v>95</v>
      </c>
    </row>
    <row r="20" spans="1:14" ht="15" customHeight="1" x14ac:dyDescent="0.25">
      <c r="A20" s="9"/>
      <c r="B20" s="15" t="s">
        <v>82</v>
      </c>
      <c r="C20" s="53">
        <v>779678</v>
      </c>
      <c r="D20" s="53">
        <v>1633197</v>
      </c>
      <c r="E20" s="53">
        <v>2078834</v>
      </c>
      <c r="F20" s="51">
        <v>4491709</v>
      </c>
      <c r="G20" s="52" t="s">
        <v>95</v>
      </c>
      <c r="H20" s="52" t="s">
        <v>95</v>
      </c>
    </row>
    <row r="21" spans="1:14" ht="15" customHeight="1" x14ac:dyDescent="0.25">
      <c r="A21" s="9"/>
      <c r="B21" s="15" t="s">
        <v>83</v>
      </c>
      <c r="C21" s="53">
        <v>2571765</v>
      </c>
      <c r="D21" s="53">
        <v>3843170</v>
      </c>
      <c r="E21" s="53">
        <v>4007734</v>
      </c>
      <c r="F21" s="51">
        <v>10422669</v>
      </c>
      <c r="G21" s="52" t="s">
        <v>95</v>
      </c>
      <c r="H21" s="52" t="s">
        <v>95</v>
      </c>
    </row>
    <row r="22" spans="1:14" ht="15" customHeight="1" x14ac:dyDescent="0.25">
      <c r="A22" s="9"/>
      <c r="B22" s="15" t="s">
        <v>84</v>
      </c>
      <c r="C22" s="53">
        <v>15345798</v>
      </c>
      <c r="D22" s="53">
        <v>24027525</v>
      </c>
      <c r="E22" s="53">
        <v>27049864</v>
      </c>
      <c r="F22" s="51">
        <v>66423187</v>
      </c>
      <c r="G22" s="52" t="s">
        <v>95</v>
      </c>
      <c r="H22" s="52" t="s">
        <v>95</v>
      </c>
    </row>
    <row r="23" spans="1:14" ht="15" customHeight="1" x14ac:dyDescent="0.25">
      <c r="A23" s="9"/>
      <c r="B23" s="15" t="s">
        <v>85</v>
      </c>
      <c r="C23" s="53">
        <v>8219511</v>
      </c>
      <c r="D23" s="53">
        <v>15497328</v>
      </c>
      <c r="E23" s="53">
        <v>17032795</v>
      </c>
      <c r="F23" s="51">
        <v>40749634</v>
      </c>
      <c r="G23" s="52" t="s">
        <v>95</v>
      </c>
      <c r="H23" s="52" t="s">
        <v>95</v>
      </c>
    </row>
    <row r="24" spans="1:14" ht="15" customHeight="1" x14ac:dyDescent="0.25">
      <c r="A24" s="9"/>
      <c r="B24" s="15" t="s">
        <v>66</v>
      </c>
      <c r="C24" s="53">
        <v>1311138</v>
      </c>
      <c r="D24" s="53">
        <v>2374380</v>
      </c>
      <c r="E24" s="53">
        <v>2371604</v>
      </c>
      <c r="F24" s="51">
        <v>6057122</v>
      </c>
      <c r="G24" s="52" t="s">
        <v>95</v>
      </c>
      <c r="H24" s="52" t="s">
        <v>95</v>
      </c>
    </row>
    <row r="25" spans="1:14" ht="15" customHeight="1" x14ac:dyDescent="0.25">
      <c r="A25" s="9"/>
      <c r="B25" s="15" t="s">
        <v>86</v>
      </c>
      <c r="C25" s="53">
        <v>13003990</v>
      </c>
      <c r="D25" s="53">
        <v>19180275</v>
      </c>
      <c r="E25" s="53">
        <v>19168869</v>
      </c>
      <c r="F25" s="51">
        <v>51353134</v>
      </c>
      <c r="G25" s="52" t="s">
        <v>95</v>
      </c>
      <c r="H25" s="52" t="s">
        <v>95</v>
      </c>
    </row>
    <row r="26" spans="1:14" ht="15" customHeight="1" x14ac:dyDescent="0.25">
      <c r="A26" s="9"/>
      <c r="B26" s="15" t="s">
        <v>87</v>
      </c>
      <c r="C26" s="53">
        <v>4203432</v>
      </c>
      <c r="D26" s="53">
        <v>8349795</v>
      </c>
      <c r="E26" s="53">
        <v>10785259</v>
      </c>
      <c r="F26" s="51">
        <v>23338486</v>
      </c>
      <c r="G26" s="52" t="s">
        <v>95</v>
      </c>
      <c r="H26" s="52" t="s">
        <v>95</v>
      </c>
    </row>
    <row r="27" spans="1:14" ht="15" customHeight="1" x14ac:dyDescent="0.25">
      <c r="A27" s="9"/>
      <c r="B27" s="15" t="s">
        <v>88</v>
      </c>
      <c r="C27" s="53">
        <v>7458416</v>
      </c>
      <c r="D27" s="53">
        <v>12546647</v>
      </c>
      <c r="E27" s="53">
        <v>13351177</v>
      </c>
      <c r="F27" s="51">
        <v>33356240</v>
      </c>
      <c r="G27" s="52" t="s">
        <v>95</v>
      </c>
      <c r="H27" s="52" t="s">
        <v>95</v>
      </c>
    </row>
    <row r="28" spans="1:14" ht="15" customHeight="1" x14ac:dyDescent="0.25">
      <c r="A28" s="9"/>
      <c r="B28" s="15" t="s">
        <v>89</v>
      </c>
      <c r="C28" s="53">
        <v>60333</v>
      </c>
      <c r="D28" s="53">
        <v>86800</v>
      </c>
      <c r="E28" s="53">
        <v>104073</v>
      </c>
      <c r="F28" s="51">
        <v>251206</v>
      </c>
      <c r="G28" s="52" t="s">
        <v>95</v>
      </c>
      <c r="H28" s="52" t="s">
        <v>95</v>
      </c>
    </row>
    <row r="29" spans="1:14" ht="4.5" customHeight="1" x14ac:dyDescent="0.25">
      <c r="A29" s="9"/>
      <c r="B29" s="15"/>
      <c r="C29" s="15"/>
      <c r="D29" s="15"/>
      <c r="E29" s="15"/>
      <c r="F29" s="15"/>
      <c r="G29" s="15"/>
      <c r="H29" s="15"/>
    </row>
    <row r="30" spans="1:14" ht="3" customHeight="1" x14ac:dyDescent="0.25">
      <c r="A30" s="9"/>
      <c r="B30" s="17"/>
      <c r="C30" s="17"/>
      <c r="D30" s="17"/>
      <c r="E30" s="17"/>
      <c r="F30" s="17"/>
      <c r="G30" s="17"/>
      <c r="H30" s="17"/>
    </row>
    <row r="31" spans="1:14" ht="4.5" customHeight="1" x14ac:dyDescent="0.25">
      <c r="A31" s="9"/>
      <c r="B31" s="9"/>
      <c r="C31" s="9"/>
      <c r="D31" s="38"/>
      <c r="E31" s="38"/>
      <c r="F31" s="38"/>
      <c r="G31" s="38"/>
      <c r="H31" s="38"/>
    </row>
    <row r="32" spans="1:14" s="5" customFormat="1" ht="12.75" customHeight="1" x14ac:dyDescent="0.25">
      <c r="A32" s="4"/>
      <c r="B32" s="81" t="s">
        <v>100</v>
      </c>
      <c r="C32" s="81"/>
      <c r="D32" s="81"/>
      <c r="E32" s="81"/>
      <c r="F32" s="81"/>
      <c r="G32" s="81"/>
      <c r="H32" s="81"/>
      <c r="I32" s="10"/>
      <c r="J32" s="4"/>
      <c r="K32" s="4"/>
      <c r="L32" s="4"/>
      <c r="M32" s="4"/>
      <c r="N32" s="6"/>
    </row>
    <row r="33" spans="1:14" s="5" customFormat="1" ht="5.25" customHeight="1" x14ac:dyDescent="0.25">
      <c r="A33" s="4"/>
      <c r="B33" s="7"/>
      <c r="C33" s="7"/>
      <c r="D33" s="20"/>
      <c r="E33" s="20"/>
      <c r="F33" s="20"/>
      <c r="G33" s="20"/>
      <c r="H33" s="20"/>
      <c r="I33" s="10"/>
      <c r="J33" s="54"/>
      <c r="K33" s="4"/>
      <c r="L33" s="4"/>
      <c r="M33" s="4"/>
      <c r="N33" s="6"/>
    </row>
    <row r="34" spans="1:14" s="5" customFormat="1" ht="12.75" customHeight="1" x14ac:dyDescent="0.25">
      <c r="A34" s="4"/>
      <c r="B34" s="20" t="s">
        <v>19</v>
      </c>
      <c r="C34" s="8"/>
      <c r="D34" s="9"/>
      <c r="E34" s="9"/>
      <c r="F34" s="9"/>
      <c r="G34" s="9"/>
      <c r="H34" s="9"/>
      <c r="I34" s="10"/>
      <c r="J34" s="4"/>
      <c r="K34" s="4"/>
      <c r="L34" s="4"/>
      <c r="M34" s="4"/>
      <c r="N34" s="19"/>
    </row>
    <row r="35" spans="1:14" ht="9" customHeight="1" x14ac:dyDescent="0.25">
      <c r="A35" s="9"/>
      <c r="B35" s="9"/>
      <c r="C35" s="9"/>
      <c r="D35" s="49"/>
      <c r="E35" s="49"/>
      <c r="F35" s="49"/>
      <c r="G35" s="49"/>
      <c r="H35" s="49"/>
      <c r="J35" s="9"/>
      <c r="K35" s="9"/>
      <c r="L35" s="9"/>
      <c r="M35" s="9"/>
      <c r="N35" s="9"/>
    </row>
    <row r="36" spans="1:14" ht="9.9" customHeight="1" x14ac:dyDescent="0.25">
      <c r="A36" s="9"/>
      <c r="B36" s="90" t="s">
        <v>97</v>
      </c>
      <c r="C36" s="90"/>
      <c r="D36" s="90"/>
      <c r="E36" s="90"/>
      <c r="F36" s="90"/>
      <c r="G36" s="90"/>
      <c r="H36" s="90"/>
      <c r="I36" s="9"/>
      <c r="J36" s="9"/>
      <c r="K36" s="9"/>
      <c r="L36" s="9"/>
      <c r="M36" s="9"/>
      <c r="N36" s="9"/>
    </row>
    <row r="37" spans="1:14" s="5" customFormat="1" ht="22.75" customHeight="1" x14ac:dyDescent="0.2">
      <c r="A37" s="4"/>
      <c r="B37" s="90" t="s">
        <v>98</v>
      </c>
      <c r="C37" s="90"/>
      <c r="D37" s="90"/>
      <c r="E37" s="90"/>
      <c r="F37" s="90"/>
      <c r="G37" s="90"/>
      <c r="H37" s="90"/>
      <c r="I37" s="4"/>
      <c r="J37" s="4"/>
      <c r="K37" s="4"/>
      <c r="L37" s="4"/>
      <c r="M37" s="4"/>
      <c r="N37" s="4"/>
    </row>
    <row r="38" spans="1:14" s="5" customFormat="1" ht="13.5" customHeight="1" x14ac:dyDescent="0.2">
      <c r="A38" s="4"/>
      <c r="B38" s="81" t="s">
        <v>99</v>
      </c>
      <c r="C38" s="81"/>
      <c r="D38" s="81"/>
      <c r="E38" s="81"/>
      <c r="F38" s="81"/>
      <c r="G38" s="81"/>
      <c r="H38" s="81"/>
      <c r="I38" s="4"/>
      <c r="J38" s="4"/>
      <c r="K38" s="4"/>
      <c r="L38" s="4"/>
      <c r="M38" s="4"/>
      <c r="N38" s="4"/>
    </row>
    <row r="39" spans="1:14" s="5" customFormat="1" ht="13.5" customHeight="1" x14ac:dyDescent="0.2">
      <c r="A39" s="4"/>
      <c r="B39" s="81"/>
      <c r="C39" s="81"/>
      <c r="D39" s="81"/>
      <c r="E39" s="81"/>
      <c r="F39" s="81"/>
      <c r="G39" s="81"/>
      <c r="H39" s="81"/>
      <c r="I39" s="4"/>
      <c r="J39" s="4"/>
      <c r="K39" s="4"/>
      <c r="L39" s="4"/>
      <c r="M39" s="4"/>
      <c r="N39" s="4"/>
    </row>
    <row r="40" spans="1:14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9" customHeight="1" x14ac:dyDescent="0.25">
      <c r="A42" s="9"/>
      <c r="B42" s="9"/>
      <c r="C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9" customHeight="1" x14ac:dyDescent="0.25">
      <c r="A43" s="9"/>
      <c r="B43" s="9"/>
      <c r="C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9" customHeight="1" x14ac:dyDescent="0.25">
      <c r="A44" s="9"/>
      <c r="B44" s="9"/>
      <c r="C44" s="9"/>
      <c r="I44" s="9"/>
      <c r="J44" s="9"/>
      <c r="K44" s="9"/>
      <c r="L44" s="9"/>
      <c r="M44" s="9"/>
      <c r="N44" s="9"/>
    </row>
    <row r="45" spans="1:14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9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9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9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9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9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9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9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9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9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9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9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9" customHeight="1" x14ac:dyDescent="0.25">
      <c r="A58" s="9"/>
      <c r="B58" s="9"/>
      <c r="C58" s="9"/>
      <c r="I58" s="9"/>
      <c r="J58" s="9"/>
      <c r="K58" s="9"/>
      <c r="L58" s="9"/>
      <c r="M58" s="9"/>
      <c r="N58" s="9"/>
    </row>
  </sheetData>
  <mergeCells count="14">
    <mergeCell ref="B1:H1"/>
    <mergeCell ref="B3:B5"/>
    <mergeCell ref="G5:H5"/>
    <mergeCell ref="C3:C4"/>
    <mergeCell ref="D3:D4"/>
    <mergeCell ref="F3:F4"/>
    <mergeCell ref="G3:H3"/>
    <mergeCell ref="C5:F5"/>
    <mergeCell ref="E3:E4"/>
    <mergeCell ref="B32:H32"/>
    <mergeCell ref="B36:H36"/>
    <mergeCell ref="B37:H37"/>
    <mergeCell ref="B38:H38"/>
    <mergeCell ref="B39:H39"/>
  </mergeCells>
  <hyperlinks>
    <hyperlink ref="B34" r:id="rId1" xr:uid="{CB1DF5BF-289E-4F8F-B539-9F5EFBD62EBA}"/>
    <hyperlink ref="J1" location="Índice!A1" tooltip="(voltar ao índice)" display="(voltar ao índice)" xr:uid="{3D6E0052-E2E0-4CAD-87F1-30416EACDC78}"/>
  </hyperlinks>
  <printOptions horizontalCentered="1"/>
  <pageMargins left="0.27559055118110237" right="0.27559055118110237" top="0.6692913385826772" bottom="0.47244094488188981" header="0" footer="0"/>
  <pageSetup paperSize="9" scale="7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8</vt:i4>
      </vt:variant>
    </vt:vector>
  </HeadingPairs>
  <TitlesOfParts>
    <vt:vector size="13" baseType="lpstr">
      <vt:lpstr>Índice</vt:lpstr>
      <vt:lpstr>Sinais e Unidades</vt:lpstr>
      <vt:lpstr>LEV_PAG_CPR TPA</vt:lpstr>
      <vt:lpstr>CPR TPA_Por Forma</vt:lpstr>
      <vt:lpstr>CPR TPA_Por CAE</vt:lpstr>
      <vt:lpstr>'CPR TPA_Por CAE'!Área_de_Impressão</vt:lpstr>
      <vt:lpstr>'CPR TPA_Por Forma'!Área_de_Impressão</vt:lpstr>
      <vt:lpstr>Índice!Área_de_Impressão</vt:lpstr>
      <vt:lpstr>'LEV_PAG_CPR TPA'!Área_de_Impressão</vt:lpstr>
      <vt:lpstr>'Sinais e Unidades'!Área_de_Impressão</vt:lpstr>
      <vt:lpstr>'CPR TPA_Por CAE'!Títulos_de_Impressão</vt:lpstr>
      <vt:lpstr>'CPR TPA_Por Forma'!Títulos_de_Impressão</vt:lpstr>
      <vt:lpstr>'LEV_PAG_CPR TPA'!Títulos_de_Impressão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2026-10-20T15:16:25Z</cp:lastPrinted>
  <dcterms:created xsi:type="dcterms:W3CDTF">2012-10-10T09:19:34Z</dcterms:created>
  <dcterms:modified xsi:type="dcterms:W3CDTF">2026-10-20T15:17:02Z</dcterms:modified>
</cp:coreProperties>
</file>