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Atividade_rede_multibanco\ANO_2025\nova\"/>
    </mc:Choice>
  </mc:AlternateContent>
  <xr:revisionPtr revIDLastSave="0" documentId="13_ncr:1_{D5D619C2-BA4B-49DA-B7C1-F3B4B56F6712}" xr6:coauthVersionLast="47" xr6:coauthVersionMax="47" xr10:uidLastSave="{00000000-0000-0000-0000-000000000000}"/>
  <bookViews>
    <workbookView xWindow="-103" yWindow="-103" windowWidth="33120" windowHeight="18000" tabRatio="757" xr2:uid="{00000000-000D-0000-FFFF-FFFF00000000}"/>
  </bookViews>
  <sheets>
    <sheet name="Índice" sheetId="38" r:id="rId1"/>
    <sheet name="Sinais e Unid" sheetId="49" r:id="rId2"/>
    <sheet name="1 T SIBS" sheetId="40" r:id="rId3"/>
    <sheet name="2 CX MB pH" sheetId="17" r:id="rId4"/>
    <sheet name="3 LEV" sheetId="47" r:id="rId5"/>
    <sheet name="4 LEV NCpH" sheetId="19" r:id="rId6"/>
    <sheet name="5 CSL" sheetId="42" r:id="rId7"/>
    <sheet name="6 PG" sheetId="45" r:id="rId8"/>
    <sheet name="7 OP " sheetId="44" r:id="rId9"/>
    <sheet name="8 OPpH" sheetId="18" r:id="rId10"/>
    <sheet name="9 TPA" sheetId="46" r:id="rId11"/>
    <sheet name="10 CPR TPA" sheetId="50" r:id="rId12"/>
    <sheet name="11 CPpH" sheetId="20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nnée" localSheetId="11">[1]Dialog!$H$20</definedName>
    <definedName name="année">[1]Dialog!$H$20</definedName>
    <definedName name="Annex_III_TableIIIB_GNFR_Codes" localSheetId="11">#REF!</definedName>
    <definedName name="Annex_III_TableIIIB_GNFR_Codes">#REF!</definedName>
    <definedName name="_xlnm.Print_Area" localSheetId="2">'1 T SIBS'!$B$1:$N$42</definedName>
    <definedName name="_xlnm.Print_Area" localSheetId="11">'10 CPR TPA'!$B$1:$BV$36</definedName>
    <definedName name="_xlnm.Print_Area" localSheetId="12">'11 CPpH'!$B$1:$N$31</definedName>
    <definedName name="_xlnm.Print_Area" localSheetId="3">'2 CX MB pH'!$B$1:$N$34</definedName>
    <definedName name="_xlnm.Print_Area" localSheetId="4">'3 LEV'!$B$1:$BV$45</definedName>
    <definedName name="_xlnm.Print_Area" localSheetId="5">'4 LEV NCpH'!$B$1:$N$34</definedName>
    <definedName name="_xlnm.Print_Area" localSheetId="6">'5 CSL'!$B$1:$N$39</definedName>
    <definedName name="_xlnm.Print_Area" localSheetId="7">'6 PG'!$B$1:$AA$42</definedName>
    <definedName name="_xlnm.Print_Area" localSheetId="8">'7 OP '!$B$1:$N$41</definedName>
    <definedName name="_xlnm.Print_Area" localSheetId="9">'8 OPpH'!$B$1:$N$34</definedName>
    <definedName name="_xlnm.Print_Area" localSheetId="10">'9 TPA'!$B$1:$Z$30</definedName>
    <definedName name="_xlnm.Print_Area" localSheetId="0">Índice!$B$1:$B$14</definedName>
    <definedName name="_xlnm.Print_Area" localSheetId="1">'Sinais e Unid'!$A$1:$F$21</definedName>
    <definedName name="CRF_InventoryYear">[2]Sheet1!$C$6</definedName>
    <definedName name="CRF_Submission">[2]Sheet1!$C$30</definedName>
    <definedName name="euro" localSheetId="11">#REF!</definedName>
    <definedName name="euro">#REF!</definedName>
    <definedName name="fg" localSheetId="11">#REF!</definedName>
    <definedName name="fg">#REF!</definedName>
    <definedName name="FID_1">[3]AGR_Fuels!$A$2</definedName>
    <definedName name="gg" localSheetId="11">#REF!</definedName>
    <definedName name="gg">#REF!</definedName>
    <definedName name="HighwayShapeLength" localSheetId="11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 localSheetId="1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 localSheetId="11">[1]Textes!$A$7:$X$176</definedName>
    <definedName name="p">[1]Textes!$A$7:$X$176</definedName>
    <definedName name="pays" localSheetId="11">[1]Textes!$A$201:$Y$228</definedName>
    <definedName name="pays">[1]Textes!$A$201:$Y$228</definedName>
    <definedName name="Prod" localSheetId="11">[4]Textes!$A$7:$X$176</definedName>
    <definedName name="Prod">[4]Textes!$A$7:$X$176</definedName>
    <definedName name="q" localSheetId="11">[1]Textes!$B$1</definedName>
    <definedName name="q">[1]Textes!$B$1</definedName>
    <definedName name="tipo">[5]Início!$A$113:$A$121</definedName>
    <definedName name="tipo2">[5]Início!$A$120:$A$121</definedName>
    <definedName name="titres" localSheetId="11">[4]Textes!$A$179:$Z$197</definedName>
    <definedName name="titres">[4]Textes!$A$179:$Z$197</definedName>
    <definedName name="_xlnm.Print_Titles" localSheetId="11">'10 CPR TPA'!$B:$B</definedName>
    <definedName name="_xlnm.Print_Titles" localSheetId="4">'3 LEV'!$B:$B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8" i="47" l="1"/>
  <c r="BT2" i="47" s="1"/>
  <c r="CA8" i="47"/>
  <c r="BU2" i="47" s="1"/>
  <c r="CB8" i="47"/>
  <c r="BV2" i="47" s="1"/>
  <c r="BY8" i="47"/>
  <c r="BS2" i="47" s="1"/>
  <c r="BX8" i="47"/>
  <c r="BR2" i="47" s="1"/>
  <c r="BW8" i="47"/>
  <c r="BX7" i="47"/>
  <c r="BY7" i="47"/>
  <c r="BZ7" i="47"/>
  <c r="CA7" i="47"/>
  <c r="CB7" i="47"/>
  <c r="BW7" i="47"/>
  <c r="V6" i="50" l="1"/>
  <c r="U6" i="50"/>
</calcChain>
</file>

<file path=xl/sharedStrings.xml><?xml version="1.0" encoding="utf-8"?>
<sst xmlns="http://schemas.openxmlformats.org/spreadsheetml/2006/main" count="833" uniqueCount="91">
  <si>
    <t>Anos</t>
  </si>
  <si>
    <t xml:space="preserve"> R. A.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</si>
  <si>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</si>
  <si>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</si>
  <si>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</si>
  <si>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</si>
  <si>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</si>
  <si>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</si>
  <si>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</si>
  <si>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</si>
  <si>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</si>
  <si>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</si>
  <si>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</si>
  <si>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Unidade: N.º</t>
  </si>
  <si>
    <t>Unidade: Euros</t>
  </si>
  <si>
    <t xml:space="preserve">Sinais convencionais </t>
  </si>
  <si>
    <t>-</t>
  </si>
  <si>
    <t>x</t>
  </si>
  <si>
    <t>Valor não disponível</t>
  </si>
  <si>
    <t>ə</t>
  </si>
  <si>
    <t>Valor inferior a metade do módulo da unidade utilizada</t>
  </si>
  <si>
    <t>Valor retificado</t>
  </si>
  <si>
    <t>Valor revisto</t>
  </si>
  <si>
    <t>Milhares</t>
  </si>
  <si>
    <t>Milhares de euros</t>
  </si>
  <si>
    <t>Levantamentos Nacionais</t>
  </si>
  <si>
    <t>Levantamentos Internacionais</t>
  </si>
  <si>
    <t>(1)</t>
  </si>
  <si>
    <t>Fontes:</t>
  </si>
  <si>
    <t>Ativos em 31.12</t>
  </si>
  <si>
    <t>Com operações</t>
  </si>
  <si>
    <t>%</t>
  </si>
  <si>
    <t>Percentagem</t>
  </si>
  <si>
    <t>Quebra de Série/comparabilidade</t>
  </si>
  <si>
    <t>Rc</t>
  </si>
  <si>
    <t>Rv</t>
  </si>
  <si>
    <t>Unidades de medida</t>
  </si>
  <si>
    <t xml:space="preserve">t </t>
  </si>
  <si>
    <t>Tonelada</t>
  </si>
  <si>
    <r>
      <t>m</t>
    </r>
    <r>
      <rPr>
        <vertAlign val="superscript"/>
        <sz val="10"/>
        <rFont val="Arial"/>
        <family val="2"/>
      </rPr>
      <t>3</t>
    </r>
  </si>
  <si>
    <t>Metro cúbico</t>
  </si>
  <si>
    <t>ha</t>
  </si>
  <si>
    <t>Hectare</t>
  </si>
  <si>
    <t>mm</t>
  </si>
  <si>
    <t>Milímetro</t>
  </si>
  <si>
    <t>N.º</t>
  </si>
  <si>
    <t>Número</t>
  </si>
  <si>
    <t>ºC</t>
  </si>
  <si>
    <t>Grau centígrado</t>
  </si>
  <si>
    <t>DREM - Direção Regional de Estatística da Madeira, Anuário Regional de Estatística da Região Autónoma da Madeira, 1998-2013</t>
  </si>
  <si>
    <t>DREM - Direção Regional de Estatística da Madeira, Anuário Regional de Estatística da Região Autónoma da Madeira, 2000-2013</t>
  </si>
  <si>
    <t>DREM - Direção Regional de Estatística da Madeira, Anuário Regional de Estatística da Região Autónoma da Madeira, 2004-2013</t>
  </si>
  <si>
    <t>DREM - Direção Regional de Estatística da Madeira, Anuário Regional de Estatística da Região Autónoma da Madeira, 1998-2000</t>
  </si>
  <si>
    <t>INE, I.P. - Instituto Nacional de Estatística, Estatísticas Monetárias e Financeiras, 2001-2017</t>
  </si>
  <si>
    <t>Unidade: Milhares</t>
  </si>
  <si>
    <t>Valor confidencial</t>
  </si>
  <si>
    <t>…</t>
  </si>
  <si>
    <t>Não aplicável</t>
  </si>
  <si>
    <t>//</t>
  </si>
  <si>
    <t>Valor preliminar</t>
  </si>
  <si>
    <t>Pe</t>
  </si>
  <si>
    <t>Valor provisório</t>
  </si>
  <si>
    <t>Po</t>
  </si>
  <si>
    <t>Permilagem</t>
  </si>
  <si>
    <t>‰</t>
  </si>
  <si>
    <r>
      <t xml:space="preserve">Fonte: </t>
    </r>
    <r>
      <rPr>
        <sz val="7"/>
        <rFont val="Arial"/>
        <family val="2"/>
      </rPr>
      <t>INE, I.P. - Instituto Nacional de Estatística, Estatísticas Monetárias e Financeiras</t>
    </r>
  </si>
  <si>
    <r>
      <t xml:space="preserve">Fonte: </t>
    </r>
    <r>
      <rPr>
        <sz val="7"/>
        <rFont val="Arial"/>
        <family val="2"/>
      </rPr>
      <t>SIBS - Sociedade Interbancária de Serviços</t>
    </r>
  </si>
  <si>
    <r>
      <t>Fonte:</t>
    </r>
    <r>
      <rPr>
        <sz val="7"/>
        <rFont val="Arial"/>
        <family val="2"/>
      </rPr>
      <t xml:space="preserve"> INE, I.P. - Instituto Nacional de Estatística, Estatísticas Monetárias e Financeiras</t>
    </r>
  </si>
  <si>
    <t xml:space="preserve">Total </t>
  </si>
  <si>
    <t>Compras Nacionais</t>
  </si>
  <si>
    <t>Compras Internacionais</t>
  </si>
  <si>
    <t>(1) Nos anos de 1997 e 1998, os valores inscritos nas colunas referentes aos levantamentos nacionais correspondem ao somatório dos levantamentos nacionais e internacionais.</t>
  </si>
  <si>
    <t>Notas:</t>
  </si>
  <si>
    <t>(Voltar ao índice)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</si>
  <si>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Face a alterações nos critérios internos adotados pela SIBS, houve necessidade de proceder a uma revisão dos dados divulgados, cujos efeitos reportam a janeiro de 2020 e que se justifica pelos seguintes aspetos: a informação passou a abranger as operações realizadas em Terminais de caixa automático (CA) em toda a rede SIBS e não apenas na rede MULTIBANCO; passaram a ser consideradas as operações nos canais digitais/online; o conceito de Terminal de pagamento automático (TPA) ativo foi reajustado; e passou a ser possível aferir com maior exatidão a proveniência geográfica das operações realizadas.</t>
    </r>
  </si>
  <si>
    <t>(2) Face a alterações nos critérios internos adotados pela SIBS, houve necessidade de proceder a uma revisão dos dados divulgados, cujos efeitos reportam a janeiro de 2020 e que se justifica pelos seguintes aspetos: a informação passou a abranger as operações realizadas em Terminais de caixa automático (CA) em toda a rede SIBS e não apenas na rede MULTIBANCO; passaram a ser consideradas as operações nos canais digitais/online; o conceito de Terminal de pagamento automático (TPA) ativo foi reajustado; e passou a ser possível aferir com maior exatidão a proveniência geográfica das operações realizadas.</t>
  </si>
  <si>
    <t>(1) - Até 2005 diz respeito apenas a pagamentos de serviços.</t>
  </si>
  <si>
    <t>SÉRIE RETROSPETIVA DAS ESTATÍSTICAS DA REDE SIBS - 1997-2025</t>
  </si>
  <si>
    <t>SIBS - Sociedade Interbancária de Serviços, 2018-2025</t>
  </si>
  <si>
    <t>SIBS - Sociedade Interbancária de Serviços, 2014-2025</t>
  </si>
  <si>
    <t>7 - Operações em Caixas Automáticos Multibanco, por Município (1997-2025)</t>
  </si>
  <si>
    <t>5 - Consultas em Caixas Automáticos Multibanco, por Município (1999-2025)</t>
  </si>
  <si>
    <t>9 - Terminais de Pagamento Automático, por Município (2007-2025)</t>
  </si>
  <si>
    <t>10 - Compras através de Terminais de Pagamento Automático, por Município (2004-2025)</t>
  </si>
  <si>
    <t>3 - Levantamentos em Caixas Automáticos Multibanco, por Município (1997-2025)</t>
  </si>
  <si>
    <t>1 - Caixas Automáticos Multibanco, por Município (1997-2025)</t>
  </si>
  <si>
    <t>11 - Compras através de Terminais de Pagamento Automático por habitante e Município (2004-2024)</t>
  </si>
  <si>
    <t>2 - Caixas Automáticos Multibanco por 10 000 habitantes e Município (2001-2024)</t>
  </si>
  <si>
    <t>4 - Levantamentos nacionais em Caixas Automáticos Multibanco por habitante e Município (2001-2024)</t>
  </si>
  <si>
    <t>8 - Operações em Caixas Automáticos Multibanco por habitante e Município (2001-2024)</t>
  </si>
  <si>
    <t>6 - Pagamentos de serviços em Terminais de Pagamento Automático, por Município (1999-2025)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</si>
</sst>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"/>
    <numFmt numFmtId="165" formatCode="###\ ###\ ##0"/>
    <numFmt numFmtId="166" formatCode="_-* #,##0.00\ &quot;Esc.&quot;_-;\-* #,##0.00\ &quot;Esc.&quot;_-;_-* &quot;-&quot;??\ &quot;Esc.&quot;_-;_-@_-"/>
    <numFmt numFmtId="167" formatCode="0_)"/>
    <numFmt numFmtId="168" formatCode="###\ ###\ ###"/>
    <numFmt numFmtId="169" formatCode="###.0\ ###\ ###"/>
  </numFmts>
  <fonts count="76"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b/>
      <sz val="8"/>
      <color indexed="56"/>
      <name val="Arial"/>
      <family val="2"/>
    </font>
    <font>
      <u/>
      <sz val="7"/>
      <color indexed="12"/>
      <name val="Arial"/>
      <family val="2"/>
    </font>
    <font>
      <u/>
      <sz val="7"/>
      <color indexed="56"/>
      <name val="Arial"/>
      <family val="2"/>
    </font>
    <font>
      <b/>
      <sz val="8"/>
      <color indexed="21"/>
      <name val="Arial"/>
      <family val="2"/>
    </font>
    <font>
      <vertAlign val="superscript"/>
      <sz val="7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sz val="7"/>
      <color rgb="FF000000"/>
      <name val="Arial"/>
      <family val="2"/>
    </font>
    <font>
      <u/>
      <sz val="7"/>
      <color rgb="FFFF0000"/>
      <name val="Arial"/>
      <family val="2"/>
    </font>
    <font>
      <sz val="8"/>
      <color rgb="FF566471"/>
      <name val="Tahoma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0">
    <xf numFmtId="0" fontId="0" fillId="0" borderId="0"/>
    <xf numFmtId="0" fontId="6" fillId="0" borderId="0"/>
    <xf numFmtId="0" fontId="6" fillId="0" borderId="0"/>
    <xf numFmtId="0" fontId="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51" fillId="0" borderId="26" applyNumberFormat="0" applyFill="0" applyAlignment="0" applyProtection="0"/>
    <xf numFmtId="0" fontId="5" fillId="0" borderId="1" applyNumberFormat="0" applyBorder="0" applyProtection="0">
      <alignment horizontal="center"/>
    </xf>
    <xf numFmtId="0" fontId="52" fillId="0" borderId="27" applyNumberFormat="0" applyFill="0" applyAlignment="0" applyProtection="0"/>
    <xf numFmtId="0" fontId="53" fillId="0" borderId="28" applyNumberFormat="0" applyFill="0" applyAlignment="0" applyProtection="0"/>
    <xf numFmtId="0" fontId="53" fillId="0" borderId="0" applyNumberFormat="0" applyFill="0" applyBorder="0" applyAlignment="0" applyProtection="0"/>
    <xf numFmtId="0" fontId="12" fillId="20" borderId="5" applyNumberFormat="0" applyAlignment="0" applyProtection="0"/>
    <xf numFmtId="0" fontId="54" fillId="45" borderId="29" applyNumberFormat="0" applyAlignment="0" applyProtection="0"/>
    <xf numFmtId="0" fontId="55" fillId="0" borderId="30" applyNumberFormat="0" applyFill="0" applyAlignment="0" applyProtection="0"/>
    <xf numFmtId="0" fontId="22" fillId="21" borderId="7" applyNumberFormat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6" fillId="52" borderId="0" applyNumberFormat="0" applyBorder="0" applyAlignment="0" applyProtection="0"/>
    <xf numFmtId="166" fontId="6" fillId="0" borderId="0" applyFont="0" applyFill="0" applyBorder="0" applyAlignment="0" applyProtection="0"/>
    <xf numFmtId="0" fontId="25" fillId="0" borderId="0" applyFill="0" applyBorder="0" applyProtection="0"/>
    <xf numFmtId="0" fontId="57" fillId="53" borderId="29" applyNumberFormat="0" applyAlignment="0" applyProtection="0"/>
    <xf numFmtId="0" fontId="26" fillId="0" borderId="0">
      <alignment vertical="top"/>
    </xf>
    <xf numFmtId="44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8" fillId="54" borderId="0" applyNumberFormat="0" applyBorder="0" applyAlignment="0" applyProtection="0"/>
    <xf numFmtId="0" fontId="15" fillId="7" borderId="5" applyNumberFormat="0" applyAlignment="0" applyProtection="0"/>
    <xf numFmtId="167" fontId="27" fillId="0" borderId="8" applyNumberFormat="0" applyFont="0" applyFill="0" applyAlignment="0" applyProtection="0"/>
    <xf numFmtId="167" fontId="27" fillId="0" borderId="9" applyNumberFormat="0" applyFont="0" applyFill="0" applyAlignment="0" applyProtection="0"/>
    <xf numFmtId="0" fontId="13" fillId="0" borderId="6" applyNumberFormat="0" applyFill="0" applyAlignment="0" applyProtection="0"/>
    <xf numFmtId="0" fontId="17" fillId="22" borderId="0" applyNumberFormat="0" applyBorder="0" applyAlignment="0" applyProtection="0"/>
    <xf numFmtId="0" fontId="59" fillId="55" borderId="0" applyNumberFormat="0" applyBorder="0" applyAlignment="0" applyProtection="0"/>
    <xf numFmtId="0" fontId="4" fillId="0" borderId="0"/>
    <xf numFmtId="0" fontId="49" fillId="0" borderId="0"/>
    <xf numFmtId="0" fontId="6" fillId="0" borderId="0"/>
    <xf numFmtId="0" fontId="31" fillId="0" borderId="0"/>
    <xf numFmtId="0" fontId="37" fillId="0" borderId="0"/>
    <xf numFmtId="0" fontId="4" fillId="0" borderId="0"/>
    <xf numFmtId="0" fontId="2" fillId="56" borderId="31" applyNumberFormat="0" applyFont="0" applyAlignment="0" applyProtection="0"/>
    <xf numFmtId="0" fontId="49" fillId="56" borderId="31" applyNumberFormat="0" applyFont="0" applyAlignment="0" applyProtection="0"/>
    <xf numFmtId="0" fontId="6" fillId="23" borderId="10" applyNumberFormat="0" applyFont="0" applyAlignment="0" applyProtection="0"/>
    <xf numFmtId="0" fontId="5" fillId="24" borderId="11" applyNumberFormat="0" applyBorder="0" applyProtection="0">
      <alignment horizontal="center"/>
    </xf>
    <xf numFmtId="0" fontId="18" fillId="20" borderId="12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0" borderId="0" applyNumberFormat="0" applyFill="0" applyProtection="0"/>
    <xf numFmtId="0" fontId="60" fillId="45" borderId="32" applyNumberFormat="0" applyAlignment="0" applyProtection="0"/>
    <xf numFmtId="0" fontId="29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57" borderId="34" applyNumberFormat="0" applyAlignment="0" applyProtection="0"/>
    <xf numFmtId="0" fontId="19" fillId="0" borderId="0" applyNumberFormat="0" applyFill="0" applyBorder="0" applyAlignment="0" applyProtection="0"/>
    <xf numFmtId="167" fontId="30" fillId="0" borderId="0" applyNumberFormat="0" applyFont="0" applyFill="0" applyAlignment="0" applyProtection="0"/>
    <xf numFmtId="0" fontId="6" fillId="0" borderId="0"/>
    <xf numFmtId="0" fontId="6" fillId="0" borderId="0"/>
  </cellStyleXfs>
  <cellXfs count="156">
    <xf numFmtId="0" fontId="0" fillId="0" borderId="0" xfId="0"/>
    <xf numFmtId="0" fontId="7" fillId="25" borderId="0" xfId="86" applyFont="1" applyFill="1"/>
    <xf numFmtId="0" fontId="7" fillId="25" borderId="0" xfId="85" applyFont="1" applyFill="1"/>
    <xf numFmtId="0" fontId="7" fillId="25" borderId="0" xfId="85" applyFont="1" applyFill="1" applyAlignment="1">
      <alignment horizontal="center"/>
    </xf>
    <xf numFmtId="0" fontId="34" fillId="25" borderId="0" xfId="86" applyFont="1" applyFill="1"/>
    <xf numFmtId="0" fontId="34" fillId="25" borderId="0" xfId="86" applyFont="1" applyFill="1" applyAlignment="1">
      <alignment horizontal="center" wrapText="1"/>
    </xf>
    <xf numFmtId="0" fontId="34" fillId="26" borderId="0" xfId="86" applyFont="1" applyFill="1" applyAlignment="1">
      <alignment horizontal="center"/>
    </xf>
    <xf numFmtId="0" fontId="34" fillId="26" borderId="0" xfId="86" applyFont="1" applyFill="1"/>
    <xf numFmtId="0" fontId="34" fillId="25" borderId="0" xfId="86" applyFont="1" applyFill="1" applyAlignment="1">
      <alignment horizontal="center"/>
    </xf>
    <xf numFmtId="0" fontId="6" fillId="58" borderId="0" xfId="0" applyFont="1" applyFill="1" applyAlignment="1">
      <alignment horizontal="center"/>
    </xf>
    <xf numFmtId="0" fontId="6" fillId="58" borderId="0" xfId="0" quotePrefix="1" applyFont="1" applyFill="1" applyAlignment="1">
      <alignment horizontal="center"/>
    </xf>
    <xf numFmtId="0" fontId="6" fillId="58" borderId="0" xfId="0" applyFont="1" applyFill="1"/>
    <xf numFmtId="0" fontId="66" fillId="58" borderId="0" xfId="0" applyFont="1" applyFill="1"/>
    <xf numFmtId="0" fontId="67" fillId="58" borderId="0" xfId="0" applyFont="1" applyFill="1"/>
    <xf numFmtId="0" fontId="6" fillId="58" borderId="0" xfId="87" applyFont="1" applyFill="1"/>
    <xf numFmtId="0" fontId="6" fillId="58" borderId="0" xfId="0" applyFont="1" applyFill="1" applyAlignment="1">
      <alignment horizontal="left" vertical="center"/>
    </xf>
    <xf numFmtId="0" fontId="67" fillId="58" borderId="0" xfId="0" applyFont="1" applyFill="1" applyAlignment="1">
      <alignment horizontal="left"/>
    </xf>
    <xf numFmtId="0" fontId="7" fillId="58" borderId="0" xfId="0" applyFont="1" applyFill="1" applyAlignment="1">
      <alignment horizontal="right"/>
    </xf>
    <xf numFmtId="0" fontId="41" fillId="25" borderId="0" xfId="86" applyFont="1" applyFill="1" applyAlignment="1">
      <alignment vertical="center" wrapText="1"/>
    </xf>
    <xf numFmtId="0" fontId="7" fillId="25" borderId="0" xfId="86" applyFont="1" applyFill="1" applyAlignment="1">
      <alignment horizontal="right"/>
    </xf>
    <xf numFmtId="0" fontId="41" fillId="25" borderId="0" xfId="85" applyFont="1" applyFill="1" applyAlignment="1">
      <alignment vertical="center"/>
    </xf>
    <xf numFmtId="0" fontId="41" fillId="25" borderId="0" xfId="85" applyFont="1" applyFill="1" applyAlignment="1">
      <alignment horizontal="center" vertical="center" wrapText="1"/>
    </xf>
    <xf numFmtId="0" fontId="36" fillId="0" borderId="0" xfId="75" applyFont="1" applyAlignment="1" applyProtection="1"/>
    <xf numFmtId="0" fontId="43" fillId="26" borderId="15" xfId="86" applyFont="1" applyFill="1" applyBorder="1" applyAlignment="1">
      <alignment horizontal="center" vertical="center" wrapText="1"/>
    </xf>
    <xf numFmtId="0" fontId="43" fillId="26" borderId="16" xfId="88" applyFont="1" applyFill="1" applyBorder="1" applyAlignment="1">
      <alignment horizontal="center" vertical="center" wrapText="1"/>
    </xf>
    <xf numFmtId="0" fontId="43" fillId="26" borderId="17" xfId="88" applyFont="1" applyFill="1" applyBorder="1" applyAlignment="1">
      <alignment horizontal="center" vertical="center" wrapText="1"/>
    </xf>
    <xf numFmtId="0" fontId="34" fillId="25" borderId="0" xfId="86" applyFont="1" applyFill="1" applyAlignment="1">
      <alignment horizontal="center" vertical="center"/>
    </xf>
    <xf numFmtId="0" fontId="44" fillId="25" borderId="0" xfId="88" applyFont="1" applyFill="1" applyAlignment="1">
      <alignment horizontal="center" vertical="center" wrapText="1"/>
    </xf>
    <xf numFmtId="0" fontId="45" fillId="25" borderId="0" xfId="86" applyFont="1" applyFill="1" applyAlignment="1">
      <alignment horizontal="center" vertical="center"/>
    </xf>
    <xf numFmtId="165" fontId="34" fillId="25" borderId="0" xfId="2" applyNumberFormat="1" applyFont="1" applyFill="1" applyAlignment="1" applyProtection="1">
      <alignment horizontal="right" vertical="center"/>
      <protection locked="0"/>
    </xf>
    <xf numFmtId="0" fontId="68" fillId="58" borderId="0" xfId="0" applyFont="1" applyFill="1"/>
    <xf numFmtId="0" fontId="35" fillId="58" borderId="0" xfId="75" applyFont="1" applyFill="1" applyAlignment="1" applyProtection="1"/>
    <xf numFmtId="0" fontId="43" fillId="26" borderId="13" xfId="88" applyFont="1" applyFill="1" applyBorder="1" applyAlignment="1">
      <alignment horizontal="center" vertical="center" wrapText="1"/>
    </xf>
    <xf numFmtId="0" fontId="68" fillId="0" borderId="0" xfId="0" applyFont="1"/>
    <xf numFmtId="0" fontId="45" fillId="25" borderId="0" xfId="0" applyFont="1" applyFill="1" applyAlignment="1">
      <alignment horizontal="center" vertical="center"/>
    </xf>
    <xf numFmtId="164" fontId="34" fillId="25" borderId="0" xfId="2" applyNumberFormat="1" applyFont="1" applyFill="1" applyAlignment="1" applyProtection="1">
      <alignment horizontal="right" vertical="center"/>
      <protection locked="0"/>
    </xf>
    <xf numFmtId="0" fontId="68" fillId="25" borderId="0" xfId="0" applyFont="1" applyFill="1"/>
    <xf numFmtId="0" fontId="34" fillId="25" borderId="0" xfId="0" applyFont="1" applyFill="1" applyAlignment="1">
      <alignment horizontal="center"/>
    </xf>
    <xf numFmtId="164" fontId="34" fillId="25" borderId="0" xfId="0" applyNumberFormat="1" applyFont="1" applyFill="1"/>
    <xf numFmtId="0" fontId="68" fillId="26" borderId="0" xfId="0" applyFont="1" applyFill="1" applyAlignment="1">
      <alignment horizontal="center"/>
    </xf>
    <xf numFmtId="0" fontId="68" fillId="26" borderId="0" xfId="0" applyFont="1" applyFill="1"/>
    <xf numFmtId="0" fontId="68" fillId="25" borderId="0" xfId="0" applyFont="1" applyFill="1" applyAlignment="1">
      <alignment horizontal="center"/>
    </xf>
    <xf numFmtId="0" fontId="34" fillId="25" borderId="0" xfId="0" applyFont="1" applyFill="1"/>
    <xf numFmtId="0" fontId="36" fillId="58" borderId="0" xfId="75" applyFont="1" applyFill="1" applyBorder="1" applyAlignment="1" applyProtection="1"/>
    <xf numFmtId="0" fontId="69" fillId="58" borderId="0" xfId="86" applyFont="1" applyFill="1" applyAlignment="1">
      <alignment horizontal="left"/>
    </xf>
    <xf numFmtId="0" fontId="43" fillId="26" borderId="13" xfId="86" applyFont="1" applyFill="1" applyBorder="1" applyAlignment="1">
      <alignment horizontal="center" vertical="center" wrapText="1"/>
    </xf>
    <xf numFmtId="0" fontId="43" fillId="26" borderId="14" xfId="86" applyFont="1" applyFill="1" applyBorder="1" applyAlignment="1">
      <alignment horizontal="center" vertical="center" wrapText="1"/>
    </xf>
    <xf numFmtId="0" fontId="43" fillId="0" borderId="0" xfId="86" applyFont="1" applyAlignment="1">
      <alignment horizontal="center" vertical="center" wrapText="1"/>
    </xf>
    <xf numFmtId="168" fontId="34" fillId="25" borderId="0" xfId="86" applyNumberFormat="1" applyFont="1" applyFill="1" applyAlignment="1">
      <alignment horizontal="right" vertical="center"/>
    </xf>
    <xf numFmtId="168" fontId="34" fillId="25" borderId="0" xfId="2" applyNumberFormat="1" applyFont="1" applyFill="1" applyAlignment="1" applyProtection="1">
      <alignment horizontal="right" vertical="center"/>
      <protection locked="0"/>
    </xf>
    <xf numFmtId="0" fontId="43" fillId="0" borderId="0" xfId="88" applyFont="1" applyAlignment="1">
      <alignment horizontal="center" vertical="center" wrapText="1"/>
    </xf>
    <xf numFmtId="0" fontId="69" fillId="25" borderId="0" xfId="86" applyFont="1" applyFill="1"/>
    <xf numFmtId="0" fontId="34" fillId="25" borderId="0" xfId="85" applyFont="1" applyFill="1"/>
    <xf numFmtId="0" fontId="43" fillId="26" borderId="13" xfId="85" applyFont="1" applyFill="1" applyBorder="1" applyAlignment="1">
      <alignment horizontal="center" vertical="center" wrapText="1"/>
    </xf>
    <xf numFmtId="0" fontId="43" fillId="26" borderId="14" xfId="85" applyFont="1" applyFill="1" applyBorder="1" applyAlignment="1">
      <alignment horizontal="center" vertical="center" wrapText="1"/>
    </xf>
    <xf numFmtId="0" fontId="46" fillId="0" borderId="0" xfId="85" applyFont="1"/>
    <xf numFmtId="0" fontId="43" fillId="0" borderId="0" xfId="85" applyFont="1" applyAlignment="1">
      <alignment horizontal="center" vertical="center" wrapText="1"/>
    </xf>
    <xf numFmtId="0" fontId="45" fillId="25" borderId="0" xfId="85" applyFont="1" applyFill="1" applyAlignment="1">
      <alignment horizontal="center" vertical="center"/>
    </xf>
    <xf numFmtId="168" fontId="34" fillId="25" borderId="0" xfId="85" applyNumberFormat="1" applyFont="1" applyFill="1" applyAlignment="1">
      <alignment horizontal="right" vertical="center"/>
    </xf>
    <xf numFmtId="0" fontId="34" fillId="25" borderId="0" xfId="85" applyFont="1" applyFill="1" applyAlignment="1">
      <alignment horizontal="right" vertical="center"/>
    </xf>
    <xf numFmtId="0" fontId="34" fillId="25" borderId="0" xfId="85" applyFont="1" applyFill="1" applyAlignment="1">
      <alignment horizontal="center"/>
    </xf>
    <xf numFmtId="0" fontId="34" fillId="26" borderId="0" xfId="85" applyFont="1" applyFill="1" applyAlignment="1">
      <alignment horizontal="center"/>
    </xf>
    <xf numFmtId="0" fontId="34" fillId="26" borderId="0" xfId="85" applyFont="1" applyFill="1"/>
    <xf numFmtId="0" fontId="34" fillId="25" borderId="0" xfId="85" applyFont="1" applyFill="1" applyAlignment="1">
      <alignment horizontal="left"/>
    </xf>
    <xf numFmtId="1" fontId="34" fillId="25" borderId="0" xfId="85" applyNumberFormat="1" applyFont="1" applyFill="1"/>
    <xf numFmtId="0" fontId="71" fillId="25" borderId="0" xfId="0" applyFont="1" applyFill="1"/>
    <xf numFmtId="0" fontId="71" fillId="58" borderId="0" xfId="0" applyFont="1" applyFill="1"/>
    <xf numFmtId="0" fontId="48" fillId="58" borderId="0" xfId="0" applyFont="1" applyFill="1" applyAlignment="1">
      <alignment horizontal="left" vertical="center"/>
    </xf>
    <xf numFmtId="168" fontId="34" fillId="25" borderId="0" xfId="86" applyNumberFormat="1" applyFont="1" applyFill="1" applyAlignment="1">
      <alignment vertical="center"/>
    </xf>
    <xf numFmtId="0" fontId="34" fillId="25" borderId="0" xfId="86" applyFont="1" applyFill="1" applyAlignment="1">
      <alignment horizontal="left"/>
    </xf>
    <xf numFmtId="168" fontId="7" fillId="25" borderId="0" xfId="86" applyNumberFormat="1" applyFont="1" applyFill="1"/>
    <xf numFmtId="0" fontId="43" fillId="0" borderId="0" xfId="86" applyFont="1" applyAlignment="1">
      <alignment horizontal="center" vertical="center"/>
    </xf>
    <xf numFmtId="0" fontId="45" fillId="25" borderId="0" xfId="86" applyFont="1" applyFill="1" applyAlignment="1">
      <alignment horizontal="center" wrapText="1"/>
    </xf>
    <xf numFmtId="165" fontId="34" fillId="25" borderId="0" xfId="86" applyNumberFormat="1" applyFont="1" applyFill="1" applyAlignment="1">
      <alignment vertical="center"/>
    </xf>
    <xf numFmtId="0" fontId="34" fillId="25" borderId="0" xfId="86" applyFont="1" applyFill="1" applyAlignment="1">
      <alignment horizontal="right" vertical="center"/>
    </xf>
    <xf numFmtId="3" fontId="34" fillId="25" borderId="0" xfId="86" applyNumberFormat="1" applyFont="1" applyFill="1"/>
    <xf numFmtId="3" fontId="45" fillId="0" borderId="0" xfId="86" applyNumberFormat="1" applyFont="1"/>
    <xf numFmtId="0" fontId="7" fillId="58" borderId="0" xfId="86" applyFont="1" applyFill="1" applyAlignment="1">
      <alignment horizontal="left"/>
    </xf>
    <xf numFmtId="0" fontId="6" fillId="58" borderId="0" xfId="0" applyFont="1" applyFill="1" applyAlignment="1">
      <alignment horizontal="left"/>
    </xf>
    <xf numFmtId="0" fontId="33" fillId="25" borderId="0" xfId="85" applyFont="1" applyFill="1" applyAlignment="1">
      <alignment horizontal="center" vertical="center"/>
    </xf>
    <xf numFmtId="168" fontId="7" fillId="25" borderId="0" xfId="85" applyNumberFormat="1" applyFont="1" applyFill="1" applyAlignment="1">
      <alignment horizontal="center"/>
    </xf>
    <xf numFmtId="168" fontId="34" fillId="25" borderId="0" xfId="85" applyNumberFormat="1" applyFont="1" applyFill="1" applyAlignment="1">
      <alignment horizontal="center"/>
    </xf>
    <xf numFmtId="0" fontId="34" fillId="25" borderId="0" xfId="108" applyFont="1" applyFill="1"/>
    <xf numFmtId="168" fontId="34" fillId="25" borderId="0" xfId="85" applyNumberFormat="1" applyFont="1" applyFill="1"/>
    <xf numFmtId="1" fontId="34" fillId="25" borderId="0" xfId="85" applyNumberFormat="1" applyFont="1" applyFill="1" applyAlignment="1">
      <alignment horizontal="right" vertical="center"/>
    </xf>
    <xf numFmtId="165" fontId="34" fillId="25" borderId="0" xfId="86" applyNumberFormat="1" applyFont="1" applyFill="1"/>
    <xf numFmtId="0" fontId="70" fillId="25" borderId="0" xfId="0" applyFont="1" applyFill="1" applyAlignment="1">
      <alignment vertical="center"/>
    </xf>
    <xf numFmtId="0" fontId="33" fillId="25" borderId="0" xfId="85" applyFont="1" applyFill="1" applyAlignment="1">
      <alignment vertical="center"/>
    </xf>
    <xf numFmtId="0" fontId="33" fillId="0" borderId="0" xfId="108" applyFont="1" applyAlignment="1">
      <alignment vertical="center" wrapText="1"/>
    </xf>
    <xf numFmtId="0" fontId="3" fillId="58" borderId="0" xfId="75" applyFill="1" applyAlignment="1" applyProtection="1">
      <alignment horizontal="left"/>
    </xf>
    <xf numFmtId="0" fontId="3" fillId="0" borderId="0" xfId="75" applyAlignment="1" applyProtection="1">
      <alignment horizontal="left"/>
    </xf>
    <xf numFmtId="0" fontId="32" fillId="25" borderId="0" xfId="0" applyFont="1" applyFill="1" applyAlignment="1">
      <alignment horizontal="left" vertical="center"/>
    </xf>
    <xf numFmtId="0" fontId="7" fillId="58" borderId="0" xfId="108" applyFont="1" applyFill="1" applyAlignment="1">
      <alignment horizontal="left"/>
    </xf>
    <xf numFmtId="168" fontId="34" fillId="0" borderId="0" xfId="86" applyNumberFormat="1" applyFont="1" applyAlignment="1">
      <alignment horizontal="right" vertical="center"/>
    </xf>
    <xf numFmtId="0" fontId="73" fillId="0" borderId="0" xfId="0" applyFont="1"/>
    <xf numFmtId="0" fontId="34" fillId="25" borderId="0" xfId="86" applyFont="1" applyFill="1" applyAlignment="1">
      <alignment vertical="top"/>
    </xf>
    <xf numFmtId="0" fontId="7" fillId="25" borderId="0" xfId="0" applyFont="1" applyFill="1" applyAlignment="1">
      <alignment vertical="center"/>
    </xf>
    <xf numFmtId="0" fontId="7" fillId="25" borderId="0" xfId="0" applyFont="1" applyFill="1" applyAlignment="1">
      <alignment vertical="top" wrapText="1"/>
    </xf>
    <xf numFmtId="0" fontId="45" fillId="0" borderId="0" xfId="85" applyFont="1" applyAlignment="1">
      <alignment horizontal="center" vertical="center"/>
    </xf>
    <xf numFmtId="168" fontId="34" fillId="0" borderId="0" xfId="85" applyNumberFormat="1" applyFont="1" applyAlignment="1">
      <alignment horizontal="right" vertical="center"/>
    </xf>
    <xf numFmtId="0" fontId="34" fillId="0" borderId="0" xfId="85" applyFont="1"/>
    <xf numFmtId="165" fontId="34" fillId="0" borderId="0" xfId="2" applyNumberFormat="1" applyFont="1" applyAlignment="1" applyProtection="1">
      <alignment horizontal="right" vertical="center"/>
      <protection locked="0"/>
    </xf>
    <xf numFmtId="0" fontId="45" fillId="0" borderId="0" xfId="86" applyFont="1" applyAlignment="1">
      <alignment horizontal="center" vertical="center"/>
    </xf>
    <xf numFmtId="0" fontId="34" fillId="0" borderId="0" xfId="86" applyFont="1"/>
    <xf numFmtId="168" fontId="41" fillId="25" borderId="0" xfId="85" applyNumberFormat="1" applyFont="1" applyFill="1" applyAlignment="1">
      <alignment horizontal="center" vertical="center" wrapText="1"/>
    </xf>
    <xf numFmtId="168" fontId="34" fillId="0" borderId="0" xfId="85" applyNumberFormat="1" applyFont="1"/>
    <xf numFmtId="169" fontId="74" fillId="0" borderId="0" xfId="85" applyNumberFormat="1" applyFont="1"/>
    <xf numFmtId="168" fontId="75" fillId="25" borderId="0" xfId="85" applyNumberFormat="1" applyFont="1" applyFill="1" applyAlignment="1">
      <alignment horizontal="center" vertical="center" wrapText="1"/>
    </xf>
    <xf numFmtId="165" fontId="34" fillId="0" borderId="0" xfId="85" applyNumberFormat="1" applyFont="1"/>
    <xf numFmtId="0" fontId="38" fillId="58" borderId="0" xfId="0" applyFont="1" applyFill="1" applyAlignment="1">
      <alignment horizontal="center" vertical="center" wrapText="1"/>
    </xf>
    <xf numFmtId="0" fontId="6" fillId="58" borderId="0" xfId="0" applyFont="1" applyFill="1" applyAlignment="1">
      <alignment horizontal="left"/>
    </xf>
    <xf numFmtId="0" fontId="23" fillId="26" borderId="18" xfId="88" applyFont="1" applyFill="1" applyBorder="1" applyAlignment="1">
      <alignment horizontal="left" vertical="center" wrapText="1"/>
    </xf>
    <xf numFmtId="0" fontId="23" fillId="26" borderId="19" xfId="88" applyFont="1" applyFill="1" applyBorder="1" applyAlignment="1">
      <alignment horizontal="left" vertical="center" wrapText="1"/>
    </xf>
    <xf numFmtId="0" fontId="23" fillId="26" borderId="20" xfId="88" applyFont="1" applyFill="1" applyBorder="1" applyAlignment="1">
      <alignment horizontal="left" vertical="center" wrapText="1"/>
    </xf>
    <xf numFmtId="0" fontId="23" fillId="26" borderId="17" xfId="88" applyFont="1" applyFill="1" applyBorder="1" applyAlignment="1">
      <alignment horizontal="left" vertical="center" wrapText="1"/>
    </xf>
    <xf numFmtId="0" fontId="23" fillId="26" borderId="0" xfId="88" applyFont="1" applyFill="1" applyAlignment="1">
      <alignment horizontal="left" vertical="center" wrapText="1"/>
    </xf>
    <xf numFmtId="165" fontId="34" fillId="25" borderId="0" xfId="86" applyNumberFormat="1" applyFont="1" applyFill="1" applyAlignment="1">
      <alignment horizontal="left" wrapText="1"/>
    </xf>
    <xf numFmtId="0" fontId="34" fillId="25" borderId="0" xfId="86" applyFont="1" applyFill="1" applyAlignment="1">
      <alignment horizontal="left" wrapText="1"/>
    </xf>
    <xf numFmtId="0" fontId="7" fillId="25" borderId="0" xfId="0" applyFont="1" applyFill="1" applyAlignment="1">
      <alignment horizontal="justify" vertical="top" wrapText="1"/>
    </xf>
    <xf numFmtId="0" fontId="33" fillId="0" borderId="0" xfId="86" applyFont="1" applyAlignment="1">
      <alignment horizontal="center" vertical="center" wrapText="1"/>
    </xf>
    <xf numFmtId="0" fontId="7" fillId="58" borderId="0" xfId="86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0" fontId="7" fillId="25" borderId="0" xfId="85" applyFont="1" applyFill="1" applyAlignment="1">
      <alignment horizontal="left"/>
    </xf>
    <xf numFmtId="165" fontId="34" fillId="0" borderId="0" xfId="86" applyNumberFormat="1" applyFont="1" applyAlignment="1">
      <alignment horizontal="left" wrapText="1"/>
    </xf>
    <xf numFmtId="0" fontId="34" fillId="0" borderId="0" xfId="86" applyFont="1" applyAlignment="1">
      <alignment horizontal="left" wrapText="1"/>
    </xf>
    <xf numFmtId="0" fontId="33" fillId="58" borderId="0" xfId="0" applyFont="1" applyFill="1" applyAlignment="1">
      <alignment horizontal="center" vertical="center" wrapText="1"/>
    </xf>
    <xf numFmtId="0" fontId="7" fillId="25" borderId="0" xfId="0" applyFont="1" applyFill="1" applyAlignment="1">
      <alignment horizontal="left" vertical="center"/>
    </xf>
    <xf numFmtId="0" fontId="47" fillId="25" borderId="0" xfId="85" quotePrefix="1" applyFont="1" applyFill="1" applyAlignment="1">
      <alignment horizontal="center" vertical="center"/>
    </xf>
    <xf numFmtId="0" fontId="43" fillId="26" borderId="18" xfId="88" applyFont="1" applyFill="1" applyBorder="1" applyAlignment="1">
      <alignment horizontal="center" vertical="center" wrapText="1"/>
    </xf>
    <xf numFmtId="0" fontId="43" fillId="26" borderId="19" xfId="88" applyFont="1" applyFill="1" applyBorder="1" applyAlignment="1">
      <alignment horizontal="center" vertical="center" wrapText="1"/>
    </xf>
    <xf numFmtId="0" fontId="43" fillId="26" borderId="20" xfId="88" applyFont="1" applyFill="1" applyBorder="1" applyAlignment="1">
      <alignment horizontal="center" vertical="center" wrapText="1"/>
    </xf>
    <xf numFmtId="0" fontId="46" fillId="26" borderId="25" xfId="85" applyFont="1" applyFill="1" applyBorder="1" applyAlignment="1">
      <alignment horizontal="center" vertical="center"/>
    </xf>
    <xf numFmtId="0" fontId="46" fillId="26" borderId="21" xfId="85" applyFont="1" applyFill="1" applyBorder="1" applyAlignment="1">
      <alignment horizontal="center" vertical="center"/>
    </xf>
    <xf numFmtId="0" fontId="43" fillId="26" borderId="24" xfId="85" applyFont="1" applyFill="1" applyBorder="1" applyAlignment="1">
      <alignment horizontal="center" vertical="center" wrapText="1"/>
    </xf>
    <xf numFmtId="0" fontId="43" fillId="26" borderId="25" xfId="85" applyFont="1" applyFill="1" applyBorder="1" applyAlignment="1">
      <alignment horizontal="center" vertical="center" wrapText="1"/>
    </xf>
    <xf numFmtId="0" fontId="33" fillId="25" borderId="0" xfId="85" applyFont="1" applyFill="1" applyAlignment="1">
      <alignment horizontal="center" vertical="center"/>
    </xf>
    <xf numFmtId="0" fontId="36" fillId="0" borderId="0" xfId="75" applyFont="1" applyAlignment="1" applyProtection="1">
      <alignment horizontal="left"/>
    </xf>
    <xf numFmtId="0" fontId="43" fillId="26" borderId="20" xfId="85" applyFont="1" applyFill="1" applyBorder="1" applyAlignment="1">
      <alignment horizontal="center" vertical="center" wrapText="1"/>
    </xf>
    <xf numFmtId="0" fontId="46" fillId="26" borderId="21" xfId="85" applyFont="1" applyFill="1" applyBorder="1"/>
    <xf numFmtId="0" fontId="46" fillId="26" borderId="22" xfId="85" applyFont="1" applyFill="1" applyBorder="1"/>
    <xf numFmtId="0" fontId="42" fillId="25" borderId="0" xfId="85" applyFont="1" applyFill="1" applyAlignment="1">
      <alignment horizontal="left"/>
    </xf>
    <xf numFmtId="0" fontId="33" fillId="25" borderId="0" xfId="86" applyFont="1" applyFill="1" applyAlignment="1">
      <alignment horizontal="center" vertical="center"/>
    </xf>
    <xf numFmtId="0" fontId="72" fillId="0" borderId="0" xfId="75" applyFont="1" applyAlignment="1" applyProtection="1">
      <alignment horizontal="left"/>
    </xf>
    <xf numFmtId="0" fontId="33" fillId="0" borderId="0" xfId="86" applyFont="1" applyAlignment="1">
      <alignment horizontal="center" vertical="center"/>
    </xf>
    <xf numFmtId="0" fontId="43" fillId="26" borderId="20" xfId="86" applyFont="1" applyFill="1" applyBorder="1" applyAlignment="1">
      <alignment horizontal="center" vertical="center" wrapText="1"/>
    </xf>
    <xf numFmtId="0" fontId="43" fillId="26" borderId="23" xfId="86" applyFont="1" applyFill="1" applyBorder="1" applyAlignment="1">
      <alignment horizontal="center" vertical="center" wrapText="1"/>
    </xf>
    <xf numFmtId="0" fontId="43" fillId="26" borderId="22" xfId="86" applyFont="1" applyFill="1" applyBorder="1" applyAlignment="1">
      <alignment horizontal="center" vertical="center" wrapText="1"/>
    </xf>
    <xf numFmtId="0" fontId="43" fillId="26" borderId="13" xfId="86" applyFont="1" applyFill="1" applyBorder="1" applyAlignment="1">
      <alignment horizontal="center" vertical="center" wrapText="1"/>
    </xf>
    <xf numFmtId="0" fontId="43" fillId="26" borderId="23" xfId="88" applyFont="1" applyFill="1" applyBorder="1" applyAlignment="1">
      <alignment horizontal="center" vertical="center" wrapText="1"/>
    </xf>
    <xf numFmtId="0" fontId="45" fillId="25" borderId="0" xfId="86" applyFont="1" applyFill="1" applyAlignment="1">
      <alignment horizontal="center" vertical="center"/>
    </xf>
    <xf numFmtId="0" fontId="39" fillId="0" borderId="0" xfId="75" applyFont="1" applyAlignment="1" applyProtection="1">
      <alignment horizontal="left"/>
    </xf>
    <xf numFmtId="0" fontId="40" fillId="0" borderId="0" xfId="75" applyFont="1" applyAlignment="1" applyProtection="1">
      <alignment horizontal="left"/>
    </xf>
    <xf numFmtId="0" fontId="69" fillId="25" borderId="0" xfId="0" applyFont="1" applyFill="1" applyAlignment="1">
      <alignment horizontal="left" vertical="center"/>
    </xf>
    <xf numFmtId="0" fontId="43" fillId="26" borderId="15" xfId="86" applyFont="1" applyFill="1" applyBorder="1" applyAlignment="1">
      <alignment horizontal="center" vertical="center"/>
    </xf>
    <xf numFmtId="0" fontId="7" fillId="58" borderId="0" xfId="108" applyFont="1" applyFill="1" applyAlignment="1">
      <alignment horizontal="left"/>
    </xf>
    <xf numFmtId="0" fontId="33" fillId="0" borderId="0" xfId="108" applyFont="1" applyAlignment="1">
      <alignment horizontal="center" vertical="center" wrapText="1"/>
    </xf>
  </cellXfs>
  <cellStyles count="110">
    <cellStyle name="%" xfId="1" xr:uid="{00000000-0005-0000-0000-000000000000}"/>
    <cellStyle name="% 2" xfId="2" xr:uid="{00000000-0005-0000-0000-000001000000}"/>
    <cellStyle name="% 3" xfId="109" xr:uid="{00000000-0005-0000-0000-000002000000}"/>
    <cellStyle name="% 3 2" xfId="3" xr:uid="{00000000-0005-0000-0000-000003000000}"/>
    <cellStyle name="20% - Accent1" xfId="4" xr:uid="{00000000-0005-0000-0000-000004000000}"/>
    <cellStyle name="20% - Accent2" xfId="5" xr:uid="{00000000-0005-0000-0000-000005000000}"/>
    <cellStyle name="20% - Accent3" xfId="6" xr:uid="{00000000-0005-0000-0000-000006000000}"/>
    <cellStyle name="20% - Accent4" xfId="7" xr:uid="{00000000-0005-0000-0000-000007000000}"/>
    <cellStyle name="20% - Accent5" xfId="8" xr:uid="{00000000-0005-0000-0000-000008000000}"/>
    <cellStyle name="20% - Accent6" xfId="9" xr:uid="{00000000-0005-0000-0000-000009000000}"/>
    <cellStyle name="20% - Cor1" xfId="10" builtinId="30" customBuiltin="1"/>
    <cellStyle name="20% - Cor2" xfId="11" builtinId="34" customBuiltin="1"/>
    <cellStyle name="20% - Cor3" xfId="12" builtinId="38" customBuiltin="1"/>
    <cellStyle name="20% - Cor4" xfId="13" builtinId="42" customBuiltin="1"/>
    <cellStyle name="20% - Cor5" xfId="14" builtinId="46" customBuiltin="1"/>
    <cellStyle name="20% - Cor6" xfId="15" builtinId="50" customBuiltin="1"/>
    <cellStyle name="40% - Accent1" xfId="16" xr:uid="{00000000-0005-0000-0000-000010000000}"/>
    <cellStyle name="40% - Accent2" xfId="17" xr:uid="{00000000-0005-0000-0000-000011000000}"/>
    <cellStyle name="40% - Accent3" xfId="18" xr:uid="{00000000-0005-0000-0000-000012000000}"/>
    <cellStyle name="40% - Accent4" xfId="19" xr:uid="{00000000-0005-0000-0000-000013000000}"/>
    <cellStyle name="40% - Accent5" xfId="20" xr:uid="{00000000-0005-0000-0000-000014000000}"/>
    <cellStyle name="40% - Accent6" xfId="21" xr:uid="{00000000-0005-0000-0000-000015000000}"/>
    <cellStyle name="40% - Cor1" xfId="22" builtinId="31" customBuiltin="1"/>
    <cellStyle name="40% - Cor2" xfId="23" builtinId="35" customBuiltin="1"/>
    <cellStyle name="40% - Cor3" xfId="24" builtinId="39" customBuiltin="1"/>
    <cellStyle name="40% - Cor4" xfId="25" builtinId="43" customBuiltin="1"/>
    <cellStyle name="40% - Cor5" xfId="26" builtinId="47" customBuiltin="1"/>
    <cellStyle name="40% - Cor6" xfId="27" builtinId="51" customBuiltin="1"/>
    <cellStyle name="60% - Accent1" xfId="28" xr:uid="{00000000-0005-0000-0000-00001C000000}"/>
    <cellStyle name="60% - Accent2" xfId="29" xr:uid="{00000000-0005-0000-0000-00001D000000}"/>
    <cellStyle name="60% - Accent3" xfId="30" xr:uid="{00000000-0005-0000-0000-00001E000000}"/>
    <cellStyle name="60% - Accent4" xfId="31" xr:uid="{00000000-0005-0000-0000-00001F000000}"/>
    <cellStyle name="60% - Accent5" xfId="32" xr:uid="{00000000-0005-0000-0000-000020000000}"/>
    <cellStyle name="60% - Accent6" xfId="33" xr:uid="{00000000-0005-0000-0000-000021000000}"/>
    <cellStyle name="60% - Cor1" xfId="34" builtinId="32" customBuiltin="1"/>
    <cellStyle name="60% - Cor2" xfId="35" builtinId="36" customBuiltin="1"/>
    <cellStyle name="60% - Cor3" xfId="36" builtinId="40" customBuiltin="1"/>
    <cellStyle name="60% - Cor4" xfId="37" builtinId="44" customBuiltin="1"/>
    <cellStyle name="60% - Cor5" xfId="38" builtinId="48" customBuiltin="1"/>
    <cellStyle name="60% - Cor6" xfId="39" builtinId="52" customBuiltin="1"/>
    <cellStyle name="Accent1" xfId="40" xr:uid="{00000000-0005-0000-0000-000028000000}"/>
    <cellStyle name="Accent2" xfId="41" xr:uid="{00000000-0005-0000-0000-000029000000}"/>
    <cellStyle name="Accent3" xfId="42" xr:uid="{00000000-0005-0000-0000-00002A000000}"/>
    <cellStyle name="Accent4" xfId="43" xr:uid="{00000000-0005-0000-0000-00002B000000}"/>
    <cellStyle name="Accent5" xfId="44" xr:uid="{00000000-0005-0000-0000-00002C000000}"/>
    <cellStyle name="Accent6" xfId="45" xr:uid="{00000000-0005-0000-0000-00002D000000}"/>
    <cellStyle name="Bad" xfId="46" xr:uid="{00000000-0005-0000-0000-00002E000000}"/>
    <cellStyle name="CABECALHO" xfId="47" xr:uid="{00000000-0005-0000-0000-00002F000000}"/>
    <cellStyle name="Cabeçalho 1" xfId="48" builtinId="16" customBuiltin="1"/>
    <cellStyle name="CABECALHO 2" xfId="49" xr:uid="{00000000-0005-0000-0000-000031000000}"/>
    <cellStyle name="Cabeçalho 2" xfId="50" builtinId="17" customBuiltin="1"/>
    <cellStyle name="Cabeçalho 3" xfId="51" builtinId="18" customBuiltin="1"/>
    <cellStyle name="Cabeçalho 4" xfId="52" builtinId="19" customBuiltin="1"/>
    <cellStyle name="Calculation" xfId="53" xr:uid="{00000000-0005-0000-0000-000035000000}"/>
    <cellStyle name="Cálculo" xfId="54" builtinId="22" customBuiltin="1"/>
    <cellStyle name="Célula Ligada" xfId="55" builtinId="24" customBuiltin="1"/>
    <cellStyle name="Check Cell" xfId="56" xr:uid="{00000000-0005-0000-0000-000038000000}"/>
    <cellStyle name="Cor1" xfId="57" builtinId="29" customBuiltin="1"/>
    <cellStyle name="Cor2" xfId="58" builtinId="33" customBuiltin="1"/>
    <cellStyle name="Cor3" xfId="59" builtinId="37" customBuiltin="1"/>
    <cellStyle name="Cor4" xfId="60" builtinId="41" customBuiltin="1"/>
    <cellStyle name="Cor5" xfId="61" builtinId="45" customBuiltin="1"/>
    <cellStyle name="Cor6" xfId="62" builtinId="49" customBuiltin="1"/>
    <cellStyle name="Correto" xfId="63" builtinId="26" customBuiltin="1"/>
    <cellStyle name="Currency_Cap 12 Preços" xfId="64" xr:uid="{00000000-0005-0000-0000-000040000000}"/>
    <cellStyle name="DADOS" xfId="65" xr:uid="{00000000-0005-0000-0000-000041000000}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Good" xfId="70" xr:uid="{00000000-0005-0000-0000-000046000000}"/>
    <cellStyle name="Heading 1" xfId="71" xr:uid="{00000000-0005-0000-0000-000047000000}"/>
    <cellStyle name="Heading 2" xfId="72" xr:uid="{00000000-0005-0000-0000-000048000000}"/>
    <cellStyle name="Heading 3" xfId="73" xr:uid="{00000000-0005-0000-0000-000049000000}"/>
    <cellStyle name="Heading 4" xfId="74" xr:uid="{00000000-0005-0000-0000-00004A000000}"/>
    <cellStyle name="Hiperligação" xfId="75" builtinId="8"/>
    <cellStyle name="Incorreto" xfId="76" builtinId="27" customBuiltin="1"/>
    <cellStyle name="Input" xfId="77" xr:uid="{00000000-0005-0000-0000-00004D000000}"/>
    <cellStyle name="LineBottom2" xfId="78" xr:uid="{00000000-0005-0000-0000-00004E000000}"/>
    <cellStyle name="LineBottom3" xfId="79" xr:uid="{00000000-0005-0000-0000-00004F000000}"/>
    <cellStyle name="Linked Cell" xfId="80" xr:uid="{00000000-0005-0000-0000-000050000000}"/>
    <cellStyle name="Neutral" xfId="81" xr:uid="{00000000-0005-0000-0000-000051000000}"/>
    <cellStyle name="Neutro" xfId="82" builtinId="28" customBuiltin="1"/>
    <cellStyle name="Normal" xfId="0" builtinId="0"/>
    <cellStyle name="Normal 10" xfId="83" xr:uid="{00000000-0005-0000-0000-000054000000}"/>
    <cellStyle name="Normal 2" xfId="84" xr:uid="{00000000-0005-0000-0000-000055000000}"/>
    <cellStyle name="Normal 3" xfId="85" xr:uid="{00000000-0005-0000-0000-000056000000}"/>
    <cellStyle name="Normal 4" xfId="86" xr:uid="{00000000-0005-0000-0000-000057000000}"/>
    <cellStyle name="Normal 4 2" xfId="108" xr:uid="{00000000-0005-0000-0000-000058000000}"/>
    <cellStyle name="Normal_PRINCIP" xfId="87" xr:uid="{00000000-0005-0000-0000-000059000000}"/>
    <cellStyle name="Normal_Trabalho 2" xfId="88" xr:uid="{00000000-0005-0000-0000-00005A000000}"/>
    <cellStyle name="Nota" xfId="89" builtinId="10" customBuiltin="1"/>
    <cellStyle name="Nota 2" xfId="90" xr:uid="{00000000-0005-0000-0000-00005C000000}"/>
    <cellStyle name="Note" xfId="91" xr:uid="{00000000-0005-0000-0000-00005D000000}"/>
    <cellStyle name="NUMLINHA" xfId="92" xr:uid="{00000000-0005-0000-0000-00005E000000}"/>
    <cellStyle name="Output" xfId="93" xr:uid="{00000000-0005-0000-0000-00005F000000}"/>
    <cellStyle name="Percentagem 2" xfId="94" xr:uid="{00000000-0005-0000-0000-000060000000}"/>
    <cellStyle name="Percentagem 2 2" xfId="95" xr:uid="{00000000-0005-0000-0000-000061000000}"/>
    <cellStyle name="QDTITULO" xfId="96" xr:uid="{00000000-0005-0000-0000-000062000000}"/>
    <cellStyle name="Saída" xfId="97" builtinId="21" customBuiltin="1"/>
    <cellStyle name="Standard_1.4 Crops and Forage" xfId="98" xr:uid="{00000000-0005-0000-0000-000064000000}"/>
    <cellStyle name="Texto de Aviso" xfId="99" builtinId="11" customBuiltin="1"/>
    <cellStyle name="Texto Explicativo" xfId="100" builtinId="53" customBuiltin="1"/>
    <cellStyle name="TITCOLUNA" xfId="101" xr:uid="{00000000-0005-0000-0000-000067000000}"/>
    <cellStyle name="Title" xfId="102" xr:uid="{00000000-0005-0000-0000-000068000000}"/>
    <cellStyle name="Título" xfId="103" builtinId="15" customBuiltin="1"/>
    <cellStyle name="Total" xfId="104" builtinId="25" customBuiltin="1"/>
    <cellStyle name="Verificar Célula" xfId="105" builtinId="23" customBuiltin="1"/>
    <cellStyle name="Warning Text" xfId="106" xr:uid="{00000000-0005-0000-0000-00006C000000}"/>
    <cellStyle name="WithoutLine" xfId="107" xr:uid="{00000000-0005-0000-0000-00006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16"/>
  <sheetViews>
    <sheetView tabSelected="1" workbookViewId="0">
      <selection activeCell="B1" sqref="B1"/>
    </sheetView>
  </sheetViews>
  <sheetFormatPr defaultColWidth="9.15234375" defaultRowHeight="14.15"/>
  <cols>
    <col min="1" max="1" width="1.69140625" style="12" customWidth="1"/>
    <col min="2" max="2" width="87" style="12" customWidth="1"/>
    <col min="3" max="16384" width="9.15234375" style="12"/>
  </cols>
  <sheetData>
    <row r="1" spans="2:2" ht="23.25" customHeight="1">
      <c r="B1" s="67" t="s">
        <v>77</v>
      </c>
    </row>
    <row r="2" spans="2:2" s="13" customFormat="1" ht="12.45"/>
    <row r="3" spans="2:2" s="13" customFormat="1" ht="15" customHeight="1">
      <c r="B3" s="89" t="s">
        <v>15</v>
      </c>
    </row>
    <row r="4" spans="2:2" s="13" customFormat="1" ht="15" customHeight="1">
      <c r="B4" s="89" t="s">
        <v>85</v>
      </c>
    </row>
    <row r="5" spans="2:2" s="13" customFormat="1" ht="15" customHeight="1">
      <c r="B5" s="89" t="s">
        <v>87</v>
      </c>
    </row>
    <row r="6" spans="2:2" s="13" customFormat="1" ht="15" customHeight="1">
      <c r="B6" s="89" t="s">
        <v>84</v>
      </c>
    </row>
    <row r="7" spans="2:2" s="13" customFormat="1" ht="15" customHeight="1">
      <c r="B7" s="89" t="s">
        <v>88</v>
      </c>
    </row>
    <row r="8" spans="2:2">
      <c r="B8" s="89" t="s">
        <v>81</v>
      </c>
    </row>
    <row r="9" spans="2:2" s="13" customFormat="1" ht="15" customHeight="1">
      <c r="B9" s="89" t="s">
        <v>90</v>
      </c>
    </row>
    <row r="10" spans="2:2">
      <c r="B10" s="89" t="s">
        <v>80</v>
      </c>
    </row>
    <row r="11" spans="2:2" s="13" customFormat="1" ht="15" customHeight="1">
      <c r="B11" s="89" t="s">
        <v>89</v>
      </c>
    </row>
    <row r="12" spans="2:2" s="13" customFormat="1" ht="15" customHeight="1">
      <c r="B12" s="89" t="s">
        <v>82</v>
      </c>
    </row>
    <row r="13" spans="2:2">
      <c r="B13" s="90" t="s">
        <v>83</v>
      </c>
    </row>
    <row r="14" spans="2:2">
      <c r="B14" s="89" t="s">
        <v>86</v>
      </c>
    </row>
    <row r="15" spans="2:2" s="13" customFormat="1" ht="15" customHeight="1"/>
    <row r="16" spans="2:2" s="13" customFormat="1" ht="15" customHeight="1"/>
  </sheetData>
  <hyperlinks>
    <hyperlink ref="B3" location="'Sinais e Unid'!A1" display="Sinais convencionais " xr:uid="{00000000-0004-0000-0000-000000000000}"/>
    <hyperlink ref="B5" location="'2 CX MB pH'!A1" display="2 - Terminais de caixa automático multibanco, por 10 000 habitantes e Município (2001-2017)" xr:uid="{00000000-0004-0000-0000-000001000000}"/>
    <hyperlink ref="B6" location="'3 LEV'!A1" display="3 - Levantamentos efetuados através de terminais de caixa automático multibanco, por Município (1997-2017)" xr:uid="{00000000-0004-0000-0000-000002000000}"/>
    <hyperlink ref="B7" location="'4 LEV NCpH'!A1" display="4 - Levantamentos nacionais efetuados através de terminais de caixas automático multibanco, por habitante e Município (2001-2017)" xr:uid="{00000000-0004-0000-0000-000003000000}"/>
    <hyperlink ref="B8" location="'5 CSL'!A1" display="5 - Consultas efetuadas através de caixa automático multibanco, por Município (1999-2017)" xr:uid="{00000000-0004-0000-0000-000004000000}"/>
    <hyperlink ref="B9" location="'6 PG'!A1" display="6 - Pagamentos através de terminais de taixa automático multibanco, por Município (1999-2017)" xr:uid="{00000000-0004-0000-0000-000005000000}"/>
    <hyperlink ref="B10" location="'7 OP '!A1" display="7 - Total de operações na rede de caixa automático multibanco, por Município (1997-2017)" xr:uid="{00000000-0004-0000-0000-000006000000}"/>
    <hyperlink ref="B12" location="'9 TPA'!A1" display="9 - Terminais de pagamento automático, por Município (2009-2017)" xr:uid="{00000000-0004-0000-0000-000008000000}"/>
    <hyperlink ref="B13" location="'10 CPR TPA'!A1" display="10 - Compras através de terminais de pagamento automático, por Município (2004-2018)" xr:uid="{00000000-0004-0000-0000-000009000000}"/>
    <hyperlink ref="B14" location="'11 CPpH'!A1" display="11 - Compras através de terminais de pagamento automático, por habitante e Município (1997-2017)" xr:uid="{00000000-0004-0000-0000-00000A000000}"/>
    <hyperlink ref="B4" location="'1 T SIBS'!A1" display="1 - Terminais de caixas automático da rede SIBS, por Município (1997-2021)" xr:uid="{00000000-0004-0000-0000-00000B000000}"/>
    <hyperlink ref="B11" location="'8 OPpH'!A1" display="8 - Operações em Caixas Automáticos Multibanco por habitante e Município (2001-2024)" xr:uid="{6495A077-A64F-4FAB-9E59-4FFEA256B5CC}"/>
  </hyperlinks>
  <printOptions horizontalCentered="1"/>
  <pageMargins left="0.27559055118110237" right="0.27559055118110237" top="0.6692913385826772" bottom="0.4724409448818898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U34"/>
  <sheetViews>
    <sheetView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30" customWidth="1"/>
    <col min="2" max="14" width="12" style="30" customWidth="1"/>
    <col min="15" max="15" width="6.69140625" style="30" customWidth="1"/>
    <col min="16" max="16" width="14" style="30" bestFit="1" customWidth="1"/>
    <col min="17" max="16384" width="9.15234375" style="30"/>
  </cols>
  <sheetData>
    <row r="1" spans="1:151" ht="27" customHeight="1">
      <c r="B1" s="125" t="s">
        <v>89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P1" s="22" t="s">
        <v>73</v>
      </c>
    </row>
    <row r="2" spans="1:151" ht="24" customHeight="1">
      <c r="N2" s="17" t="s">
        <v>13</v>
      </c>
    </row>
    <row r="3" spans="1:151" s="33" customFormat="1" ht="32.25" customHeight="1">
      <c r="A3" s="30"/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</row>
    <row r="4" spans="1:151" ht="6" customHeight="1"/>
    <row r="5" spans="1:151" ht="15" customHeight="1">
      <c r="B5" s="34">
        <v>2024</v>
      </c>
      <c r="C5" s="29">
        <v>66</v>
      </c>
      <c r="D5" s="29">
        <v>42</v>
      </c>
      <c r="E5" s="29">
        <v>31</v>
      </c>
      <c r="F5" s="29">
        <v>92</v>
      </c>
      <c r="G5" s="29">
        <v>64</v>
      </c>
      <c r="H5" s="29">
        <v>40</v>
      </c>
      <c r="I5" s="29">
        <v>42</v>
      </c>
      <c r="J5" s="29">
        <v>53</v>
      </c>
      <c r="K5" s="29">
        <v>46</v>
      </c>
      <c r="L5" s="29">
        <v>49</v>
      </c>
      <c r="M5" s="29">
        <v>55</v>
      </c>
      <c r="N5" s="29">
        <v>91</v>
      </c>
    </row>
    <row r="6" spans="1:151" ht="15" customHeight="1">
      <c r="B6" s="34">
        <v>2023</v>
      </c>
      <c r="C6" s="29">
        <v>69</v>
      </c>
      <c r="D6" s="29">
        <v>42</v>
      </c>
      <c r="E6" s="29">
        <v>32</v>
      </c>
      <c r="F6" s="29">
        <v>96</v>
      </c>
      <c r="G6" s="29">
        <v>65</v>
      </c>
      <c r="H6" s="29">
        <v>42</v>
      </c>
      <c r="I6" s="29">
        <v>45</v>
      </c>
      <c r="J6" s="29">
        <v>56</v>
      </c>
      <c r="K6" s="29">
        <v>49</v>
      </c>
      <c r="L6" s="29">
        <v>49</v>
      </c>
      <c r="M6" s="29">
        <v>60</v>
      </c>
      <c r="N6" s="29">
        <v>96</v>
      </c>
    </row>
    <row r="7" spans="1:151" ht="15" customHeight="1">
      <c r="B7" s="34">
        <v>2022</v>
      </c>
      <c r="C7" s="29">
        <v>70</v>
      </c>
      <c r="D7" s="29">
        <v>42</v>
      </c>
      <c r="E7" s="29">
        <v>34</v>
      </c>
      <c r="F7" s="29">
        <v>98</v>
      </c>
      <c r="G7" s="29">
        <v>68</v>
      </c>
      <c r="H7" s="29">
        <v>43</v>
      </c>
      <c r="I7" s="29">
        <v>42</v>
      </c>
      <c r="J7" s="29">
        <v>56</v>
      </c>
      <c r="K7" s="29">
        <v>50</v>
      </c>
      <c r="L7" s="29">
        <v>48</v>
      </c>
      <c r="M7" s="29">
        <v>61</v>
      </c>
      <c r="N7" s="29">
        <v>100</v>
      </c>
    </row>
    <row r="8" spans="1:151" ht="15" customHeight="1">
      <c r="B8" s="34">
        <v>2021</v>
      </c>
      <c r="C8" s="29">
        <v>69</v>
      </c>
      <c r="D8" s="29">
        <v>41</v>
      </c>
      <c r="E8" s="29">
        <v>34</v>
      </c>
      <c r="F8" s="29">
        <v>94</v>
      </c>
      <c r="G8" s="29">
        <v>67</v>
      </c>
      <c r="H8" s="29">
        <v>44</v>
      </c>
      <c r="I8" s="29">
        <v>38</v>
      </c>
      <c r="J8" s="29">
        <v>53</v>
      </c>
      <c r="K8" s="29">
        <v>52</v>
      </c>
      <c r="L8" s="29">
        <v>47</v>
      </c>
      <c r="M8" s="29">
        <v>59</v>
      </c>
      <c r="N8" s="29">
        <v>96</v>
      </c>
    </row>
    <row r="9" spans="1:151" ht="15" customHeight="1">
      <c r="B9" s="34">
        <v>2020</v>
      </c>
      <c r="C9" s="29">
        <v>68</v>
      </c>
      <c r="D9" s="29">
        <v>42</v>
      </c>
      <c r="E9" s="29">
        <v>33</v>
      </c>
      <c r="F9" s="29">
        <v>96</v>
      </c>
      <c r="G9" s="29">
        <v>67</v>
      </c>
      <c r="H9" s="29">
        <v>43</v>
      </c>
      <c r="I9" s="29">
        <v>49</v>
      </c>
      <c r="J9" s="29">
        <v>53</v>
      </c>
      <c r="K9" s="29">
        <v>50</v>
      </c>
      <c r="L9" s="29">
        <v>43</v>
      </c>
      <c r="M9" s="29">
        <v>51</v>
      </c>
      <c r="N9" s="29">
        <v>92</v>
      </c>
    </row>
    <row r="10" spans="1:151" ht="15" customHeight="1">
      <c r="B10" s="34">
        <v>2019</v>
      </c>
      <c r="C10" s="29">
        <v>79</v>
      </c>
      <c r="D10" s="29">
        <v>46</v>
      </c>
      <c r="E10" s="29">
        <v>36</v>
      </c>
      <c r="F10" s="29">
        <v>116</v>
      </c>
      <c r="G10" s="29">
        <v>72</v>
      </c>
      <c r="H10" s="29">
        <v>47</v>
      </c>
      <c r="I10" s="29">
        <v>53</v>
      </c>
      <c r="J10" s="29">
        <v>60</v>
      </c>
      <c r="K10" s="29">
        <v>55</v>
      </c>
      <c r="L10" s="29">
        <v>42</v>
      </c>
      <c r="M10" s="29">
        <v>57</v>
      </c>
      <c r="N10" s="29">
        <v>107</v>
      </c>
    </row>
    <row r="11" spans="1:151" ht="15" customHeight="1">
      <c r="B11" s="34">
        <v>2018</v>
      </c>
      <c r="C11" s="29">
        <v>79</v>
      </c>
      <c r="D11" s="29">
        <v>45</v>
      </c>
      <c r="E11" s="29">
        <v>34</v>
      </c>
      <c r="F11" s="29">
        <v>116</v>
      </c>
      <c r="G11" s="29">
        <v>72</v>
      </c>
      <c r="H11" s="29">
        <v>47</v>
      </c>
      <c r="I11" s="29">
        <v>51</v>
      </c>
      <c r="J11" s="29">
        <v>58</v>
      </c>
      <c r="K11" s="29">
        <v>57</v>
      </c>
      <c r="L11" s="29">
        <v>42</v>
      </c>
      <c r="M11" s="29">
        <v>57</v>
      </c>
      <c r="N11" s="29">
        <v>110</v>
      </c>
    </row>
    <row r="12" spans="1:151" ht="15" customHeight="1">
      <c r="B12" s="34">
        <v>2017</v>
      </c>
      <c r="C12" s="29">
        <v>81</v>
      </c>
      <c r="D12" s="29">
        <v>46</v>
      </c>
      <c r="E12" s="29">
        <v>34</v>
      </c>
      <c r="F12" s="29">
        <v>120</v>
      </c>
      <c r="G12" s="29">
        <v>76</v>
      </c>
      <c r="H12" s="29">
        <v>47</v>
      </c>
      <c r="I12" s="29">
        <v>53</v>
      </c>
      <c r="J12" s="29">
        <v>59</v>
      </c>
      <c r="K12" s="29">
        <v>59</v>
      </c>
      <c r="L12" s="29">
        <v>42</v>
      </c>
      <c r="M12" s="29">
        <v>55</v>
      </c>
      <c r="N12" s="29">
        <v>114</v>
      </c>
    </row>
    <row r="13" spans="1:151" ht="15" customHeight="1">
      <c r="B13" s="34">
        <v>2016</v>
      </c>
      <c r="C13" s="29">
        <v>82</v>
      </c>
      <c r="D13" s="29">
        <v>44</v>
      </c>
      <c r="E13" s="29">
        <v>34</v>
      </c>
      <c r="F13" s="29">
        <v>120</v>
      </c>
      <c r="G13" s="29">
        <v>74</v>
      </c>
      <c r="H13" s="29">
        <v>48</v>
      </c>
      <c r="I13" s="29">
        <v>51</v>
      </c>
      <c r="J13" s="29">
        <v>60</v>
      </c>
      <c r="K13" s="29">
        <v>61</v>
      </c>
      <c r="L13" s="29">
        <v>41</v>
      </c>
      <c r="M13" s="29">
        <v>53</v>
      </c>
      <c r="N13" s="29">
        <v>119</v>
      </c>
    </row>
    <row r="14" spans="1:151" ht="15" customHeight="1">
      <c r="B14" s="34">
        <v>2015</v>
      </c>
      <c r="C14" s="29">
        <v>80</v>
      </c>
      <c r="D14" s="29">
        <v>42</v>
      </c>
      <c r="E14" s="29">
        <v>33</v>
      </c>
      <c r="F14" s="29">
        <v>117</v>
      </c>
      <c r="G14" s="29">
        <v>73</v>
      </c>
      <c r="H14" s="29">
        <v>46</v>
      </c>
      <c r="I14" s="29">
        <v>50</v>
      </c>
      <c r="J14" s="29">
        <v>58</v>
      </c>
      <c r="K14" s="29">
        <v>59</v>
      </c>
      <c r="L14" s="29">
        <v>40</v>
      </c>
      <c r="M14" s="29">
        <v>48</v>
      </c>
      <c r="N14" s="29">
        <v>117</v>
      </c>
    </row>
    <row r="15" spans="1:151" ht="15" customHeight="1">
      <c r="B15" s="34">
        <v>2014</v>
      </c>
      <c r="C15" s="29">
        <v>80</v>
      </c>
      <c r="D15" s="29">
        <v>42</v>
      </c>
      <c r="E15" s="29">
        <v>34</v>
      </c>
      <c r="F15" s="29">
        <v>118</v>
      </c>
      <c r="G15" s="29">
        <v>74</v>
      </c>
      <c r="H15" s="29">
        <v>43</v>
      </c>
      <c r="I15" s="29">
        <v>50</v>
      </c>
      <c r="J15" s="29">
        <v>55</v>
      </c>
      <c r="K15" s="29">
        <v>61</v>
      </c>
      <c r="L15" s="29">
        <v>39</v>
      </c>
      <c r="M15" s="29">
        <v>46</v>
      </c>
      <c r="N15" s="29">
        <v>117</v>
      </c>
    </row>
    <row r="16" spans="1:151" ht="15" customHeight="1">
      <c r="B16" s="34">
        <v>2013</v>
      </c>
      <c r="C16" s="29">
        <v>80</v>
      </c>
      <c r="D16" s="29">
        <v>42</v>
      </c>
      <c r="E16" s="29">
        <v>33</v>
      </c>
      <c r="F16" s="29">
        <v>118</v>
      </c>
      <c r="G16" s="29">
        <v>73</v>
      </c>
      <c r="H16" s="29">
        <v>41</v>
      </c>
      <c r="I16" s="29">
        <v>50</v>
      </c>
      <c r="J16" s="29">
        <v>56</v>
      </c>
      <c r="K16" s="29">
        <v>61</v>
      </c>
      <c r="L16" s="29">
        <v>37</v>
      </c>
      <c r="M16" s="29">
        <v>46</v>
      </c>
      <c r="N16" s="29">
        <v>119</v>
      </c>
    </row>
    <row r="17" spans="1:20" ht="15" customHeight="1">
      <c r="B17" s="34">
        <v>2012</v>
      </c>
      <c r="C17" s="29">
        <v>80</v>
      </c>
      <c r="D17" s="29">
        <v>40</v>
      </c>
      <c r="E17" s="29">
        <v>34</v>
      </c>
      <c r="F17" s="29">
        <v>116</v>
      </c>
      <c r="G17" s="29">
        <v>73</v>
      </c>
      <c r="H17" s="29">
        <v>39</v>
      </c>
      <c r="I17" s="29">
        <v>50</v>
      </c>
      <c r="J17" s="29">
        <v>57</v>
      </c>
      <c r="K17" s="29">
        <v>62</v>
      </c>
      <c r="L17" s="29">
        <v>38</v>
      </c>
      <c r="M17" s="29">
        <v>45</v>
      </c>
      <c r="N17" s="29">
        <v>116</v>
      </c>
    </row>
    <row r="18" spans="1:20" ht="15" customHeight="1">
      <c r="B18" s="34">
        <v>2011</v>
      </c>
      <c r="C18" s="29">
        <v>81</v>
      </c>
      <c r="D18" s="29">
        <v>41</v>
      </c>
      <c r="E18" s="29">
        <v>36</v>
      </c>
      <c r="F18" s="29">
        <v>117</v>
      </c>
      <c r="G18" s="29">
        <v>73</v>
      </c>
      <c r="H18" s="29">
        <v>40</v>
      </c>
      <c r="I18" s="29">
        <v>51</v>
      </c>
      <c r="J18" s="29">
        <v>60</v>
      </c>
      <c r="K18" s="29">
        <v>65</v>
      </c>
      <c r="L18" s="29">
        <v>38</v>
      </c>
      <c r="M18" s="29">
        <v>47</v>
      </c>
      <c r="N18" s="29">
        <v>122</v>
      </c>
    </row>
    <row r="19" spans="1:20" ht="15" customHeight="1">
      <c r="B19" s="34">
        <v>2010</v>
      </c>
      <c r="C19" s="29">
        <v>79</v>
      </c>
      <c r="D19" s="29">
        <v>40</v>
      </c>
      <c r="E19" s="29">
        <v>34</v>
      </c>
      <c r="F19" s="29">
        <v>114</v>
      </c>
      <c r="G19" s="29">
        <v>69</v>
      </c>
      <c r="H19" s="29">
        <v>39</v>
      </c>
      <c r="I19" s="29">
        <v>50</v>
      </c>
      <c r="J19" s="29">
        <v>57</v>
      </c>
      <c r="K19" s="29">
        <v>66</v>
      </c>
      <c r="L19" s="29">
        <v>37</v>
      </c>
      <c r="M19" s="29">
        <v>46</v>
      </c>
      <c r="N19" s="29">
        <v>127</v>
      </c>
    </row>
    <row r="20" spans="1:20" s="36" customFormat="1" ht="15" customHeight="1">
      <c r="A20" s="30"/>
      <c r="B20" s="34">
        <v>2009</v>
      </c>
      <c r="C20" s="29">
        <v>78</v>
      </c>
      <c r="D20" s="29">
        <v>38</v>
      </c>
      <c r="E20" s="29">
        <v>32</v>
      </c>
      <c r="F20" s="29">
        <v>114</v>
      </c>
      <c r="G20" s="29">
        <v>64</v>
      </c>
      <c r="H20" s="29">
        <v>38</v>
      </c>
      <c r="I20" s="29">
        <v>49</v>
      </c>
      <c r="J20" s="29">
        <v>58</v>
      </c>
      <c r="K20" s="29">
        <v>65</v>
      </c>
      <c r="L20" s="29">
        <v>37</v>
      </c>
      <c r="M20" s="29">
        <v>45</v>
      </c>
      <c r="N20" s="29">
        <v>131</v>
      </c>
      <c r="O20" s="30"/>
      <c r="P20" s="30"/>
      <c r="Q20" s="30"/>
      <c r="R20" s="30"/>
      <c r="S20" s="30"/>
      <c r="T20" s="30"/>
    </row>
    <row r="21" spans="1:20" s="36" customFormat="1" ht="15" customHeight="1">
      <c r="A21" s="30"/>
      <c r="B21" s="34">
        <v>2008</v>
      </c>
      <c r="C21" s="29">
        <v>77</v>
      </c>
      <c r="D21" s="29">
        <v>37</v>
      </c>
      <c r="E21" s="29">
        <v>29</v>
      </c>
      <c r="F21" s="29">
        <v>113</v>
      </c>
      <c r="G21" s="29">
        <v>59</v>
      </c>
      <c r="H21" s="29">
        <v>36</v>
      </c>
      <c r="I21" s="29">
        <v>48</v>
      </c>
      <c r="J21" s="29">
        <v>57</v>
      </c>
      <c r="K21" s="29">
        <v>66</v>
      </c>
      <c r="L21" s="29">
        <v>34</v>
      </c>
      <c r="M21" s="29">
        <v>41</v>
      </c>
      <c r="N21" s="29">
        <v>139</v>
      </c>
      <c r="O21" s="30"/>
      <c r="P21" s="30"/>
      <c r="Q21" s="30"/>
      <c r="R21" s="30"/>
      <c r="S21" s="30"/>
      <c r="T21" s="30"/>
    </row>
    <row r="22" spans="1:20" s="36" customFormat="1" ht="15" customHeight="1">
      <c r="A22" s="30"/>
      <c r="B22" s="34">
        <v>2007</v>
      </c>
      <c r="C22" s="29">
        <v>74</v>
      </c>
      <c r="D22" s="29">
        <v>33</v>
      </c>
      <c r="E22" s="29">
        <v>26</v>
      </c>
      <c r="F22" s="29">
        <v>109</v>
      </c>
      <c r="G22" s="29">
        <v>55</v>
      </c>
      <c r="H22" s="29">
        <v>32</v>
      </c>
      <c r="I22" s="29">
        <v>47</v>
      </c>
      <c r="J22" s="29">
        <v>55</v>
      </c>
      <c r="K22" s="29">
        <v>66</v>
      </c>
      <c r="L22" s="29">
        <v>31</v>
      </c>
      <c r="M22" s="29">
        <v>35</v>
      </c>
      <c r="N22" s="29">
        <v>139</v>
      </c>
      <c r="O22" s="30"/>
      <c r="P22" s="30"/>
      <c r="Q22" s="30"/>
      <c r="R22" s="30"/>
      <c r="S22" s="30"/>
      <c r="T22" s="30"/>
    </row>
    <row r="23" spans="1:20" s="36" customFormat="1" ht="15" customHeight="1">
      <c r="A23" s="30"/>
      <c r="B23" s="34">
        <v>2006</v>
      </c>
      <c r="C23" s="29">
        <v>70</v>
      </c>
      <c r="D23" s="29">
        <v>28</v>
      </c>
      <c r="E23" s="29">
        <v>23</v>
      </c>
      <c r="F23" s="29">
        <v>105</v>
      </c>
      <c r="G23" s="29">
        <v>51</v>
      </c>
      <c r="H23" s="29">
        <v>28</v>
      </c>
      <c r="I23" s="29">
        <v>47</v>
      </c>
      <c r="J23" s="29">
        <v>53</v>
      </c>
      <c r="K23" s="29">
        <v>65</v>
      </c>
      <c r="L23" s="29">
        <v>31</v>
      </c>
      <c r="M23" s="29">
        <v>31</v>
      </c>
      <c r="N23" s="29">
        <v>130</v>
      </c>
      <c r="O23" s="30"/>
      <c r="P23" s="30"/>
      <c r="Q23" s="30"/>
      <c r="R23" s="30"/>
      <c r="S23" s="30"/>
      <c r="T23" s="30"/>
    </row>
    <row r="24" spans="1:20" s="36" customFormat="1" ht="15" customHeight="1">
      <c r="A24" s="30"/>
      <c r="B24" s="34">
        <v>2005</v>
      </c>
      <c r="C24" s="29">
        <v>67</v>
      </c>
      <c r="D24" s="29">
        <v>34</v>
      </c>
      <c r="E24" s="29">
        <v>23</v>
      </c>
      <c r="F24" s="29">
        <v>105</v>
      </c>
      <c r="G24" s="29">
        <v>40</v>
      </c>
      <c r="H24" s="29">
        <v>24</v>
      </c>
      <c r="I24" s="29">
        <v>43</v>
      </c>
      <c r="J24" s="29">
        <v>50</v>
      </c>
      <c r="K24" s="29">
        <v>47</v>
      </c>
      <c r="L24" s="29">
        <v>27</v>
      </c>
      <c r="M24" s="29">
        <v>34</v>
      </c>
      <c r="N24" s="29">
        <v>114</v>
      </c>
      <c r="O24" s="30"/>
      <c r="P24" s="30"/>
      <c r="Q24" s="30"/>
      <c r="R24" s="30"/>
      <c r="S24" s="30"/>
      <c r="T24" s="30"/>
    </row>
    <row r="25" spans="1:20" s="36" customFormat="1" ht="15" customHeight="1">
      <c r="A25" s="30"/>
      <c r="B25" s="34">
        <v>2004</v>
      </c>
      <c r="C25" s="29">
        <v>62</v>
      </c>
      <c r="D25" s="29">
        <v>41</v>
      </c>
      <c r="E25" s="29">
        <v>23</v>
      </c>
      <c r="F25" s="29">
        <v>102</v>
      </c>
      <c r="G25" s="29">
        <v>29</v>
      </c>
      <c r="H25" s="29">
        <v>17</v>
      </c>
      <c r="I25" s="29">
        <v>46</v>
      </c>
      <c r="J25" s="29">
        <v>46</v>
      </c>
      <c r="K25" s="29">
        <v>30</v>
      </c>
      <c r="L25" s="29">
        <v>22</v>
      </c>
      <c r="M25" s="29">
        <v>34</v>
      </c>
      <c r="N25" s="29">
        <v>105</v>
      </c>
      <c r="O25" s="30"/>
      <c r="P25" s="30"/>
      <c r="Q25" s="30"/>
      <c r="R25" s="30"/>
      <c r="S25" s="30"/>
      <c r="T25" s="30"/>
    </row>
    <row r="26" spans="1:20" s="36" customFormat="1" ht="15" customHeight="1">
      <c r="A26" s="30"/>
      <c r="B26" s="34">
        <v>2003</v>
      </c>
      <c r="C26" s="29">
        <v>56</v>
      </c>
      <c r="D26" s="29">
        <v>37</v>
      </c>
      <c r="E26" s="29">
        <v>21</v>
      </c>
      <c r="F26" s="29">
        <v>94</v>
      </c>
      <c r="G26" s="29">
        <v>24</v>
      </c>
      <c r="H26" s="29">
        <v>12</v>
      </c>
      <c r="I26" s="29">
        <v>36</v>
      </c>
      <c r="J26" s="29">
        <v>46</v>
      </c>
      <c r="K26" s="29">
        <v>28</v>
      </c>
      <c r="L26" s="29">
        <v>13</v>
      </c>
      <c r="M26" s="29">
        <v>29</v>
      </c>
      <c r="N26" s="29">
        <v>101</v>
      </c>
      <c r="O26" s="30"/>
      <c r="P26" s="30"/>
      <c r="Q26" s="30"/>
      <c r="R26" s="30"/>
      <c r="S26" s="30"/>
      <c r="T26" s="30"/>
    </row>
    <row r="27" spans="1:20" s="36" customFormat="1" ht="15" customHeight="1">
      <c r="A27" s="30"/>
      <c r="B27" s="34">
        <v>2002</v>
      </c>
      <c r="C27" s="29">
        <v>53</v>
      </c>
      <c r="D27" s="29">
        <v>32</v>
      </c>
      <c r="E27" s="29">
        <v>17</v>
      </c>
      <c r="F27" s="29">
        <v>89</v>
      </c>
      <c r="G27" s="29">
        <v>24</v>
      </c>
      <c r="H27" s="29">
        <v>9</v>
      </c>
      <c r="I27" s="29">
        <v>30</v>
      </c>
      <c r="J27" s="29">
        <v>40</v>
      </c>
      <c r="K27" s="29">
        <v>27</v>
      </c>
      <c r="L27" s="29">
        <v>11</v>
      </c>
      <c r="M27" s="29">
        <v>26</v>
      </c>
      <c r="N27" s="29">
        <v>99</v>
      </c>
      <c r="O27" s="30"/>
      <c r="P27" s="30"/>
      <c r="Q27" s="30"/>
      <c r="R27" s="30"/>
      <c r="S27" s="30"/>
      <c r="T27" s="30"/>
    </row>
    <row r="28" spans="1:20" s="36" customFormat="1" ht="15" customHeight="1">
      <c r="A28" s="30"/>
      <c r="B28" s="34">
        <v>2001</v>
      </c>
      <c r="C28" s="29">
        <v>48</v>
      </c>
      <c r="D28" s="29">
        <v>25</v>
      </c>
      <c r="E28" s="29">
        <v>15</v>
      </c>
      <c r="F28" s="29">
        <v>83</v>
      </c>
      <c r="G28" s="29">
        <v>22</v>
      </c>
      <c r="H28" s="29">
        <v>7</v>
      </c>
      <c r="I28" s="29">
        <v>22</v>
      </c>
      <c r="J28" s="29">
        <v>36</v>
      </c>
      <c r="K28" s="29">
        <v>23</v>
      </c>
      <c r="L28" s="29">
        <v>10</v>
      </c>
      <c r="M28" s="29">
        <v>23</v>
      </c>
      <c r="N28" s="29">
        <v>92</v>
      </c>
      <c r="O28" s="30"/>
      <c r="P28" s="30"/>
      <c r="Q28" s="30"/>
      <c r="R28" s="30"/>
      <c r="S28" s="30"/>
      <c r="T28" s="30"/>
    </row>
    <row r="29" spans="1:20" s="36" customFormat="1" ht="4.5" customHeight="1">
      <c r="A29" s="30"/>
      <c r="B29" s="37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0"/>
      <c r="P29" s="30"/>
      <c r="Q29" s="30"/>
      <c r="R29" s="30"/>
      <c r="S29" s="30"/>
      <c r="T29" s="30"/>
    </row>
    <row r="30" spans="1:20" s="36" customFormat="1" ht="3" customHeight="1">
      <c r="A30" s="30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0"/>
      <c r="P30" s="30"/>
      <c r="Q30" s="30"/>
      <c r="R30" s="30"/>
      <c r="S30" s="30"/>
      <c r="T30" s="30"/>
    </row>
    <row r="31" spans="1:20" s="36" customFormat="1" ht="9" customHeight="1">
      <c r="A31" s="30"/>
      <c r="B31" s="41"/>
      <c r="O31" s="30"/>
      <c r="P31" s="30"/>
      <c r="Q31" s="30"/>
      <c r="R31" s="30"/>
      <c r="S31" s="30"/>
      <c r="T31" s="30"/>
    </row>
    <row r="32" spans="1:20" s="36" customFormat="1">
      <c r="A32" s="30"/>
      <c r="B32" s="121" t="s">
        <v>65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30"/>
      <c r="P32" s="30"/>
      <c r="Q32" s="30"/>
      <c r="R32" s="30"/>
      <c r="S32" s="30"/>
      <c r="T32" s="30"/>
    </row>
    <row r="33" spans="1:26" s="36" customFormat="1" ht="4.95" customHeight="1">
      <c r="A33" s="30"/>
      <c r="B33" s="7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0"/>
      <c r="P33" s="30"/>
      <c r="Q33" s="30"/>
      <c r="R33" s="30"/>
      <c r="S33" s="30"/>
      <c r="T33" s="30"/>
    </row>
    <row r="34" spans="1:26" ht="35.25" customHeight="1">
      <c r="B34" s="118" t="s">
        <v>74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</sheetData>
  <mergeCells count="3">
    <mergeCell ref="B1:N1"/>
    <mergeCell ref="B32:N32"/>
    <mergeCell ref="B34:N34"/>
  </mergeCells>
  <hyperlinks>
    <hyperlink ref="P1" location="Índice!A1" tooltip="(voltar ao índice)" display="(voltar ao índice)" xr:uid="{00000000-0004-0000-09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B36"/>
  <sheetViews>
    <sheetView showGridLines="0" zoomScaleNormal="100" workbookViewId="0">
      <pane xSplit="2" ySplit="4" topLeftCell="C5" activePane="bottomRight" state="frozen"/>
      <selection activeCell="CH13" sqref="CH13"/>
      <selection pane="topRight" activeCell="CH13" sqref="CH13"/>
      <selection pane="bottomLeft" activeCell="CH13" sqref="CH13"/>
      <selection pane="bottomRight" activeCell="AB1" sqref="AB1"/>
    </sheetView>
  </sheetViews>
  <sheetFormatPr defaultColWidth="9.15234375" defaultRowHeight="10.3"/>
  <cols>
    <col min="1" max="1" width="6.69140625" style="4" customWidth="1"/>
    <col min="2" max="2" width="12" style="8" customWidth="1"/>
    <col min="3" max="26" width="9.3046875" style="4" customWidth="1"/>
    <col min="27" max="27" width="6.69140625" style="4" customWidth="1"/>
    <col min="28" max="28" width="14.3046875" style="4" bestFit="1" customWidth="1"/>
    <col min="29" max="16384" width="9.15234375" style="4"/>
  </cols>
  <sheetData>
    <row r="1" spans="2:28" ht="27" customHeight="1">
      <c r="B1" s="119" t="s">
        <v>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B1" s="22" t="s">
        <v>73</v>
      </c>
    </row>
    <row r="2" spans="2:28" ht="24" customHeight="1">
      <c r="Z2" s="19" t="s">
        <v>13</v>
      </c>
      <c r="AB2" s="22"/>
    </row>
    <row r="3" spans="2:28" s="72" customFormat="1" ht="26.25" customHeight="1">
      <c r="B3" s="153" t="s">
        <v>0</v>
      </c>
      <c r="C3" s="128" t="s">
        <v>1</v>
      </c>
      <c r="D3" s="130"/>
      <c r="E3" s="128" t="s">
        <v>2</v>
      </c>
      <c r="F3" s="130"/>
      <c r="G3" s="128" t="s">
        <v>3</v>
      </c>
      <c r="H3" s="130"/>
      <c r="I3" s="128" t="s">
        <v>4</v>
      </c>
      <c r="J3" s="130"/>
      <c r="K3" s="128" t="s">
        <v>5</v>
      </c>
      <c r="L3" s="130"/>
      <c r="M3" s="128" t="s">
        <v>6</v>
      </c>
      <c r="N3" s="130"/>
      <c r="O3" s="128" t="s">
        <v>7</v>
      </c>
      <c r="P3" s="130"/>
      <c r="Q3" s="128" t="s">
        <v>8</v>
      </c>
      <c r="R3" s="130"/>
      <c r="S3" s="128" t="s">
        <v>9</v>
      </c>
      <c r="T3" s="130"/>
      <c r="U3" s="128" t="s">
        <v>10</v>
      </c>
      <c r="V3" s="130"/>
      <c r="W3" s="128" t="s">
        <v>11</v>
      </c>
      <c r="X3" s="130"/>
      <c r="Y3" s="128" t="s">
        <v>12</v>
      </c>
      <c r="Z3" s="130"/>
    </row>
    <row r="4" spans="2:28" s="72" customFormat="1" ht="26.25" customHeight="1">
      <c r="B4" s="153"/>
      <c r="C4" s="32" t="s">
        <v>29</v>
      </c>
      <c r="D4" s="24" t="s">
        <v>30</v>
      </c>
      <c r="E4" s="32" t="s">
        <v>29</v>
      </c>
      <c r="F4" s="24" t="s">
        <v>30</v>
      </c>
      <c r="G4" s="32" t="s">
        <v>29</v>
      </c>
      <c r="H4" s="24" t="s">
        <v>30</v>
      </c>
      <c r="I4" s="32" t="s">
        <v>29</v>
      </c>
      <c r="J4" s="24" t="s">
        <v>30</v>
      </c>
      <c r="K4" s="32" t="s">
        <v>29</v>
      </c>
      <c r="L4" s="24" t="s">
        <v>30</v>
      </c>
      <c r="M4" s="32" t="s">
        <v>29</v>
      </c>
      <c r="N4" s="24" t="s">
        <v>30</v>
      </c>
      <c r="O4" s="32" t="s">
        <v>29</v>
      </c>
      <c r="P4" s="24" t="s">
        <v>30</v>
      </c>
      <c r="Q4" s="32" t="s">
        <v>29</v>
      </c>
      <c r="R4" s="24" t="s">
        <v>30</v>
      </c>
      <c r="S4" s="32" t="s">
        <v>29</v>
      </c>
      <c r="T4" s="24" t="s">
        <v>30</v>
      </c>
      <c r="U4" s="32" t="s">
        <v>29</v>
      </c>
      <c r="V4" s="24" t="s">
        <v>30</v>
      </c>
      <c r="W4" s="32" t="s">
        <v>29</v>
      </c>
      <c r="X4" s="24" t="s">
        <v>30</v>
      </c>
      <c r="Y4" s="32" t="s">
        <v>29</v>
      </c>
      <c r="Z4" s="24" t="s">
        <v>30</v>
      </c>
    </row>
    <row r="5" spans="2:28" s="5" customFormat="1" ht="6" customHeight="1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2:28" ht="15" customHeight="1">
      <c r="B6" s="28">
        <v>2025</v>
      </c>
      <c r="C6" s="29">
        <v>13538</v>
      </c>
      <c r="D6" s="29">
        <v>8955</v>
      </c>
      <c r="E6" s="29">
        <v>398</v>
      </c>
      <c r="F6" s="29">
        <v>269</v>
      </c>
      <c r="G6" s="29">
        <v>785</v>
      </c>
      <c r="H6" s="29">
        <v>471</v>
      </c>
      <c r="I6" s="29">
        <v>7911</v>
      </c>
      <c r="J6" s="29">
        <v>5136</v>
      </c>
      <c r="K6" s="29">
        <v>640</v>
      </c>
      <c r="L6" s="29">
        <v>433</v>
      </c>
      <c r="M6" s="29">
        <v>237</v>
      </c>
      <c r="N6" s="29">
        <v>157</v>
      </c>
      <c r="O6" s="29">
        <v>143</v>
      </c>
      <c r="P6" s="29">
        <v>101</v>
      </c>
      <c r="Q6" s="29">
        <v>1147</v>
      </c>
      <c r="R6" s="29">
        <v>902</v>
      </c>
      <c r="S6" s="29">
        <v>1390</v>
      </c>
      <c r="T6" s="29">
        <v>922</v>
      </c>
      <c r="U6" s="29">
        <v>243</v>
      </c>
      <c r="V6" s="29">
        <v>165</v>
      </c>
      <c r="W6" s="29">
        <v>181</v>
      </c>
      <c r="X6" s="29">
        <v>121</v>
      </c>
      <c r="Y6" s="29">
        <v>463</v>
      </c>
      <c r="Z6" s="29">
        <v>278</v>
      </c>
    </row>
    <row r="7" spans="2:28" ht="15" customHeight="1">
      <c r="B7" s="28">
        <v>2024</v>
      </c>
      <c r="C7" s="29">
        <v>12449</v>
      </c>
      <c r="D7" s="29">
        <v>8668</v>
      </c>
      <c r="E7" s="29">
        <v>366</v>
      </c>
      <c r="F7" s="29">
        <v>266</v>
      </c>
      <c r="G7" s="29">
        <v>650</v>
      </c>
      <c r="H7" s="29">
        <v>447</v>
      </c>
      <c r="I7" s="29">
        <v>7570</v>
      </c>
      <c r="J7" s="29">
        <v>5116</v>
      </c>
      <c r="K7" s="29">
        <v>587</v>
      </c>
      <c r="L7" s="29">
        <v>422</v>
      </c>
      <c r="M7" s="29">
        <v>211</v>
      </c>
      <c r="N7" s="29">
        <v>152</v>
      </c>
      <c r="O7" s="29">
        <v>113</v>
      </c>
      <c r="P7" s="29">
        <v>90</v>
      </c>
      <c r="Q7" s="29">
        <v>850</v>
      </c>
      <c r="R7" s="29">
        <v>728</v>
      </c>
      <c r="S7" s="29">
        <v>1285</v>
      </c>
      <c r="T7" s="29">
        <v>896</v>
      </c>
      <c r="U7" s="29">
        <v>218</v>
      </c>
      <c r="V7" s="29">
        <v>162</v>
      </c>
      <c r="W7" s="29">
        <v>171</v>
      </c>
      <c r="X7" s="29">
        <v>125</v>
      </c>
      <c r="Y7" s="29">
        <v>428</v>
      </c>
      <c r="Z7" s="29">
        <v>264</v>
      </c>
    </row>
    <row r="8" spans="2:28" ht="15" customHeight="1">
      <c r="B8" s="28">
        <v>2023</v>
      </c>
      <c r="C8" s="29">
        <v>11586</v>
      </c>
      <c r="D8" s="29">
        <v>8145</v>
      </c>
      <c r="E8" s="29">
        <v>339</v>
      </c>
      <c r="F8" s="29">
        <v>240</v>
      </c>
      <c r="G8" s="29">
        <v>586</v>
      </c>
      <c r="H8" s="29">
        <v>414</v>
      </c>
      <c r="I8" s="29">
        <v>7153</v>
      </c>
      <c r="J8" s="29">
        <v>4933</v>
      </c>
      <c r="K8" s="29">
        <v>529</v>
      </c>
      <c r="L8" s="29">
        <v>396</v>
      </c>
      <c r="M8" s="29">
        <v>187</v>
      </c>
      <c r="N8" s="29">
        <v>146</v>
      </c>
      <c r="O8" s="29">
        <v>88</v>
      </c>
      <c r="P8" s="29">
        <v>76</v>
      </c>
      <c r="Q8" s="29">
        <v>754</v>
      </c>
      <c r="R8" s="29">
        <v>557</v>
      </c>
      <c r="S8" s="29">
        <v>1201</v>
      </c>
      <c r="T8" s="29">
        <v>852</v>
      </c>
      <c r="U8" s="29">
        <v>184</v>
      </c>
      <c r="V8" s="29">
        <v>151</v>
      </c>
      <c r="W8" s="29">
        <v>159</v>
      </c>
      <c r="X8" s="29">
        <v>120</v>
      </c>
      <c r="Y8" s="29">
        <v>406</v>
      </c>
      <c r="Z8" s="29">
        <v>260</v>
      </c>
    </row>
    <row r="9" spans="2:28" ht="15" customHeight="1">
      <c r="B9" s="28">
        <v>2022</v>
      </c>
      <c r="C9" s="29">
        <v>10490</v>
      </c>
      <c r="D9" s="29">
        <v>7677</v>
      </c>
      <c r="E9" s="29">
        <v>315</v>
      </c>
      <c r="F9" s="29">
        <v>239</v>
      </c>
      <c r="G9" s="29">
        <v>524</v>
      </c>
      <c r="H9" s="29">
        <v>401</v>
      </c>
      <c r="I9" s="29">
        <v>6585</v>
      </c>
      <c r="J9" s="29">
        <v>4743</v>
      </c>
      <c r="K9" s="29">
        <v>484</v>
      </c>
      <c r="L9" s="29">
        <v>386</v>
      </c>
      <c r="M9" s="29">
        <v>173</v>
      </c>
      <c r="N9" s="29">
        <v>133</v>
      </c>
      <c r="O9" s="29">
        <v>78</v>
      </c>
      <c r="P9" s="29">
        <v>65</v>
      </c>
      <c r="Q9" s="29">
        <v>564</v>
      </c>
      <c r="R9" s="29">
        <v>439</v>
      </c>
      <c r="S9" s="29">
        <v>1104</v>
      </c>
      <c r="T9" s="29">
        <v>794</v>
      </c>
      <c r="U9" s="29">
        <v>158</v>
      </c>
      <c r="V9" s="29">
        <v>131</v>
      </c>
      <c r="W9" s="29">
        <v>143</v>
      </c>
      <c r="X9" s="29">
        <v>108</v>
      </c>
      <c r="Y9" s="29">
        <v>362</v>
      </c>
      <c r="Z9" s="29">
        <v>238</v>
      </c>
    </row>
    <row r="10" spans="2:28" ht="15" customHeight="1">
      <c r="B10" s="28">
        <v>2021</v>
      </c>
      <c r="C10" s="29">
        <v>9678</v>
      </c>
      <c r="D10" s="29">
        <v>7005</v>
      </c>
      <c r="E10" s="29">
        <v>290</v>
      </c>
      <c r="F10" s="29">
        <v>215</v>
      </c>
      <c r="G10" s="29">
        <v>470</v>
      </c>
      <c r="H10" s="29">
        <v>345</v>
      </c>
      <c r="I10" s="29">
        <v>6143</v>
      </c>
      <c r="J10" s="29">
        <v>4393</v>
      </c>
      <c r="K10" s="29">
        <v>458</v>
      </c>
      <c r="L10" s="29">
        <v>351</v>
      </c>
      <c r="M10" s="29">
        <v>162</v>
      </c>
      <c r="N10" s="29">
        <v>126</v>
      </c>
      <c r="O10" s="29">
        <v>74</v>
      </c>
      <c r="P10" s="29">
        <v>62</v>
      </c>
      <c r="Q10" s="29">
        <v>456</v>
      </c>
      <c r="R10" s="29">
        <v>339</v>
      </c>
      <c r="S10" s="29">
        <v>1002</v>
      </c>
      <c r="T10" s="29">
        <v>725</v>
      </c>
      <c r="U10" s="29">
        <v>144</v>
      </c>
      <c r="V10" s="29">
        <v>116</v>
      </c>
      <c r="W10" s="29">
        <v>131</v>
      </c>
      <c r="X10" s="29">
        <v>99</v>
      </c>
      <c r="Y10" s="29">
        <v>348</v>
      </c>
      <c r="Z10" s="29">
        <v>234</v>
      </c>
    </row>
    <row r="11" spans="2:28" ht="15" customHeight="1">
      <c r="B11" s="28">
        <v>2020</v>
      </c>
      <c r="C11" s="29">
        <v>8685</v>
      </c>
      <c r="D11" s="29">
        <v>6169</v>
      </c>
      <c r="E11" s="29">
        <v>251</v>
      </c>
      <c r="F11" s="29">
        <v>189</v>
      </c>
      <c r="G11" s="29">
        <v>419</v>
      </c>
      <c r="H11" s="29">
        <v>316</v>
      </c>
      <c r="I11" s="29">
        <v>5582</v>
      </c>
      <c r="J11" s="29">
        <v>3832</v>
      </c>
      <c r="K11" s="29">
        <v>416</v>
      </c>
      <c r="L11" s="29">
        <v>318</v>
      </c>
      <c r="M11" s="29">
        <v>138</v>
      </c>
      <c r="N11" s="29">
        <v>110</v>
      </c>
      <c r="O11" s="29">
        <v>65</v>
      </c>
      <c r="P11" s="29">
        <v>54</v>
      </c>
      <c r="Q11" s="29">
        <v>351</v>
      </c>
      <c r="R11" s="29">
        <v>289</v>
      </c>
      <c r="S11" s="29">
        <v>896</v>
      </c>
      <c r="T11" s="29">
        <v>645</v>
      </c>
      <c r="U11" s="29">
        <v>135</v>
      </c>
      <c r="V11" s="29">
        <v>113</v>
      </c>
      <c r="W11" s="29">
        <v>116</v>
      </c>
      <c r="X11" s="29">
        <v>94</v>
      </c>
      <c r="Y11" s="29">
        <v>316</v>
      </c>
      <c r="Z11" s="29">
        <v>209</v>
      </c>
    </row>
    <row r="12" spans="2:28" ht="15" customHeight="1">
      <c r="B12" s="28">
        <v>2019</v>
      </c>
      <c r="C12" s="29">
        <v>8174</v>
      </c>
      <c r="D12" s="29">
        <v>6319</v>
      </c>
      <c r="E12" s="29">
        <v>224</v>
      </c>
      <c r="F12" s="29">
        <v>187</v>
      </c>
      <c r="G12" s="29">
        <v>366</v>
      </c>
      <c r="H12" s="29">
        <v>298</v>
      </c>
      <c r="I12" s="29">
        <v>5351</v>
      </c>
      <c r="J12" s="29">
        <v>4075</v>
      </c>
      <c r="K12" s="29">
        <v>386</v>
      </c>
      <c r="L12" s="29">
        <v>298</v>
      </c>
      <c r="M12" s="29">
        <v>115</v>
      </c>
      <c r="N12" s="29">
        <v>90</v>
      </c>
      <c r="O12" s="29">
        <v>68</v>
      </c>
      <c r="P12" s="29">
        <v>59</v>
      </c>
      <c r="Q12" s="29">
        <v>311</v>
      </c>
      <c r="R12" s="29">
        <v>261</v>
      </c>
      <c r="S12" s="29">
        <v>822</v>
      </c>
      <c r="T12" s="29">
        <v>627</v>
      </c>
      <c r="U12" s="29">
        <v>122</v>
      </c>
      <c r="V12" s="29">
        <v>108</v>
      </c>
      <c r="W12" s="29">
        <v>109</v>
      </c>
      <c r="X12" s="29">
        <v>90</v>
      </c>
      <c r="Y12" s="29">
        <v>300</v>
      </c>
      <c r="Z12" s="29">
        <v>226</v>
      </c>
    </row>
    <row r="13" spans="2:28" ht="15" customHeight="1">
      <c r="B13" s="28">
        <v>2018</v>
      </c>
      <c r="C13" s="29">
        <v>7684</v>
      </c>
      <c r="D13" s="29">
        <v>5913</v>
      </c>
      <c r="E13" s="29">
        <v>201</v>
      </c>
      <c r="F13" s="29">
        <v>168</v>
      </c>
      <c r="G13" s="29">
        <v>332</v>
      </c>
      <c r="H13" s="29">
        <v>277</v>
      </c>
      <c r="I13" s="29">
        <v>5077</v>
      </c>
      <c r="J13" s="29">
        <v>3846</v>
      </c>
      <c r="K13" s="29">
        <v>365</v>
      </c>
      <c r="L13" s="29">
        <v>283</v>
      </c>
      <c r="M13" s="29">
        <v>103</v>
      </c>
      <c r="N13" s="29">
        <v>83</v>
      </c>
      <c r="O13" s="29">
        <v>59</v>
      </c>
      <c r="P13" s="29">
        <v>54</v>
      </c>
      <c r="Q13" s="29">
        <v>290</v>
      </c>
      <c r="R13" s="29">
        <v>243</v>
      </c>
      <c r="S13" s="29">
        <v>762</v>
      </c>
      <c r="T13" s="29">
        <v>584</v>
      </c>
      <c r="U13" s="29">
        <v>115</v>
      </c>
      <c r="V13" s="29">
        <v>98</v>
      </c>
      <c r="W13" s="29">
        <v>106</v>
      </c>
      <c r="X13" s="29">
        <v>84</v>
      </c>
      <c r="Y13" s="29">
        <v>274</v>
      </c>
      <c r="Z13" s="29">
        <v>193</v>
      </c>
    </row>
    <row r="14" spans="2:28" ht="15" customHeight="1">
      <c r="B14" s="28">
        <v>2017</v>
      </c>
      <c r="C14" s="29">
        <v>7136</v>
      </c>
      <c r="D14" s="29">
        <v>5631</v>
      </c>
      <c r="E14" s="29">
        <v>191</v>
      </c>
      <c r="F14" s="29">
        <v>162</v>
      </c>
      <c r="G14" s="29">
        <v>307</v>
      </c>
      <c r="H14" s="29">
        <v>260</v>
      </c>
      <c r="I14" s="29">
        <v>4727</v>
      </c>
      <c r="J14" s="29">
        <v>3690</v>
      </c>
      <c r="K14" s="29">
        <v>356</v>
      </c>
      <c r="L14" s="29">
        <v>275</v>
      </c>
      <c r="M14" s="29">
        <v>94</v>
      </c>
      <c r="N14" s="29">
        <v>77</v>
      </c>
      <c r="O14" s="29">
        <v>52</v>
      </c>
      <c r="P14" s="29">
        <v>47</v>
      </c>
      <c r="Q14" s="29">
        <v>269</v>
      </c>
      <c r="R14" s="29">
        <v>226</v>
      </c>
      <c r="S14" s="29">
        <v>675</v>
      </c>
      <c r="T14" s="29">
        <v>531</v>
      </c>
      <c r="U14" s="29">
        <v>118</v>
      </c>
      <c r="V14" s="29">
        <v>100</v>
      </c>
      <c r="W14" s="29">
        <v>99</v>
      </c>
      <c r="X14" s="29">
        <v>83</v>
      </c>
      <c r="Y14" s="29">
        <v>248</v>
      </c>
      <c r="Z14" s="29">
        <v>180</v>
      </c>
    </row>
    <row r="15" spans="2:28" ht="15" customHeight="1">
      <c r="B15" s="28">
        <v>2016</v>
      </c>
      <c r="C15" s="29">
        <v>6747</v>
      </c>
      <c r="D15" s="29">
        <v>5329</v>
      </c>
      <c r="E15" s="29">
        <v>175</v>
      </c>
      <c r="F15" s="29">
        <v>149</v>
      </c>
      <c r="G15" s="29">
        <v>289</v>
      </c>
      <c r="H15" s="29">
        <v>239</v>
      </c>
      <c r="I15" s="29">
        <v>4496</v>
      </c>
      <c r="J15" s="29">
        <v>3528</v>
      </c>
      <c r="K15" s="29">
        <v>338</v>
      </c>
      <c r="L15" s="29">
        <v>274</v>
      </c>
      <c r="M15" s="29">
        <v>93</v>
      </c>
      <c r="N15" s="29">
        <v>73</v>
      </c>
      <c r="O15" s="29">
        <v>52</v>
      </c>
      <c r="P15" s="29">
        <v>48</v>
      </c>
      <c r="Q15" s="29">
        <v>189</v>
      </c>
      <c r="R15" s="29">
        <v>158</v>
      </c>
      <c r="S15" s="29">
        <v>653</v>
      </c>
      <c r="T15" s="29">
        <v>512</v>
      </c>
      <c r="U15" s="29">
        <v>119</v>
      </c>
      <c r="V15" s="29">
        <v>94</v>
      </c>
      <c r="W15" s="29">
        <v>85</v>
      </c>
      <c r="X15" s="29">
        <v>69</v>
      </c>
      <c r="Y15" s="29">
        <v>258</v>
      </c>
      <c r="Z15" s="29">
        <v>185</v>
      </c>
    </row>
    <row r="16" spans="2:28" ht="15" customHeight="1">
      <c r="B16" s="28">
        <v>2015</v>
      </c>
      <c r="C16" s="29">
        <v>6510</v>
      </c>
      <c r="D16" s="29">
        <v>5158</v>
      </c>
      <c r="E16" s="29">
        <v>164</v>
      </c>
      <c r="F16" s="29">
        <v>131</v>
      </c>
      <c r="G16" s="29">
        <v>289</v>
      </c>
      <c r="H16" s="29">
        <v>239</v>
      </c>
      <c r="I16" s="29">
        <v>4340</v>
      </c>
      <c r="J16" s="29">
        <v>3426</v>
      </c>
      <c r="K16" s="29">
        <v>342</v>
      </c>
      <c r="L16" s="29">
        <v>266</v>
      </c>
      <c r="M16" s="29">
        <v>92</v>
      </c>
      <c r="N16" s="29">
        <v>70</v>
      </c>
      <c r="O16" s="29">
        <v>48</v>
      </c>
      <c r="P16" s="29">
        <v>45</v>
      </c>
      <c r="Q16" s="29">
        <v>190</v>
      </c>
      <c r="R16" s="29">
        <v>164</v>
      </c>
      <c r="S16" s="29">
        <v>613</v>
      </c>
      <c r="T16" s="29">
        <v>492</v>
      </c>
      <c r="U16" s="29">
        <v>115</v>
      </c>
      <c r="V16" s="29">
        <v>98</v>
      </c>
      <c r="W16" s="29">
        <v>83</v>
      </c>
      <c r="X16" s="29">
        <v>64</v>
      </c>
      <c r="Y16" s="29">
        <v>234</v>
      </c>
      <c r="Z16" s="29">
        <v>163</v>
      </c>
    </row>
    <row r="17" spans="2:26" ht="15" customHeight="1">
      <c r="B17" s="28">
        <v>2014</v>
      </c>
      <c r="C17" s="29">
        <v>6200</v>
      </c>
      <c r="D17" s="29">
        <v>4884</v>
      </c>
      <c r="E17" s="29">
        <v>141</v>
      </c>
      <c r="F17" s="29">
        <v>121</v>
      </c>
      <c r="G17" s="29">
        <v>304</v>
      </c>
      <c r="H17" s="29">
        <v>244</v>
      </c>
      <c r="I17" s="29">
        <v>4084</v>
      </c>
      <c r="J17" s="29">
        <v>3219</v>
      </c>
      <c r="K17" s="29">
        <v>324</v>
      </c>
      <c r="L17" s="29">
        <v>259</v>
      </c>
      <c r="M17" s="29">
        <v>98</v>
      </c>
      <c r="N17" s="29">
        <v>72</v>
      </c>
      <c r="O17" s="29">
        <v>51</v>
      </c>
      <c r="P17" s="29">
        <v>44</v>
      </c>
      <c r="Q17" s="29">
        <v>195</v>
      </c>
      <c r="R17" s="29">
        <v>165</v>
      </c>
      <c r="S17" s="29">
        <v>592</v>
      </c>
      <c r="T17" s="29">
        <v>463</v>
      </c>
      <c r="U17" s="29">
        <v>113</v>
      </c>
      <c r="V17" s="29">
        <v>91</v>
      </c>
      <c r="W17" s="29">
        <v>84</v>
      </c>
      <c r="X17" s="29">
        <v>67</v>
      </c>
      <c r="Y17" s="29">
        <v>214</v>
      </c>
      <c r="Z17" s="29">
        <v>139</v>
      </c>
    </row>
    <row r="18" spans="2:26" ht="15" customHeight="1">
      <c r="B18" s="28">
        <v>2013</v>
      </c>
      <c r="C18" s="29">
        <v>5984</v>
      </c>
      <c r="D18" s="29">
        <v>4714</v>
      </c>
      <c r="E18" s="29">
        <v>125</v>
      </c>
      <c r="F18" s="29">
        <v>109</v>
      </c>
      <c r="G18" s="29">
        <v>290</v>
      </c>
      <c r="H18" s="29">
        <v>221</v>
      </c>
      <c r="I18" s="29">
        <v>3943</v>
      </c>
      <c r="J18" s="29">
        <v>3127</v>
      </c>
      <c r="K18" s="29">
        <v>316</v>
      </c>
      <c r="L18" s="29">
        <v>249</v>
      </c>
      <c r="M18" s="29">
        <v>91</v>
      </c>
      <c r="N18" s="29">
        <v>70</v>
      </c>
      <c r="O18" s="29">
        <v>51</v>
      </c>
      <c r="P18" s="29">
        <v>44</v>
      </c>
      <c r="Q18" s="29">
        <v>189</v>
      </c>
      <c r="R18" s="29">
        <v>163</v>
      </c>
      <c r="S18" s="29">
        <v>590</v>
      </c>
      <c r="T18" s="29">
        <v>443</v>
      </c>
      <c r="U18" s="29">
        <v>109</v>
      </c>
      <c r="V18" s="29">
        <v>85</v>
      </c>
      <c r="W18" s="29">
        <v>76</v>
      </c>
      <c r="X18" s="29">
        <v>65</v>
      </c>
      <c r="Y18" s="29">
        <v>204</v>
      </c>
      <c r="Z18" s="29">
        <v>138</v>
      </c>
    </row>
    <row r="19" spans="2:26" ht="15" customHeight="1">
      <c r="B19" s="28">
        <v>2012</v>
      </c>
      <c r="C19" s="29">
        <v>5880</v>
      </c>
      <c r="D19" s="29">
        <v>4665</v>
      </c>
      <c r="E19" s="29">
        <v>130</v>
      </c>
      <c r="F19" s="29">
        <v>109</v>
      </c>
      <c r="G19" s="29">
        <v>280</v>
      </c>
      <c r="H19" s="29">
        <v>208</v>
      </c>
      <c r="I19" s="29">
        <v>3888</v>
      </c>
      <c r="J19" s="29">
        <v>3084</v>
      </c>
      <c r="K19" s="29">
        <v>320</v>
      </c>
      <c r="L19" s="29">
        <v>262</v>
      </c>
      <c r="M19" s="29">
        <v>81</v>
      </c>
      <c r="N19" s="29">
        <v>65</v>
      </c>
      <c r="O19" s="29">
        <v>50</v>
      </c>
      <c r="P19" s="29">
        <v>44</v>
      </c>
      <c r="Q19" s="29">
        <v>185</v>
      </c>
      <c r="R19" s="29">
        <v>161</v>
      </c>
      <c r="S19" s="29">
        <v>580</v>
      </c>
      <c r="T19" s="29">
        <v>455</v>
      </c>
      <c r="U19" s="29">
        <v>98</v>
      </c>
      <c r="V19" s="29">
        <v>80</v>
      </c>
      <c r="W19" s="29">
        <v>75</v>
      </c>
      <c r="X19" s="29">
        <v>62</v>
      </c>
      <c r="Y19" s="29">
        <v>193</v>
      </c>
      <c r="Z19" s="29">
        <v>135</v>
      </c>
    </row>
    <row r="20" spans="2:26" ht="15" customHeight="1">
      <c r="B20" s="28">
        <v>2011</v>
      </c>
      <c r="C20" s="29">
        <v>6221</v>
      </c>
      <c r="D20" s="29">
        <v>5058</v>
      </c>
      <c r="E20" s="29">
        <v>153</v>
      </c>
      <c r="F20" s="29">
        <v>130</v>
      </c>
      <c r="G20" s="29">
        <v>289</v>
      </c>
      <c r="H20" s="29">
        <v>238</v>
      </c>
      <c r="I20" s="29">
        <v>4100</v>
      </c>
      <c r="J20" s="29">
        <v>3315</v>
      </c>
      <c r="K20" s="29">
        <v>332</v>
      </c>
      <c r="L20" s="29">
        <v>289</v>
      </c>
      <c r="M20" s="29">
        <v>80</v>
      </c>
      <c r="N20" s="29">
        <v>70</v>
      </c>
      <c r="O20" s="29">
        <v>49</v>
      </c>
      <c r="P20" s="29">
        <v>42</v>
      </c>
      <c r="Q20" s="29">
        <v>198</v>
      </c>
      <c r="R20" s="29">
        <v>164</v>
      </c>
      <c r="S20" s="29">
        <v>625</v>
      </c>
      <c r="T20" s="29">
        <v>508</v>
      </c>
      <c r="U20" s="29">
        <v>111</v>
      </c>
      <c r="V20" s="29">
        <v>94</v>
      </c>
      <c r="W20" s="29">
        <v>79</v>
      </c>
      <c r="X20" s="29">
        <v>66</v>
      </c>
      <c r="Y20" s="29">
        <v>205</v>
      </c>
      <c r="Z20" s="29">
        <v>142</v>
      </c>
    </row>
    <row r="21" spans="2:26" ht="15" customHeight="1">
      <c r="B21" s="28">
        <v>2010</v>
      </c>
      <c r="C21" s="29">
        <v>6322</v>
      </c>
      <c r="D21" s="29">
        <v>5041</v>
      </c>
      <c r="E21" s="29">
        <v>155</v>
      </c>
      <c r="F21" s="29">
        <v>131</v>
      </c>
      <c r="G21" s="29">
        <v>274</v>
      </c>
      <c r="H21" s="29">
        <v>229</v>
      </c>
      <c r="I21" s="29">
        <v>4174</v>
      </c>
      <c r="J21" s="29">
        <v>3308</v>
      </c>
      <c r="K21" s="29">
        <v>320</v>
      </c>
      <c r="L21" s="29">
        <v>271</v>
      </c>
      <c r="M21" s="29">
        <v>90</v>
      </c>
      <c r="N21" s="29">
        <v>73</v>
      </c>
      <c r="O21" s="29">
        <v>48</v>
      </c>
      <c r="P21" s="29">
        <v>42</v>
      </c>
      <c r="Q21" s="29">
        <v>203</v>
      </c>
      <c r="R21" s="29">
        <v>171</v>
      </c>
      <c r="S21" s="29">
        <v>647</v>
      </c>
      <c r="T21" s="29">
        <v>507</v>
      </c>
      <c r="U21" s="29">
        <v>114</v>
      </c>
      <c r="V21" s="29">
        <v>91</v>
      </c>
      <c r="W21" s="29">
        <v>82</v>
      </c>
      <c r="X21" s="29">
        <v>70</v>
      </c>
      <c r="Y21" s="29">
        <v>215</v>
      </c>
      <c r="Z21" s="29">
        <v>148</v>
      </c>
    </row>
    <row r="22" spans="2:26" ht="15" customHeight="1">
      <c r="B22" s="28">
        <v>2009</v>
      </c>
      <c r="C22" s="29">
        <v>5689</v>
      </c>
      <c r="D22" s="29">
        <v>4680</v>
      </c>
      <c r="E22" s="29">
        <v>136</v>
      </c>
      <c r="F22" s="29">
        <v>122</v>
      </c>
      <c r="G22" s="29">
        <v>263</v>
      </c>
      <c r="H22" s="29">
        <v>219</v>
      </c>
      <c r="I22" s="29">
        <v>3806</v>
      </c>
      <c r="J22" s="29">
        <v>3121</v>
      </c>
      <c r="K22" s="29">
        <v>273</v>
      </c>
      <c r="L22" s="29">
        <v>234</v>
      </c>
      <c r="M22" s="29">
        <v>73</v>
      </c>
      <c r="N22" s="29">
        <v>61</v>
      </c>
      <c r="O22" s="29">
        <v>45</v>
      </c>
      <c r="P22" s="29">
        <v>41</v>
      </c>
      <c r="Q22" s="29">
        <v>183</v>
      </c>
      <c r="R22" s="29">
        <v>158</v>
      </c>
      <c r="S22" s="29">
        <v>581</v>
      </c>
      <c r="T22" s="29">
        <v>465</v>
      </c>
      <c r="U22" s="29">
        <v>97</v>
      </c>
      <c r="V22" s="29">
        <v>86</v>
      </c>
      <c r="W22" s="29">
        <v>76</v>
      </c>
      <c r="X22" s="29">
        <v>63</v>
      </c>
      <c r="Y22" s="29">
        <v>156</v>
      </c>
      <c r="Z22" s="29">
        <v>110</v>
      </c>
    </row>
    <row r="23" spans="2:26" ht="15" customHeight="1">
      <c r="B23" s="28">
        <v>2008</v>
      </c>
      <c r="C23" s="29">
        <v>5321</v>
      </c>
      <c r="D23" s="29" t="s">
        <v>17</v>
      </c>
      <c r="E23" s="29">
        <v>148</v>
      </c>
      <c r="F23" s="29" t="s">
        <v>17</v>
      </c>
      <c r="G23" s="29">
        <v>238</v>
      </c>
      <c r="H23" s="29" t="s">
        <v>17</v>
      </c>
      <c r="I23" s="29">
        <v>3557</v>
      </c>
      <c r="J23" s="29" t="s">
        <v>17</v>
      </c>
      <c r="K23" s="29">
        <v>261</v>
      </c>
      <c r="L23" s="29" t="s">
        <v>17</v>
      </c>
      <c r="M23" s="29">
        <v>61</v>
      </c>
      <c r="N23" s="29" t="s">
        <v>17</v>
      </c>
      <c r="O23" s="29">
        <v>45</v>
      </c>
      <c r="P23" s="29" t="s">
        <v>17</v>
      </c>
      <c r="Q23" s="29">
        <v>171</v>
      </c>
      <c r="R23" s="29" t="s">
        <v>17</v>
      </c>
      <c r="S23" s="29">
        <v>521</v>
      </c>
      <c r="T23" s="29" t="s">
        <v>17</v>
      </c>
      <c r="U23" s="29">
        <v>95</v>
      </c>
      <c r="V23" s="29" t="s">
        <v>17</v>
      </c>
      <c r="W23" s="29">
        <v>64</v>
      </c>
      <c r="X23" s="29" t="s">
        <v>17</v>
      </c>
      <c r="Y23" s="29">
        <v>160</v>
      </c>
      <c r="Z23" s="29" t="s">
        <v>17</v>
      </c>
    </row>
    <row r="24" spans="2:26" ht="15" customHeight="1">
      <c r="B24" s="28">
        <v>2007</v>
      </c>
      <c r="C24" s="29">
        <v>4782</v>
      </c>
      <c r="D24" s="29" t="s">
        <v>17</v>
      </c>
      <c r="E24" s="29">
        <v>110</v>
      </c>
      <c r="F24" s="29" t="s">
        <v>17</v>
      </c>
      <c r="G24" s="29">
        <v>214</v>
      </c>
      <c r="H24" s="29" t="s">
        <v>17</v>
      </c>
      <c r="I24" s="29">
        <v>3269</v>
      </c>
      <c r="J24" s="29" t="s">
        <v>17</v>
      </c>
      <c r="K24" s="29">
        <v>220</v>
      </c>
      <c r="L24" s="29" t="s">
        <v>17</v>
      </c>
      <c r="M24" s="29">
        <v>55</v>
      </c>
      <c r="N24" s="29" t="s">
        <v>17</v>
      </c>
      <c r="O24" s="29">
        <v>40</v>
      </c>
      <c r="P24" s="29" t="s">
        <v>17</v>
      </c>
      <c r="Q24" s="29">
        <v>145</v>
      </c>
      <c r="R24" s="29" t="s">
        <v>17</v>
      </c>
      <c r="S24" s="29">
        <v>446</v>
      </c>
      <c r="T24" s="29" t="s">
        <v>17</v>
      </c>
      <c r="U24" s="29">
        <v>84</v>
      </c>
      <c r="V24" s="29" t="s">
        <v>17</v>
      </c>
      <c r="W24" s="29">
        <v>56</v>
      </c>
      <c r="X24" s="29" t="s">
        <v>17</v>
      </c>
      <c r="Y24" s="29">
        <v>143</v>
      </c>
      <c r="Z24" s="29" t="s">
        <v>17</v>
      </c>
    </row>
    <row r="25" spans="2:26" ht="4.5" customHeight="1"/>
    <row r="26" spans="2:26" ht="3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2:26" ht="9" customHeight="1"/>
    <row r="28" spans="2:26" ht="12.75" customHeight="1">
      <c r="B28" s="121" t="s">
        <v>66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2:26" ht="4.95" customHeight="1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2:26" s="95" customFormat="1" ht="25.5" customHeight="1">
      <c r="B30" s="118" t="s">
        <v>74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2:26" ht="14.25" customHeight="1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2:26" ht="14.25" customHeight="1">
      <c r="B32" s="22"/>
    </row>
    <row r="35" spans="3:4">
      <c r="C35" s="75"/>
      <c r="D35" s="75"/>
    </row>
    <row r="36" spans="3:4">
      <c r="C36" s="75"/>
      <c r="D36" s="75"/>
    </row>
  </sheetData>
  <mergeCells count="17">
    <mergeCell ref="Q3:R3"/>
    <mergeCell ref="B31:Z31"/>
    <mergeCell ref="B30:Z30"/>
    <mergeCell ref="B28:Z28"/>
    <mergeCell ref="B1:Z1"/>
    <mergeCell ref="B3:B4"/>
    <mergeCell ref="C3:D3"/>
    <mergeCell ref="E3:F3"/>
    <mergeCell ref="G3:H3"/>
    <mergeCell ref="S3:T3"/>
    <mergeCell ref="U3:V3"/>
    <mergeCell ref="W3:X3"/>
    <mergeCell ref="Y3:Z3"/>
    <mergeCell ref="I3:J3"/>
    <mergeCell ref="K3:L3"/>
    <mergeCell ref="M3:N3"/>
    <mergeCell ref="O3:P3"/>
  </mergeCells>
  <hyperlinks>
    <hyperlink ref="AB1" location="Índice!A1" tooltip="(voltar ao índice)" display="(voltar ao índice)" xr:uid="{2DEBB18B-97F7-4C1F-B379-7908881A5FFB}"/>
  </hyperlinks>
  <printOptions horizontalCentered="1"/>
  <pageMargins left="7.874015748031496E-2" right="7.874015748031496E-2" top="0.6692913385826772" bottom="0.47244094488188981" header="0" footer="0"/>
  <pageSetup paperSize="9" scale="6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B76"/>
  <sheetViews>
    <sheetView showGridLines="0" zoomScaleNormal="100" workbookViewId="0">
      <pane xSplit="2" ySplit="5" topLeftCell="C6" activePane="bottomRight" state="frozen"/>
      <selection activeCell="P1" sqref="P1"/>
      <selection pane="topRight" activeCell="P1" sqref="P1"/>
      <selection pane="bottomLeft" activeCell="P1" sqref="P1"/>
      <selection pane="bottomRight" activeCell="B38" sqref="B38:C38"/>
    </sheetView>
  </sheetViews>
  <sheetFormatPr defaultColWidth="9.15234375" defaultRowHeight="10.3"/>
  <cols>
    <col min="1" max="1" width="6.69140625" style="52" customWidth="1"/>
    <col min="2" max="2" width="12" style="60" customWidth="1"/>
    <col min="3" max="4" width="9.84375" style="60" customWidth="1"/>
    <col min="5" max="74" width="9.84375" style="52" customWidth="1"/>
    <col min="75" max="75" width="6.69140625" style="52" customWidth="1"/>
    <col min="76" max="76" width="9" style="52" customWidth="1"/>
    <col min="77" max="16384" width="9.15234375" style="52"/>
  </cols>
  <sheetData>
    <row r="1" spans="2:80" s="82" customFormat="1" ht="27" customHeight="1">
      <c r="B1" s="155" t="s">
        <v>83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88"/>
      <c r="W1" s="88"/>
      <c r="X1" s="88"/>
      <c r="Y1" s="88"/>
      <c r="Z1" s="88"/>
      <c r="AA1" s="88"/>
      <c r="AC1" s="22"/>
      <c r="BX1" s="22"/>
    </row>
    <row r="2" spans="2:80" ht="24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</row>
    <row r="3" spans="2:80" ht="21" customHeight="1">
      <c r="B3" s="137" t="s">
        <v>0</v>
      </c>
      <c r="C3" s="128" t="s">
        <v>1</v>
      </c>
      <c r="D3" s="129"/>
      <c r="E3" s="129"/>
      <c r="F3" s="129"/>
      <c r="G3" s="129"/>
      <c r="H3" s="130"/>
      <c r="I3" s="128" t="s">
        <v>2</v>
      </c>
      <c r="J3" s="129"/>
      <c r="K3" s="129"/>
      <c r="L3" s="129"/>
      <c r="M3" s="129"/>
      <c r="N3" s="130"/>
      <c r="O3" s="128" t="s">
        <v>3</v>
      </c>
      <c r="P3" s="129"/>
      <c r="Q3" s="129"/>
      <c r="R3" s="129"/>
      <c r="S3" s="129"/>
      <c r="T3" s="130"/>
      <c r="U3" s="128" t="s">
        <v>4</v>
      </c>
      <c r="V3" s="129"/>
      <c r="W3" s="129"/>
      <c r="X3" s="129"/>
      <c r="Y3" s="129"/>
      <c r="Z3" s="130"/>
      <c r="AA3" s="128" t="s">
        <v>5</v>
      </c>
      <c r="AB3" s="129"/>
      <c r="AC3" s="129"/>
      <c r="AD3" s="129"/>
      <c r="AE3" s="129"/>
      <c r="AF3" s="130"/>
      <c r="AG3" s="128" t="s">
        <v>6</v>
      </c>
      <c r="AH3" s="129"/>
      <c r="AI3" s="129"/>
      <c r="AJ3" s="129"/>
      <c r="AK3" s="129"/>
      <c r="AL3" s="130"/>
      <c r="AM3" s="128" t="s">
        <v>7</v>
      </c>
      <c r="AN3" s="129"/>
      <c r="AO3" s="129"/>
      <c r="AP3" s="129"/>
      <c r="AQ3" s="129"/>
      <c r="AR3" s="130"/>
      <c r="AS3" s="128" t="s">
        <v>8</v>
      </c>
      <c r="AT3" s="129"/>
      <c r="AU3" s="129"/>
      <c r="AV3" s="129"/>
      <c r="AW3" s="129"/>
      <c r="AX3" s="130"/>
      <c r="AY3" s="128" t="s">
        <v>9</v>
      </c>
      <c r="AZ3" s="129"/>
      <c r="BA3" s="129"/>
      <c r="BB3" s="129"/>
      <c r="BC3" s="129"/>
      <c r="BD3" s="130"/>
      <c r="BE3" s="128" t="s">
        <v>10</v>
      </c>
      <c r="BF3" s="129"/>
      <c r="BG3" s="129"/>
      <c r="BH3" s="129"/>
      <c r="BI3" s="129"/>
      <c r="BJ3" s="130"/>
      <c r="BK3" s="128" t="s">
        <v>11</v>
      </c>
      <c r="BL3" s="129"/>
      <c r="BM3" s="129"/>
      <c r="BN3" s="129"/>
      <c r="BO3" s="129"/>
      <c r="BP3" s="130"/>
      <c r="BQ3" s="128" t="s">
        <v>12</v>
      </c>
      <c r="BR3" s="129"/>
      <c r="BS3" s="129"/>
      <c r="BT3" s="129"/>
      <c r="BU3" s="129"/>
      <c r="BV3" s="129"/>
    </row>
    <row r="4" spans="2:80" ht="22.5" customHeight="1">
      <c r="B4" s="138"/>
      <c r="C4" s="131" t="s">
        <v>68</v>
      </c>
      <c r="D4" s="132"/>
      <c r="E4" s="133" t="s">
        <v>69</v>
      </c>
      <c r="F4" s="133"/>
      <c r="G4" s="133" t="s">
        <v>70</v>
      </c>
      <c r="H4" s="133"/>
      <c r="I4" s="131" t="s">
        <v>68</v>
      </c>
      <c r="J4" s="132"/>
      <c r="K4" s="133" t="s">
        <v>69</v>
      </c>
      <c r="L4" s="133"/>
      <c r="M4" s="133" t="s">
        <v>70</v>
      </c>
      <c r="N4" s="133"/>
      <c r="O4" s="131" t="s">
        <v>68</v>
      </c>
      <c r="P4" s="132"/>
      <c r="Q4" s="133" t="s">
        <v>69</v>
      </c>
      <c r="R4" s="133"/>
      <c r="S4" s="133" t="s">
        <v>70</v>
      </c>
      <c r="T4" s="133"/>
      <c r="U4" s="131" t="s">
        <v>68</v>
      </c>
      <c r="V4" s="132"/>
      <c r="W4" s="133" t="s">
        <v>69</v>
      </c>
      <c r="X4" s="133"/>
      <c r="Y4" s="133" t="s">
        <v>70</v>
      </c>
      <c r="Z4" s="133"/>
      <c r="AA4" s="131" t="s">
        <v>68</v>
      </c>
      <c r="AB4" s="132"/>
      <c r="AC4" s="133" t="s">
        <v>69</v>
      </c>
      <c r="AD4" s="133"/>
      <c r="AE4" s="133" t="s">
        <v>70</v>
      </c>
      <c r="AF4" s="133"/>
      <c r="AG4" s="131" t="s">
        <v>68</v>
      </c>
      <c r="AH4" s="132"/>
      <c r="AI4" s="133" t="s">
        <v>69</v>
      </c>
      <c r="AJ4" s="133"/>
      <c r="AK4" s="133" t="s">
        <v>70</v>
      </c>
      <c r="AL4" s="133"/>
      <c r="AM4" s="131" t="s">
        <v>68</v>
      </c>
      <c r="AN4" s="132"/>
      <c r="AO4" s="133" t="s">
        <v>69</v>
      </c>
      <c r="AP4" s="133"/>
      <c r="AQ4" s="133" t="s">
        <v>70</v>
      </c>
      <c r="AR4" s="133"/>
      <c r="AS4" s="131" t="s">
        <v>68</v>
      </c>
      <c r="AT4" s="132"/>
      <c r="AU4" s="133" t="s">
        <v>69</v>
      </c>
      <c r="AV4" s="133"/>
      <c r="AW4" s="133" t="s">
        <v>70</v>
      </c>
      <c r="AX4" s="133"/>
      <c r="AY4" s="131" t="s">
        <v>68</v>
      </c>
      <c r="AZ4" s="132"/>
      <c r="BA4" s="133" t="s">
        <v>69</v>
      </c>
      <c r="BB4" s="133"/>
      <c r="BC4" s="133" t="s">
        <v>70</v>
      </c>
      <c r="BD4" s="133"/>
      <c r="BE4" s="131" t="s">
        <v>68</v>
      </c>
      <c r="BF4" s="132"/>
      <c r="BG4" s="133" t="s">
        <v>69</v>
      </c>
      <c r="BH4" s="133"/>
      <c r="BI4" s="133" t="s">
        <v>70</v>
      </c>
      <c r="BJ4" s="133"/>
      <c r="BK4" s="131" t="s">
        <v>68</v>
      </c>
      <c r="BL4" s="132"/>
      <c r="BM4" s="133" t="s">
        <v>69</v>
      </c>
      <c r="BN4" s="133"/>
      <c r="BO4" s="133" t="s">
        <v>70</v>
      </c>
      <c r="BP4" s="133"/>
      <c r="BQ4" s="131" t="s">
        <v>68</v>
      </c>
      <c r="BR4" s="132"/>
      <c r="BS4" s="133" t="s">
        <v>69</v>
      </c>
      <c r="BT4" s="133"/>
      <c r="BU4" s="133" t="s">
        <v>70</v>
      </c>
      <c r="BV4" s="133"/>
    </row>
    <row r="5" spans="2:80" ht="22.5" customHeight="1">
      <c r="B5" s="139"/>
      <c r="C5" s="53" t="s">
        <v>23</v>
      </c>
      <c r="D5" s="53" t="s">
        <v>24</v>
      </c>
      <c r="E5" s="53" t="s">
        <v>23</v>
      </c>
      <c r="F5" s="53" t="s">
        <v>24</v>
      </c>
      <c r="G5" s="53" t="s">
        <v>23</v>
      </c>
      <c r="H5" s="53" t="s">
        <v>24</v>
      </c>
      <c r="I5" s="53" t="s">
        <v>23</v>
      </c>
      <c r="J5" s="53" t="s">
        <v>24</v>
      </c>
      <c r="K5" s="53" t="s">
        <v>23</v>
      </c>
      <c r="L5" s="53" t="s">
        <v>24</v>
      </c>
      <c r="M5" s="53" t="s">
        <v>23</v>
      </c>
      <c r="N5" s="53" t="s">
        <v>24</v>
      </c>
      <c r="O5" s="53" t="s">
        <v>23</v>
      </c>
      <c r="P5" s="53" t="s">
        <v>24</v>
      </c>
      <c r="Q5" s="53" t="s">
        <v>23</v>
      </c>
      <c r="R5" s="53" t="s">
        <v>24</v>
      </c>
      <c r="S5" s="53" t="s">
        <v>23</v>
      </c>
      <c r="T5" s="53" t="s">
        <v>24</v>
      </c>
      <c r="U5" s="53" t="s">
        <v>23</v>
      </c>
      <c r="V5" s="53" t="s">
        <v>24</v>
      </c>
      <c r="W5" s="53" t="s">
        <v>23</v>
      </c>
      <c r="X5" s="53" t="s">
        <v>24</v>
      </c>
      <c r="Y5" s="53" t="s">
        <v>23</v>
      </c>
      <c r="Z5" s="53" t="s">
        <v>24</v>
      </c>
      <c r="AA5" s="53" t="s">
        <v>23</v>
      </c>
      <c r="AB5" s="53" t="s">
        <v>24</v>
      </c>
      <c r="AC5" s="53" t="s">
        <v>23</v>
      </c>
      <c r="AD5" s="53" t="s">
        <v>24</v>
      </c>
      <c r="AE5" s="53" t="s">
        <v>23</v>
      </c>
      <c r="AF5" s="53" t="s">
        <v>24</v>
      </c>
      <c r="AG5" s="53" t="s">
        <v>23</v>
      </c>
      <c r="AH5" s="53" t="s">
        <v>24</v>
      </c>
      <c r="AI5" s="53" t="s">
        <v>23</v>
      </c>
      <c r="AJ5" s="53" t="s">
        <v>24</v>
      </c>
      <c r="AK5" s="53" t="s">
        <v>23</v>
      </c>
      <c r="AL5" s="53" t="s">
        <v>24</v>
      </c>
      <c r="AM5" s="53" t="s">
        <v>23</v>
      </c>
      <c r="AN5" s="53" t="s">
        <v>24</v>
      </c>
      <c r="AO5" s="53" t="s">
        <v>23</v>
      </c>
      <c r="AP5" s="53" t="s">
        <v>24</v>
      </c>
      <c r="AQ5" s="53" t="s">
        <v>23</v>
      </c>
      <c r="AR5" s="53" t="s">
        <v>24</v>
      </c>
      <c r="AS5" s="53" t="s">
        <v>23</v>
      </c>
      <c r="AT5" s="53" t="s">
        <v>24</v>
      </c>
      <c r="AU5" s="53" t="s">
        <v>23</v>
      </c>
      <c r="AV5" s="53" t="s">
        <v>24</v>
      </c>
      <c r="AW5" s="53" t="s">
        <v>23</v>
      </c>
      <c r="AX5" s="53" t="s">
        <v>24</v>
      </c>
      <c r="AY5" s="53" t="s">
        <v>23</v>
      </c>
      <c r="AZ5" s="53" t="s">
        <v>24</v>
      </c>
      <c r="BA5" s="53" t="s">
        <v>23</v>
      </c>
      <c r="BB5" s="53" t="s">
        <v>24</v>
      </c>
      <c r="BC5" s="53" t="s">
        <v>23</v>
      </c>
      <c r="BD5" s="53" t="s">
        <v>24</v>
      </c>
      <c r="BE5" s="53" t="s">
        <v>23</v>
      </c>
      <c r="BF5" s="53" t="s">
        <v>24</v>
      </c>
      <c r="BG5" s="53" t="s">
        <v>23</v>
      </c>
      <c r="BH5" s="53" t="s">
        <v>24</v>
      </c>
      <c r="BI5" s="53" t="s">
        <v>23</v>
      </c>
      <c r="BJ5" s="53" t="s">
        <v>24</v>
      </c>
      <c r="BK5" s="53" t="s">
        <v>23</v>
      </c>
      <c r="BL5" s="53" t="s">
        <v>24</v>
      </c>
      <c r="BM5" s="53" t="s">
        <v>23</v>
      </c>
      <c r="BN5" s="53" t="s">
        <v>24</v>
      </c>
      <c r="BO5" s="53" t="s">
        <v>23</v>
      </c>
      <c r="BP5" s="53" t="s">
        <v>24</v>
      </c>
      <c r="BQ5" s="53" t="s">
        <v>23</v>
      </c>
      <c r="BR5" s="53" t="s">
        <v>24</v>
      </c>
      <c r="BS5" s="53" t="s">
        <v>23</v>
      </c>
      <c r="BT5" s="53" t="s">
        <v>24</v>
      </c>
      <c r="BU5" s="53" t="s">
        <v>23</v>
      </c>
      <c r="BV5" s="54" t="s">
        <v>24</v>
      </c>
    </row>
    <row r="6" spans="2:80" ht="6" customHeight="1"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>
        <f>W6+Y6</f>
        <v>0</v>
      </c>
      <c r="V6" s="56">
        <f>X6+Z6</f>
        <v>0</v>
      </c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</row>
    <row r="7" spans="2:80" s="100" customFormat="1" ht="15" customHeight="1">
      <c r="B7" s="98">
        <v>2025</v>
      </c>
      <c r="C7" s="101">
        <v>67310.587</v>
      </c>
      <c r="D7" s="101">
        <v>2393558.8030000003</v>
      </c>
      <c r="E7" s="101">
        <v>50038.338000000011</v>
      </c>
      <c r="F7" s="101">
        <v>1719266.372</v>
      </c>
      <c r="G7" s="101">
        <v>17272.248999999996</v>
      </c>
      <c r="H7" s="101">
        <v>674292.4310000001</v>
      </c>
      <c r="I7" s="101">
        <v>1468.99</v>
      </c>
      <c r="J7" s="101">
        <v>51049.35</v>
      </c>
      <c r="K7" s="101">
        <v>865.74699999999996</v>
      </c>
      <c r="L7" s="101">
        <v>29729.813999999998</v>
      </c>
      <c r="M7" s="101">
        <v>603.24300000000005</v>
      </c>
      <c r="N7" s="101">
        <v>21319.536</v>
      </c>
      <c r="O7" s="101">
        <v>2473.4749999999999</v>
      </c>
      <c r="P7" s="101">
        <v>95428.278999999995</v>
      </c>
      <c r="Q7" s="101">
        <v>1885.605</v>
      </c>
      <c r="R7" s="101">
        <v>72213.385999999999</v>
      </c>
      <c r="S7" s="101">
        <v>587.87</v>
      </c>
      <c r="T7" s="101">
        <v>23214.893</v>
      </c>
      <c r="U7" s="101">
        <v>39851.476999999999</v>
      </c>
      <c r="V7" s="101">
        <v>1487561.6300000001</v>
      </c>
      <c r="W7" s="101">
        <v>29925.253000000001</v>
      </c>
      <c r="X7" s="101">
        <v>1074618.888</v>
      </c>
      <c r="Y7" s="101">
        <v>9926.2240000000002</v>
      </c>
      <c r="Z7" s="101">
        <v>412942.74200000003</v>
      </c>
      <c r="AA7" s="101">
        <v>4061.6010000000001</v>
      </c>
      <c r="AB7" s="101">
        <v>185758.14</v>
      </c>
      <c r="AC7" s="101">
        <v>3301.46</v>
      </c>
      <c r="AD7" s="101">
        <v>131892.035</v>
      </c>
      <c r="AE7" s="101">
        <v>760.14099999999996</v>
      </c>
      <c r="AF7" s="101">
        <v>53866.105000000003</v>
      </c>
      <c r="AG7" s="101">
        <v>926.31500000000005</v>
      </c>
      <c r="AH7" s="101">
        <v>33859.426999999996</v>
      </c>
      <c r="AI7" s="101">
        <v>582.98400000000004</v>
      </c>
      <c r="AJ7" s="101">
        <v>19798.445</v>
      </c>
      <c r="AK7" s="101">
        <v>343.33100000000002</v>
      </c>
      <c r="AL7" s="101">
        <v>14060.982</v>
      </c>
      <c r="AM7" s="101">
        <v>1026.367</v>
      </c>
      <c r="AN7" s="101">
        <v>25060.865999999998</v>
      </c>
      <c r="AO7" s="101">
        <v>248.148</v>
      </c>
      <c r="AP7" s="101">
        <v>6353.2849999999999</v>
      </c>
      <c r="AQ7" s="101">
        <v>778.21900000000005</v>
      </c>
      <c r="AR7" s="101">
        <v>18707.580999999998</v>
      </c>
      <c r="AS7" s="101">
        <v>5531.0570000000007</v>
      </c>
      <c r="AT7" s="101">
        <v>99506.546000000002</v>
      </c>
      <c r="AU7" s="101">
        <v>4377.1570000000002</v>
      </c>
      <c r="AV7" s="101">
        <v>81021.648000000001</v>
      </c>
      <c r="AW7" s="101">
        <v>1153.9000000000001</v>
      </c>
      <c r="AX7" s="101">
        <v>18484.898000000001</v>
      </c>
      <c r="AY7" s="101">
        <v>8315.018</v>
      </c>
      <c r="AZ7" s="101">
        <v>287982.85100000002</v>
      </c>
      <c r="BA7" s="101">
        <v>6173.0140000000001</v>
      </c>
      <c r="BB7" s="101">
        <v>209703.63800000001</v>
      </c>
      <c r="BC7" s="101">
        <v>2142.0039999999999</v>
      </c>
      <c r="BD7" s="101">
        <v>78279.213000000003</v>
      </c>
      <c r="BE7" s="101">
        <v>1165.5259999999998</v>
      </c>
      <c r="BF7" s="101">
        <v>40392.235000000001</v>
      </c>
      <c r="BG7" s="101">
        <v>639.37</v>
      </c>
      <c r="BH7" s="101">
        <v>25420.541000000001</v>
      </c>
      <c r="BI7" s="101">
        <v>526.15599999999995</v>
      </c>
      <c r="BJ7" s="101">
        <v>14971.694</v>
      </c>
      <c r="BK7" s="101">
        <v>591.58500000000004</v>
      </c>
      <c r="BL7" s="101">
        <v>25037.281999999999</v>
      </c>
      <c r="BM7" s="101">
        <v>358.89100000000002</v>
      </c>
      <c r="BN7" s="101">
        <v>15414.713</v>
      </c>
      <c r="BO7" s="101">
        <v>232.69399999999999</v>
      </c>
      <c r="BP7" s="101">
        <v>9622.5689999999995</v>
      </c>
      <c r="BQ7" s="101">
        <v>1899.1760000000002</v>
      </c>
      <c r="BR7" s="101">
        <v>61922.197</v>
      </c>
      <c r="BS7" s="101">
        <v>1680.7090000000001</v>
      </c>
      <c r="BT7" s="101">
        <v>53099.978999999999</v>
      </c>
      <c r="BU7" s="101">
        <v>218.46700000000001</v>
      </c>
      <c r="BV7" s="101">
        <v>8822.2180000000008</v>
      </c>
      <c r="BW7" s="105"/>
      <c r="BX7" s="105"/>
      <c r="BY7" s="105"/>
      <c r="BZ7" s="105"/>
      <c r="CA7" s="105"/>
      <c r="CB7" s="105"/>
    </row>
    <row r="8" spans="2:80" s="100" customFormat="1" ht="15" customHeight="1">
      <c r="B8" s="98">
        <v>2024</v>
      </c>
      <c r="C8" s="101">
        <v>58378.998</v>
      </c>
      <c r="D8" s="101">
        <v>2161029.7760000001</v>
      </c>
      <c r="E8" s="101">
        <v>44231.084000000003</v>
      </c>
      <c r="F8" s="101">
        <v>1548566.6850000001</v>
      </c>
      <c r="G8" s="101">
        <v>14147.914000000001</v>
      </c>
      <c r="H8" s="101">
        <v>612463.09100000001</v>
      </c>
      <c r="I8" s="101">
        <v>1239.2080000000001</v>
      </c>
      <c r="J8" s="101">
        <v>47612.413</v>
      </c>
      <c r="K8" s="101">
        <v>739.31399999999996</v>
      </c>
      <c r="L8" s="101">
        <v>27157.411</v>
      </c>
      <c r="M8" s="101">
        <v>499.89400000000001</v>
      </c>
      <c r="N8" s="101">
        <v>20455.002</v>
      </c>
      <c r="O8" s="101">
        <v>2051.5219999999999</v>
      </c>
      <c r="P8" s="101">
        <v>81192.785000000003</v>
      </c>
      <c r="Q8" s="101">
        <v>1595.2819999999999</v>
      </c>
      <c r="R8" s="101">
        <v>61906.656000000003</v>
      </c>
      <c r="S8" s="101">
        <v>456.24</v>
      </c>
      <c r="T8" s="101">
        <v>19286.129000000001</v>
      </c>
      <c r="U8" s="101">
        <v>35656.677000000003</v>
      </c>
      <c r="V8" s="101">
        <v>1374398.666</v>
      </c>
      <c r="W8" s="101">
        <v>27094.807000000001</v>
      </c>
      <c r="X8" s="101">
        <v>975260.46</v>
      </c>
      <c r="Y8" s="101">
        <v>8561.8700000000008</v>
      </c>
      <c r="Z8" s="101">
        <v>399138.20600000001</v>
      </c>
      <c r="AA8" s="101">
        <v>3642.5940000000001</v>
      </c>
      <c r="AB8" s="101">
        <v>151772.87299999999</v>
      </c>
      <c r="AC8" s="101">
        <v>3060.5369999999998</v>
      </c>
      <c r="AD8" s="101">
        <v>119839.163</v>
      </c>
      <c r="AE8" s="101">
        <v>582.05700000000002</v>
      </c>
      <c r="AF8" s="101">
        <v>31933.71</v>
      </c>
      <c r="AG8" s="101">
        <v>819.06700000000001</v>
      </c>
      <c r="AH8" s="101">
        <v>30552.644999999997</v>
      </c>
      <c r="AI8" s="101">
        <v>510.55200000000002</v>
      </c>
      <c r="AJ8" s="101">
        <v>17537.044999999998</v>
      </c>
      <c r="AK8" s="101">
        <v>308.51499999999999</v>
      </c>
      <c r="AL8" s="101">
        <v>13015.6</v>
      </c>
      <c r="AM8" s="101">
        <v>707.50199999999995</v>
      </c>
      <c r="AN8" s="101">
        <v>18701.598999999998</v>
      </c>
      <c r="AO8" s="101">
        <v>185.53</v>
      </c>
      <c r="AP8" s="101">
        <v>5146.183</v>
      </c>
      <c r="AQ8" s="101">
        <v>521.97199999999998</v>
      </c>
      <c r="AR8" s="101">
        <v>13555.415999999999</v>
      </c>
      <c r="AS8" s="101">
        <v>3857.6910000000003</v>
      </c>
      <c r="AT8" s="101">
        <v>78315.019</v>
      </c>
      <c r="AU8" s="101">
        <v>3188.1660000000002</v>
      </c>
      <c r="AV8" s="101">
        <v>65291.141000000003</v>
      </c>
      <c r="AW8" s="101">
        <v>669.52499999999998</v>
      </c>
      <c r="AX8" s="101">
        <v>13023.878000000001</v>
      </c>
      <c r="AY8" s="101">
        <v>7166.3769999999995</v>
      </c>
      <c r="AZ8" s="101">
        <v>264518.12300000002</v>
      </c>
      <c r="BA8" s="101">
        <v>5432.1059999999998</v>
      </c>
      <c r="BB8" s="101">
        <v>192169.617</v>
      </c>
      <c r="BC8" s="101">
        <v>1734.271</v>
      </c>
      <c r="BD8" s="101">
        <v>72348.505999999994</v>
      </c>
      <c r="BE8" s="101">
        <v>946.16399999999999</v>
      </c>
      <c r="BF8" s="101">
        <v>34463.536999999997</v>
      </c>
      <c r="BG8" s="101">
        <v>556.81700000000001</v>
      </c>
      <c r="BH8" s="101">
        <v>21967.664000000001</v>
      </c>
      <c r="BI8" s="101">
        <v>389.34699999999998</v>
      </c>
      <c r="BJ8" s="101">
        <v>12495.873</v>
      </c>
      <c r="BK8" s="101">
        <v>573.54899999999998</v>
      </c>
      <c r="BL8" s="101">
        <v>23682.652999999998</v>
      </c>
      <c r="BM8" s="101">
        <v>349.73099999999999</v>
      </c>
      <c r="BN8" s="101">
        <v>14486.338</v>
      </c>
      <c r="BO8" s="101">
        <v>223.81800000000001</v>
      </c>
      <c r="BP8" s="101">
        <v>9196.3150000000005</v>
      </c>
      <c r="BQ8" s="101">
        <v>1718.6469999999999</v>
      </c>
      <c r="BR8" s="101">
        <v>55819.462999999996</v>
      </c>
      <c r="BS8" s="101">
        <v>1518.242</v>
      </c>
      <c r="BT8" s="101">
        <v>47805.006999999998</v>
      </c>
      <c r="BU8" s="101">
        <v>200.405</v>
      </c>
      <c r="BV8" s="101">
        <v>8014.4560000000001</v>
      </c>
      <c r="BW8" s="108"/>
      <c r="BX8" s="108"/>
      <c r="BY8" s="108"/>
      <c r="BZ8" s="108"/>
      <c r="CA8" s="108"/>
      <c r="CB8" s="108"/>
    </row>
    <row r="9" spans="2:80" s="100" customFormat="1" ht="15" customHeight="1">
      <c r="B9" s="98">
        <v>2023</v>
      </c>
      <c r="C9" s="101">
        <v>50560.096000000005</v>
      </c>
      <c r="D9" s="101">
        <v>1918791.8130000001</v>
      </c>
      <c r="E9" s="101">
        <v>39073.387999999999</v>
      </c>
      <c r="F9" s="101">
        <v>1398502.56</v>
      </c>
      <c r="G9" s="101">
        <v>11486.708000000002</v>
      </c>
      <c r="H9" s="101">
        <v>520289.25300000003</v>
      </c>
      <c r="I9" s="101">
        <v>1038.22</v>
      </c>
      <c r="J9" s="101">
        <v>41626.596000000005</v>
      </c>
      <c r="K9" s="101">
        <v>638.72500000000002</v>
      </c>
      <c r="L9" s="101">
        <v>24434.348000000002</v>
      </c>
      <c r="M9" s="101">
        <v>399.495</v>
      </c>
      <c r="N9" s="101">
        <v>17192.248</v>
      </c>
      <c r="O9" s="101">
        <v>1778.91</v>
      </c>
      <c r="P9" s="101">
        <v>71905.921000000002</v>
      </c>
      <c r="Q9" s="101">
        <v>1427.3720000000001</v>
      </c>
      <c r="R9" s="101">
        <v>55660.548999999999</v>
      </c>
      <c r="S9" s="101">
        <v>351.53800000000001</v>
      </c>
      <c r="T9" s="101">
        <v>16245.371999999999</v>
      </c>
      <c r="U9" s="101">
        <v>31426.103000000003</v>
      </c>
      <c r="V9" s="101">
        <v>1237092.4269999999</v>
      </c>
      <c r="W9" s="101">
        <v>24332.13</v>
      </c>
      <c r="X9" s="101">
        <v>887528.20299999998</v>
      </c>
      <c r="Y9" s="101">
        <v>7093.973</v>
      </c>
      <c r="Z9" s="101">
        <v>349564.22399999999</v>
      </c>
      <c r="AA9" s="101">
        <v>3317.732</v>
      </c>
      <c r="AB9" s="101">
        <v>124495.125</v>
      </c>
      <c r="AC9" s="101">
        <v>2820.0590000000002</v>
      </c>
      <c r="AD9" s="101">
        <v>105501.32799999999</v>
      </c>
      <c r="AE9" s="101">
        <v>497.673</v>
      </c>
      <c r="AF9" s="101">
        <v>18993.796999999999</v>
      </c>
      <c r="AG9" s="101">
        <v>671.56700000000001</v>
      </c>
      <c r="AH9" s="101">
        <v>26119.476999999999</v>
      </c>
      <c r="AI9" s="101">
        <v>449.09399999999999</v>
      </c>
      <c r="AJ9" s="101">
        <v>15422.618</v>
      </c>
      <c r="AK9" s="101">
        <v>222.47300000000001</v>
      </c>
      <c r="AL9" s="101">
        <v>10696.859</v>
      </c>
      <c r="AM9" s="101">
        <v>500.37900000000002</v>
      </c>
      <c r="AN9" s="101">
        <v>15285.245999999999</v>
      </c>
      <c r="AO9" s="101">
        <v>154.19800000000001</v>
      </c>
      <c r="AP9" s="101">
        <v>4879.317</v>
      </c>
      <c r="AQ9" s="101">
        <v>346.18099999999998</v>
      </c>
      <c r="AR9" s="101">
        <v>10405.929</v>
      </c>
      <c r="AS9" s="101">
        <v>2619.3240000000001</v>
      </c>
      <c r="AT9" s="101">
        <v>63283.854999999996</v>
      </c>
      <c r="AU9" s="101">
        <v>2223.616</v>
      </c>
      <c r="AV9" s="101">
        <v>53576.343999999997</v>
      </c>
      <c r="AW9" s="101">
        <v>395.70800000000003</v>
      </c>
      <c r="AX9" s="101">
        <v>9707.5110000000004</v>
      </c>
      <c r="AY9" s="101">
        <v>6426.518</v>
      </c>
      <c r="AZ9" s="101">
        <v>238914.77600000001</v>
      </c>
      <c r="BA9" s="101">
        <v>4893.8220000000001</v>
      </c>
      <c r="BB9" s="101">
        <v>175215.97</v>
      </c>
      <c r="BC9" s="101">
        <v>1532.6959999999999</v>
      </c>
      <c r="BD9" s="101">
        <v>63698.805999999997</v>
      </c>
      <c r="BE9" s="101">
        <v>791.07099999999991</v>
      </c>
      <c r="BF9" s="101">
        <v>28989.552000000003</v>
      </c>
      <c r="BG9" s="101">
        <v>490.09699999999998</v>
      </c>
      <c r="BH9" s="101">
        <v>19486.326000000001</v>
      </c>
      <c r="BI9" s="101">
        <v>300.97399999999999</v>
      </c>
      <c r="BJ9" s="101">
        <v>9503.2260000000006</v>
      </c>
      <c r="BK9" s="101">
        <v>462.07100000000003</v>
      </c>
      <c r="BL9" s="101">
        <v>20059.953000000001</v>
      </c>
      <c r="BM9" s="101">
        <v>288.93299999999999</v>
      </c>
      <c r="BN9" s="101">
        <v>12537.225</v>
      </c>
      <c r="BO9" s="101">
        <v>173.13800000000001</v>
      </c>
      <c r="BP9" s="101">
        <v>7522.7280000000001</v>
      </c>
      <c r="BQ9" s="101">
        <v>1528.201</v>
      </c>
      <c r="BR9" s="101">
        <v>51018.885000000002</v>
      </c>
      <c r="BS9" s="101">
        <v>1355.3420000000001</v>
      </c>
      <c r="BT9" s="101">
        <v>44260.332000000002</v>
      </c>
      <c r="BU9" s="101">
        <v>172.85900000000001</v>
      </c>
      <c r="BV9" s="101">
        <v>6758.5529999999999</v>
      </c>
    </row>
    <row r="10" spans="2:80" s="100" customFormat="1" ht="15" customHeight="1">
      <c r="B10" s="98">
        <v>2022</v>
      </c>
      <c r="C10" s="101">
        <v>41486.960000000006</v>
      </c>
      <c r="D10" s="101">
        <v>1639260.0870000003</v>
      </c>
      <c r="E10" s="101">
        <v>33174.279000000002</v>
      </c>
      <c r="F10" s="101">
        <v>1227088.4670000002</v>
      </c>
      <c r="G10" s="101">
        <v>8312.6810000000005</v>
      </c>
      <c r="H10" s="101">
        <v>412171.62000000011</v>
      </c>
      <c r="I10" s="101">
        <v>851.66499999999996</v>
      </c>
      <c r="J10" s="101">
        <v>35355.654999999999</v>
      </c>
      <c r="K10" s="101">
        <v>549.59199999999998</v>
      </c>
      <c r="L10" s="101">
        <v>21815.57</v>
      </c>
      <c r="M10" s="101">
        <v>302.07299999999998</v>
      </c>
      <c r="N10" s="101">
        <v>13540.084999999999</v>
      </c>
      <c r="O10" s="101">
        <v>1465.2310000000002</v>
      </c>
      <c r="P10" s="101">
        <v>61860.221000000005</v>
      </c>
      <c r="Q10" s="101">
        <v>1225.6780000000001</v>
      </c>
      <c r="R10" s="101">
        <v>48311.506000000001</v>
      </c>
      <c r="S10" s="101">
        <v>239.553</v>
      </c>
      <c r="T10" s="101">
        <v>13548.715</v>
      </c>
      <c r="U10" s="101">
        <v>26341.05</v>
      </c>
      <c r="V10" s="101">
        <v>1072706.0010000002</v>
      </c>
      <c r="W10" s="101">
        <v>21103.694</v>
      </c>
      <c r="X10" s="101">
        <v>792430.31700000004</v>
      </c>
      <c r="Y10" s="101">
        <v>5237.3559999999998</v>
      </c>
      <c r="Z10" s="101">
        <v>280275.68400000001</v>
      </c>
      <c r="AA10" s="101">
        <v>2901.5339999999997</v>
      </c>
      <c r="AB10" s="101">
        <v>109908.514</v>
      </c>
      <c r="AC10" s="101">
        <v>2424.9189999999999</v>
      </c>
      <c r="AD10" s="101">
        <v>88146.163</v>
      </c>
      <c r="AE10" s="101">
        <v>476.61500000000001</v>
      </c>
      <c r="AF10" s="101">
        <v>21762.350999999999</v>
      </c>
      <c r="AG10" s="101">
        <v>528.63699999999994</v>
      </c>
      <c r="AH10" s="101">
        <v>21575.911</v>
      </c>
      <c r="AI10" s="101">
        <v>387.55399999999997</v>
      </c>
      <c r="AJ10" s="101">
        <v>13651.375</v>
      </c>
      <c r="AK10" s="101">
        <v>141.083</v>
      </c>
      <c r="AL10" s="101">
        <v>7924.5360000000001</v>
      </c>
      <c r="AM10" s="101">
        <v>335.87599999999998</v>
      </c>
      <c r="AN10" s="101">
        <v>11633.800999999999</v>
      </c>
      <c r="AO10" s="101">
        <v>128.393</v>
      </c>
      <c r="AP10" s="101">
        <v>4322.7479999999996</v>
      </c>
      <c r="AQ10" s="101">
        <v>207.483</v>
      </c>
      <c r="AR10" s="101">
        <v>7311.0529999999999</v>
      </c>
      <c r="AS10" s="101">
        <v>1637.45</v>
      </c>
      <c r="AT10" s="101">
        <v>45872.266000000003</v>
      </c>
      <c r="AU10" s="101">
        <v>1429.3720000000001</v>
      </c>
      <c r="AV10" s="101">
        <v>39165.75</v>
      </c>
      <c r="AW10" s="101">
        <v>208.078</v>
      </c>
      <c r="AX10" s="101">
        <v>6706.5159999999996</v>
      </c>
      <c r="AY10" s="101">
        <v>5283.7880000000005</v>
      </c>
      <c r="AZ10" s="101">
        <v>198423.30900000001</v>
      </c>
      <c r="BA10" s="101">
        <v>4190.3389999999999</v>
      </c>
      <c r="BB10" s="101">
        <v>153706.35</v>
      </c>
      <c r="BC10" s="101">
        <v>1093.4490000000001</v>
      </c>
      <c r="BD10" s="101">
        <v>44716.959000000003</v>
      </c>
      <c r="BE10" s="101">
        <v>568.51599999999996</v>
      </c>
      <c r="BF10" s="101">
        <v>23464.984</v>
      </c>
      <c r="BG10" s="101">
        <v>403.48599999999999</v>
      </c>
      <c r="BH10" s="101">
        <v>17437.164000000001</v>
      </c>
      <c r="BI10" s="101">
        <v>165.03</v>
      </c>
      <c r="BJ10" s="101">
        <v>6027.82</v>
      </c>
      <c r="BK10" s="101">
        <v>365.62099999999998</v>
      </c>
      <c r="BL10" s="101">
        <v>16533.341</v>
      </c>
      <c r="BM10" s="101">
        <v>252.09700000000001</v>
      </c>
      <c r="BN10" s="101">
        <v>11354.858</v>
      </c>
      <c r="BO10" s="101">
        <v>113.524</v>
      </c>
      <c r="BP10" s="101">
        <v>5178.4830000000002</v>
      </c>
      <c r="BQ10" s="101">
        <v>1207.5920000000001</v>
      </c>
      <c r="BR10" s="101">
        <v>41926.083999999995</v>
      </c>
      <c r="BS10" s="101">
        <v>1079.155</v>
      </c>
      <c r="BT10" s="101">
        <v>36746.665999999997</v>
      </c>
      <c r="BU10" s="101">
        <v>128.43700000000001</v>
      </c>
      <c r="BV10" s="101">
        <v>5179.4179999999997</v>
      </c>
    </row>
    <row r="11" spans="2:80" s="100" customFormat="1" ht="15" customHeight="1">
      <c r="B11" s="98">
        <v>2021</v>
      </c>
      <c r="C11" s="101">
        <v>31787.080000000005</v>
      </c>
      <c r="D11" s="101">
        <v>1253082.42</v>
      </c>
      <c r="E11" s="101">
        <v>27351.418000000005</v>
      </c>
      <c r="F11" s="101">
        <v>1016980.08</v>
      </c>
      <c r="G11" s="101">
        <v>4435.6619999999994</v>
      </c>
      <c r="H11" s="101">
        <v>236102.34</v>
      </c>
      <c r="I11" s="101">
        <v>647.88499999999999</v>
      </c>
      <c r="J11" s="101">
        <v>25419.239999999998</v>
      </c>
      <c r="K11" s="101">
        <v>484.36700000000002</v>
      </c>
      <c r="L11" s="101">
        <v>18336.679</v>
      </c>
      <c r="M11" s="101">
        <v>163.518</v>
      </c>
      <c r="N11" s="101">
        <v>7082.5609999999997</v>
      </c>
      <c r="O11" s="101">
        <v>1133.269</v>
      </c>
      <c r="P11" s="101">
        <v>44165.423000000003</v>
      </c>
      <c r="Q11" s="101">
        <v>1026.0309999999999</v>
      </c>
      <c r="R11" s="101">
        <v>38725.409</v>
      </c>
      <c r="S11" s="101">
        <v>107.238</v>
      </c>
      <c r="T11" s="101">
        <v>5440.0140000000001</v>
      </c>
      <c r="U11" s="101">
        <v>19975.57</v>
      </c>
      <c r="V11" s="101">
        <v>804623.73300000001</v>
      </c>
      <c r="W11" s="101">
        <v>17466.757000000001</v>
      </c>
      <c r="X11" s="101">
        <v>656259.73</v>
      </c>
      <c r="Y11" s="101">
        <v>2508.8130000000001</v>
      </c>
      <c r="Z11" s="101">
        <v>148364.003</v>
      </c>
      <c r="AA11" s="101">
        <v>2617.5140000000001</v>
      </c>
      <c r="AB11" s="101">
        <v>103475.713</v>
      </c>
      <c r="AC11" s="101">
        <v>1950.6089999999999</v>
      </c>
      <c r="AD11" s="101">
        <v>72045.736000000004</v>
      </c>
      <c r="AE11" s="101">
        <v>666.90499999999997</v>
      </c>
      <c r="AF11" s="101">
        <v>31429.976999999999</v>
      </c>
      <c r="AG11" s="101">
        <v>390.96800000000002</v>
      </c>
      <c r="AH11" s="101">
        <v>15421.041000000001</v>
      </c>
      <c r="AI11" s="101">
        <v>312.25</v>
      </c>
      <c r="AJ11" s="101">
        <v>11040.584000000001</v>
      </c>
      <c r="AK11" s="101">
        <v>78.718000000000004</v>
      </c>
      <c r="AL11" s="101">
        <v>4380.4570000000003</v>
      </c>
      <c r="AM11" s="101">
        <v>184.464</v>
      </c>
      <c r="AN11" s="101">
        <v>6789.3890000000001</v>
      </c>
      <c r="AO11" s="101">
        <v>97.241</v>
      </c>
      <c r="AP11" s="101">
        <v>3346.0709999999999</v>
      </c>
      <c r="AQ11" s="101">
        <v>87.222999999999999</v>
      </c>
      <c r="AR11" s="101">
        <v>3443.3180000000002</v>
      </c>
      <c r="AS11" s="101">
        <v>1124.213</v>
      </c>
      <c r="AT11" s="101">
        <v>35236.180999999997</v>
      </c>
      <c r="AU11" s="101">
        <v>1005.117</v>
      </c>
      <c r="AV11" s="101">
        <v>31229.743999999999</v>
      </c>
      <c r="AW11" s="101">
        <v>119.096</v>
      </c>
      <c r="AX11" s="101">
        <v>4006.4369999999999</v>
      </c>
      <c r="AY11" s="101">
        <v>4058.328</v>
      </c>
      <c r="AZ11" s="101">
        <v>154824.89299999998</v>
      </c>
      <c r="BA11" s="101">
        <v>3551.2289999999998</v>
      </c>
      <c r="BB11" s="101">
        <v>131043.079</v>
      </c>
      <c r="BC11" s="101">
        <v>507.09899999999999</v>
      </c>
      <c r="BD11" s="101">
        <v>23781.813999999998</v>
      </c>
      <c r="BE11" s="101">
        <v>404.09299999999996</v>
      </c>
      <c r="BF11" s="101">
        <v>16999.555</v>
      </c>
      <c r="BG11" s="101">
        <v>335.49099999999999</v>
      </c>
      <c r="BH11" s="101">
        <v>14407.406000000001</v>
      </c>
      <c r="BI11" s="101">
        <v>68.602000000000004</v>
      </c>
      <c r="BJ11" s="101">
        <v>2592.1489999999999</v>
      </c>
      <c r="BK11" s="101">
        <v>276.43799999999999</v>
      </c>
      <c r="BL11" s="101">
        <v>11893.883</v>
      </c>
      <c r="BM11" s="101">
        <v>220.32300000000001</v>
      </c>
      <c r="BN11" s="101">
        <v>9381.7929999999997</v>
      </c>
      <c r="BO11" s="101">
        <v>56.115000000000002</v>
      </c>
      <c r="BP11" s="101">
        <v>2512.09</v>
      </c>
      <c r="BQ11" s="101">
        <v>974.33800000000008</v>
      </c>
      <c r="BR11" s="101">
        <v>34233.368999999999</v>
      </c>
      <c r="BS11" s="101">
        <v>902.00300000000004</v>
      </c>
      <c r="BT11" s="101">
        <v>31163.848999999998</v>
      </c>
      <c r="BU11" s="101">
        <v>72.334999999999994</v>
      </c>
      <c r="BV11" s="101">
        <v>3069.52</v>
      </c>
    </row>
    <row r="12" spans="2:80" s="103" customFormat="1" ht="15" customHeight="1">
      <c r="B12" s="102">
        <v>2020</v>
      </c>
      <c r="C12" s="101">
        <v>25448.838</v>
      </c>
      <c r="D12" s="101">
        <v>1008936.8999999999</v>
      </c>
      <c r="E12" s="101">
        <v>22826.05</v>
      </c>
      <c r="F12" s="101">
        <v>862229.93599999999</v>
      </c>
      <c r="G12" s="101">
        <v>2622.788</v>
      </c>
      <c r="H12" s="101">
        <v>146706.96399999998</v>
      </c>
      <c r="I12" s="101">
        <v>451.46899999999999</v>
      </c>
      <c r="J12" s="101">
        <v>19347.279000000002</v>
      </c>
      <c r="K12" s="101">
        <v>383.04599999999999</v>
      </c>
      <c r="L12" s="101">
        <v>15358.994000000001</v>
      </c>
      <c r="M12" s="101">
        <v>68.423000000000002</v>
      </c>
      <c r="N12" s="101">
        <v>3988.2849999999999</v>
      </c>
      <c r="O12" s="101">
        <v>935.25400000000002</v>
      </c>
      <c r="P12" s="101">
        <v>35127.275000000001</v>
      </c>
      <c r="Q12" s="101">
        <v>885.51499999999999</v>
      </c>
      <c r="R12" s="101">
        <v>32420.548999999999</v>
      </c>
      <c r="S12" s="101">
        <v>49.738999999999997</v>
      </c>
      <c r="T12" s="101">
        <v>2706.7260000000001</v>
      </c>
      <c r="U12" s="101">
        <v>15950.051000000001</v>
      </c>
      <c r="V12" s="101">
        <v>631776.55299999996</v>
      </c>
      <c r="W12" s="101">
        <v>14760.432000000001</v>
      </c>
      <c r="X12" s="101">
        <v>557466.39199999999</v>
      </c>
      <c r="Y12" s="101">
        <v>1189.6189999999999</v>
      </c>
      <c r="Z12" s="101">
        <v>74310.160999999993</v>
      </c>
      <c r="AA12" s="101">
        <v>2499.1030000000001</v>
      </c>
      <c r="AB12" s="101">
        <v>108210.97100000001</v>
      </c>
      <c r="AC12" s="101">
        <v>1601.835</v>
      </c>
      <c r="AD12" s="101">
        <v>63311.669000000002</v>
      </c>
      <c r="AE12" s="101">
        <v>897.26800000000003</v>
      </c>
      <c r="AF12" s="101">
        <v>44899.302000000003</v>
      </c>
      <c r="AG12" s="101">
        <v>275.16300000000001</v>
      </c>
      <c r="AH12" s="101">
        <v>10650.59</v>
      </c>
      <c r="AI12" s="101">
        <v>247.42099999999999</v>
      </c>
      <c r="AJ12" s="101">
        <v>8872.2909999999993</v>
      </c>
      <c r="AK12" s="101">
        <v>27.742000000000001</v>
      </c>
      <c r="AL12" s="101">
        <v>1778.299</v>
      </c>
      <c r="AM12" s="101">
        <v>88.866</v>
      </c>
      <c r="AN12" s="101">
        <v>3306.1419999999998</v>
      </c>
      <c r="AO12" s="101">
        <v>62.347000000000001</v>
      </c>
      <c r="AP12" s="101">
        <v>2143.2869999999998</v>
      </c>
      <c r="AQ12" s="101">
        <v>26.518999999999998</v>
      </c>
      <c r="AR12" s="101">
        <v>1162.855</v>
      </c>
      <c r="AS12" s="101">
        <v>789.66099999999994</v>
      </c>
      <c r="AT12" s="101">
        <v>27842.09</v>
      </c>
      <c r="AU12" s="101">
        <v>730.41</v>
      </c>
      <c r="AV12" s="101">
        <v>25139.958999999999</v>
      </c>
      <c r="AW12" s="101">
        <v>59.250999999999998</v>
      </c>
      <c r="AX12" s="101">
        <v>2702.1309999999999</v>
      </c>
      <c r="AY12" s="101">
        <v>3176.5710000000004</v>
      </c>
      <c r="AZ12" s="101">
        <v>123154.537</v>
      </c>
      <c r="BA12" s="101">
        <v>2953.4140000000002</v>
      </c>
      <c r="BB12" s="101">
        <v>111923.512</v>
      </c>
      <c r="BC12" s="101">
        <v>223.15700000000001</v>
      </c>
      <c r="BD12" s="101">
        <v>11231.025</v>
      </c>
      <c r="BE12" s="101">
        <v>296.06200000000001</v>
      </c>
      <c r="BF12" s="101">
        <v>12975.709000000001</v>
      </c>
      <c r="BG12" s="101">
        <v>270.47500000000002</v>
      </c>
      <c r="BH12" s="101">
        <v>11789.841</v>
      </c>
      <c r="BI12" s="101">
        <v>25.587</v>
      </c>
      <c r="BJ12" s="101">
        <v>1185.8679999999999</v>
      </c>
      <c r="BK12" s="101">
        <v>208.17699999999999</v>
      </c>
      <c r="BL12" s="101">
        <v>8858.5490000000009</v>
      </c>
      <c r="BM12" s="101">
        <v>184.08799999999999</v>
      </c>
      <c r="BN12" s="101">
        <v>7668.5910000000003</v>
      </c>
      <c r="BO12" s="101">
        <v>24.088999999999999</v>
      </c>
      <c r="BP12" s="101">
        <v>1189.9580000000001</v>
      </c>
      <c r="BQ12" s="101">
        <v>778.46100000000001</v>
      </c>
      <c r="BR12" s="101">
        <v>27687.204999999998</v>
      </c>
      <c r="BS12" s="101">
        <v>747.06700000000001</v>
      </c>
      <c r="BT12" s="101">
        <v>26134.850999999999</v>
      </c>
      <c r="BU12" s="101">
        <v>31.393999999999998</v>
      </c>
      <c r="BV12" s="101">
        <v>1552.354</v>
      </c>
    </row>
    <row r="13" spans="2:80" s="103" customFormat="1" ht="15" customHeight="1">
      <c r="B13" s="102">
        <v>2019</v>
      </c>
      <c r="C13" s="101">
        <v>26233.117999999995</v>
      </c>
      <c r="D13" s="101">
        <v>1053188.0154899997</v>
      </c>
      <c r="E13" s="101">
        <v>22368.511999999999</v>
      </c>
      <c r="F13" s="101">
        <v>828369.10449999978</v>
      </c>
      <c r="G13" s="101">
        <v>3864.6059999999998</v>
      </c>
      <c r="H13" s="101">
        <v>224818.91099</v>
      </c>
      <c r="I13" s="101">
        <v>480.76600000000002</v>
      </c>
      <c r="J13" s="101">
        <v>24700.354220000001</v>
      </c>
      <c r="K13" s="101">
        <v>354.012</v>
      </c>
      <c r="L13" s="101">
        <v>16255.43583</v>
      </c>
      <c r="M13" s="101">
        <v>126.754</v>
      </c>
      <c r="N13" s="101">
        <v>8444.9183900000007</v>
      </c>
      <c r="O13" s="101">
        <v>897.54099999999994</v>
      </c>
      <c r="P13" s="101">
        <v>36476.225049999994</v>
      </c>
      <c r="Q13" s="101">
        <v>789.79399999999998</v>
      </c>
      <c r="R13" s="101">
        <v>30379.186029999997</v>
      </c>
      <c r="S13" s="101">
        <v>107.747</v>
      </c>
      <c r="T13" s="101">
        <v>6097.0390199999993</v>
      </c>
      <c r="U13" s="101">
        <v>18242.972000000002</v>
      </c>
      <c r="V13" s="101">
        <v>735427.14520999987</v>
      </c>
      <c r="W13" s="101">
        <v>15534.914000000001</v>
      </c>
      <c r="X13" s="101">
        <v>572679.31920999987</v>
      </c>
      <c r="Y13" s="101">
        <v>2708.058</v>
      </c>
      <c r="Z13" s="101">
        <v>162747.826</v>
      </c>
      <c r="AA13" s="101">
        <v>1289.8330000000001</v>
      </c>
      <c r="AB13" s="101">
        <v>50733.380129999998</v>
      </c>
      <c r="AC13" s="101">
        <v>1164.942</v>
      </c>
      <c r="AD13" s="101">
        <v>43660.906589999999</v>
      </c>
      <c r="AE13" s="101">
        <v>124.89100000000001</v>
      </c>
      <c r="AF13" s="101">
        <v>7072.47354</v>
      </c>
      <c r="AG13" s="101">
        <v>263.40199999999999</v>
      </c>
      <c r="AH13" s="101">
        <v>11440.74339</v>
      </c>
      <c r="AI13" s="101">
        <v>217.58099999999999</v>
      </c>
      <c r="AJ13" s="101">
        <v>8209.2355399999997</v>
      </c>
      <c r="AK13" s="101">
        <v>45.820999999999998</v>
      </c>
      <c r="AL13" s="101">
        <v>3231.50785</v>
      </c>
      <c r="AM13" s="101">
        <v>120.92699999999999</v>
      </c>
      <c r="AN13" s="101">
        <v>5359.5161499999995</v>
      </c>
      <c r="AO13" s="101">
        <v>58.302999999999997</v>
      </c>
      <c r="AP13" s="101">
        <v>2324.0766699999999</v>
      </c>
      <c r="AQ13" s="101">
        <v>62.624000000000002</v>
      </c>
      <c r="AR13" s="101">
        <v>3035.43948</v>
      </c>
      <c r="AS13" s="101">
        <v>683.63900000000001</v>
      </c>
      <c r="AT13" s="101">
        <v>25149.508369999996</v>
      </c>
      <c r="AU13" s="101">
        <v>609.024</v>
      </c>
      <c r="AV13" s="101">
        <v>21985.528889999998</v>
      </c>
      <c r="AW13" s="101">
        <v>74.614999999999995</v>
      </c>
      <c r="AX13" s="101">
        <v>3163.97948</v>
      </c>
      <c r="AY13" s="101">
        <v>3095.067</v>
      </c>
      <c r="AZ13" s="101">
        <v>117348.55967999999</v>
      </c>
      <c r="BA13" s="101">
        <v>2664.288</v>
      </c>
      <c r="BB13" s="101">
        <v>95324.404059999986</v>
      </c>
      <c r="BC13" s="101">
        <v>430.779</v>
      </c>
      <c r="BD13" s="101">
        <v>22024.155620000001</v>
      </c>
      <c r="BE13" s="101">
        <v>305.06399999999996</v>
      </c>
      <c r="BF13" s="101">
        <v>13190.56443</v>
      </c>
      <c r="BG13" s="101">
        <v>247.67099999999999</v>
      </c>
      <c r="BH13" s="101">
        <v>10441.19837</v>
      </c>
      <c r="BI13" s="101">
        <v>57.393000000000001</v>
      </c>
      <c r="BJ13" s="101">
        <v>2749.3660599999998</v>
      </c>
      <c r="BK13" s="101">
        <v>230.87400000000002</v>
      </c>
      <c r="BL13" s="101">
        <v>10189.803820000001</v>
      </c>
      <c r="BM13" s="101">
        <v>165.09800000000001</v>
      </c>
      <c r="BN13" s="101">
        <v>7108.0451900000007</v>
      </c>
      <c r="BO13" s="101">
        <v>65.775999999999996</v>
      </c>
      <c r="BP13" s="101">
        <v>3081.7586299999998</v>
      </c>
      <c r="BQ13" s="101">
        <v>623.03300000000002</v>
      </c>
      <c r="BR13" s="101">
        <v>23172.215039999999</v>
      </c>
      <c r="BS13" s="101">
        <v>562.88499999999999</v>
      </c>
      <c r="BT13" s="101">
        <v>20001.768120000001</v>
      </c>
      <c r="BU13" s="101">
        <v>60.148000000000003</v>
      </c>
      <c r="BV13" s="101">
        <v>3170.4469199999999</v>
      </c>
    </row>
    <row r="14" spans="2:80" s="4" customFormat="1" ht="15" customHeight="1">
      <c r="B14" s="28">
        <v>2018</v>
      </c>
      <c r="C14" s="29">
        <v>23409.828000000001</v>
      </c>
      <c r="D14" s="29">
        <v>958914.57206999999</v>
      </c>
      <c r="E14" s="29">
        <v>20151.930999999997</v>
      </c>
      <c r="F14" s="29">
        <v>754274.4991400002</v>
      </c>
      <c r="G14" s="29">
        <v>3257.8969999999999</v>
      </c>
      <c r="H14" s="29">
        <v>204640.07293000002</v>
      </c>
      <c r="I14" s="29">
        <v>431.89</v>
      </c>
      <c r="J14" s="29">
        <v>23370.54636</v>
      </c>
      <c r="K14" s="29">
        <v>326.88400000000001</v>
      </c>
      <c r="L14" s="29">
        <v>15678.144550000001</v>
      </c>
      <c r="M14" s="29">
        <v>105.006</v>
      </c>
      <c r="N14" s="29">
        <v>7692.4018099999994</v>
      </c>
      <c r="O14" s="29">
        <v>789.50300000000004</v>
      </c>
      <c r="P14" s="29">
        <v>33113.469940000003</v>
      </c>
      <c r="Q14" s="29">
        <v>699.64300000000003</v>
      </c>
      <c r="R14" s="29">
        <v>27488.291699999998</v>
      </c>
      <c r="S14" s="29">
        <v>89.86</v>
      </c>
      <c r="T14" s="29">
        <v>5625.1782400000002</v>
      </c>
      <c r="U14" s="29">
        <v>16504.310000000001</v>
      </c>
      <c r="V14" s="29">
        <v>677348.59244000004</v>
      </c>
      <c r="W14" s="29">
        <v>14199.085999999999</v>
      </c>
      <c r="X14" s="29">
        <v>527465.48637000006</v>
      </c>
      <c r="Y14" s="29">
        <v>2305.2240000000002</v>
      </c>
      <c r="Z14" s="29">
        <v>149883.10607000001</v>
      </c>
      <c r="AA14" s="29">
        <v>1196.605</v>
      </c>
      <c r="AB14" s="29">
        <v>46972.511910000001</v>
      </c>
      <c r="AC14" s="29">
        <v>1084.7929999999999</v>
      </c>
      <c r="AD14" s="29">
        <v>40077.184729999994</v>
      </c>
      <c r="AE14" s="29">
        <v>111.812</v>
      </c>
      <c r="AF14" s="29">
        <v>6895.3271799999993</v>
      </c>
      <c r="AG14" s="29">
        <v>217.65199999999999</v>
      </c>
      <c r="AH14" s="29">
        <v>9798.4277899999997</v>
      </c>
      <c r="AI14" s="29">
        <v>181.3</v>
      </c>
      <c r="AJ14" s="29">
        <v>6927.7636500000008</v>
      </c>
      <c r="AK14" s="29">
        <v>36.351999999999997</v>
      </c>
      <c r="AL14" s="29">
        <v>2870.6641400000003</v>
      </c>
      <c r="AM14" s="29">
        <v>102.006</v>
      </c>
      <c r="AN14" s="29">
        <v>4685.7241400000003</v>
      </c>
      <c r="AO14" s="29">
        <v>50.441000000000003</v>
      </c>
      <c r="AP14" s="29">
        <v>1970.7706699999999</v>
      </c>
      <c r="AQ14" s="29">
        <v>51.564999999999998</v>
      </c>
      <c r="AR14" s="29">
        <v>2714.9534699999999</v>
      </c>
      <c r="AS14" s="29">
        <v>590.74800000000005</v>
      </c>
      <c r="AT14" s="29">
        <v>22484.863649999999</v>
      </c>
      <c r="AU14" s="29">
        <v>528.68799999999999</v>
      </c>
      <c r="AV14" s="29">
        <v>19520.27089</v>
      </c>
      <c r="AW14" s="29">
        <v>62.06</v>
      </c>
      <c r="AX14" s="29">
        <v>2964.59276</v>
      </c>
      <c r="AY14" s="29">
        <v>2704.1889999999999</v>
      </c>
      <c r="AZ14" s="29">
        <v>104171.11222</v>
      </c>
      <c r="BA14" s="29">
        <v>2349.904</v>
      </c>
      <c r="BB14" s="29">
        <v>85722.188640000008</v>
      </c>
      <c r="BC14" s="29">
        <v>354.28500000000003</v>
      </c>
      <c r="BD14" s="29">
        <v>18448.923579999999</v>
      </c>
      <c r="BE14" s="29">
        <v>286.29500000000002</v>
      </c>
      <c r="BF14" s="29">
        <v>12022.483050000001</v>
      </c>
      <c r="BG14" s="29">
        <v>237.649</v>
      </c>
      <c r="BH14" s="29">
        <v>9534.1691699999992</v>
      </c>
      <c r="BI14" s="29">
        <v>48.646000000000001</v>
      </c>
      <c r="BJ14" s="29">
        <v>2488.3138799999997</v>
      </c>
      <c r="BK14" s="29">
        <v>193.15299999999999</v>
      </c>
      <c r="BL14" s="29">
        <v>8683.7476299999998</v>
      </c>
      <c r="BM14" s="29">
        <v>142.749</v>
      </c>
      <c r="BN14" s="29">
        <v>6245.6243800000002</v>
      </c>
      <c r="BO14" s="29">
        <v>50.404000000000003</v>
      </c>
      <c r="BP14" s="29">
        <v>2438.1232500000001</v>
      </c>
      <c r="BQ14" s="29">
        <v>393.47699999999998</v>
      </c>
      <c r="BR14" s="29">
        <v>16263.09294</v>
      </c>
      <c r="BS14" s="29">
        <v>350.79399999999998</v>
      </c>
      <c r="BT14" s="29">
        <v>13644.60439</v>
      </c>
      <c r="BU14" s="29">
        <v>42.683</v>
      </c>
      <c r="BV14" s="29">
        <v>2618.48855</v>
      </c>
    </row>
    <row r="15" spans="2:80" s="4" customFormat="1" ht="15" customHeight="1">
      <c r="B15" s="28">
        <v>2017</v>
      </c>
      <c r="C15" s="29">
        <v>21210.149000000001</v>
      </c>
      <c r="D15" s="29">
        <v>889248.91547000012</v>
      </c>
      <c r="E15" s="29">
        <v>18353.618999999999</v>
      </c>
      <c r="F15" s="29">
        <v>688633.79156000004</v>
      </c>
      <c r="G15" s="29">
        <v>2856.53</v>
      </c>
      <c r="H15" s="29">
        <v>200615.12391000002</v>
      </c>
      <c r="I15" s="29">
        <v>369.411</v>
      </c>
      <c r="J15" s="29">
        <v>19111.331290000002</v>
      </c>
      <c r="K15" s="29">
        <v>278.178</v>
      </c>
      <c r="L15" s="29">
        <v>12255.68852</v>
      </c>
      <c r="M15" s="29">
        <v>91.233000000000004</v>
      </c>
      <c r="N15" s="29">
        <v>6855.6427700000013</v>
      </c>
      <c r="O15" s="29">
        <v>670.18799999999999</v>
      </c>
      <c r="P15" s="29">
        <v>28916.320250000001</v>
      </c>
      <c r="Q15" s="29">
        <v>592.20600000000002</v>
      </c>
      <c r="R15" s="29">
        <v>23482.975699999999</v>
      </c>
      <c r="S15" s="29">
        <v>77.981999999999999</v>
      </c>
      <c r="T15" s="29">
        <v>5433.3445499999998</v>
      </c>
      <c r="U15" s="29">
        <v>14972.493</v>
      </c>
      <c r="V15" s="29">
        <v>634514.0604800001</v>
      </c>
      <c r="W15" s="29">
        <v>12942.784</v>
      </c>
      <c r="X15" s="29">
        <v>484625.14174000011</v>
      </c>
      <c r="Y15" s="29">
        <v>2029.7090000000001</v>
      </c>
      <c r="Z15" s="29">
        <v>149888.91873999999</v>
      </c>
      <c r="AA15" s="29">
        <v>1183.4580000000001</v>
      </c>
      <c r="AB15" s="29">
        <v>45572.191519999993</v>
      </c>
      <c r="AC15" s="29">
        <v>1074.518</v>
      </c>
      <c r="AD15" s="29">
        <v>38465.816749999998</v>
      </c>
      <c r="AE15" s="29">
        <v>108.94</v>
      </c>
      <c r="AF15" s="29">
        <v>7106.3747699999994</v>
      </c>
      <c r="AG15" s="29">
        <v>175.45</v>
      </c>
      <c r="AH15" s="29">
        <v>8116.2938800000002</v>
      </c>
      <c r="AI15" s="29">
        <v>146.45500000000001</v>
      </c>
      <c r="AJ15" s="29">
        <v>5547.1713600000003</v>
      </c>
      <c r="AK15" s="29">
        <v>28.995000000000001</v>
      </c>
      <c r="AL15" s="29">
        <v>2569.1225199999999</v>
      </c>
      <c r="AM15" s="29">
        <v>85.335999999999999</v>
      </c>
      <c r="AN15" s="29">
        <v>4112.9293399999997</v>
      </c>
      <c r="AO15" s="29">
        <v>42.957999999999998</v>
      </c>
      <c r="AP15" s="29">
        <v>1731.7066100000002</v>
      </c>
      <c r="AQ15" s="29">
        <v>42.378</v>
      </c>
      <c r="AR15" s="29">
        <v>2381.22273</v>
      </c>
      <c r="AS15" s="29">
        <v>529.87</v>
      </c>
      <c r="AT15" s="29">
        <v>20073.01513</v>
      </c>
      <c r="AU15" s="29">
        <v>473.23500000000001</v>
      </c>
      <c r="AV15" s="29">
        <v>17152.255259999998</v>
      </c>
      <c r="AW15" s="29">
        <v>56.634999999999998</v>
      </c>
      <c r="AX15" s="29">
        <v>2920.7598699999999</v>
      </c>
      <c r="AY15" s="29">
        <v>2406.2739999999999</v>
      </c>
      <c r="AZ15" s="29">
        <v>92624.305720000018</v>
      </c>
      <c r="BA15" s="29">
        <v>2116.1999999999998</v>
      </c>
      <c r="BB15" s="29">
        <v>76804.456650000007</v>
      </c>
      <c r="BC15" s="29">
        <v>290.07400000000001</v>
      </c>
      <c r="BD15" s="29">
        <v>15819.849069999998</v>
      </c>
      <c r="BE15" s="29">
        <v>270.46600000000001</v>
      </c>
      <c r="BF15" s="29">
        <v>11605.293749999999</v>
      </c>
      <c r="BG15" s="29">
        <v>227.334</v>
      </c>
      <c r="BH15" s="29">
        <v>9260.3457300000009</v>
      </c>
      <c r="BI15" s="29">
        <v>43.131999999999998</v>
      </c>
      <c r="BJ15" s="29">
        <v>2344.9480199999998</v>
      </c>
      <c r="BK15" s="29">
        <v>177.667</v>
      </c>
      <c r="BL15" s="29">
        <v>7743.6351899999991</v>
      </c>
      <c r="BM15" s="29">
        <v>129.89699999999999</v>
      </c>
      <c r="BN15" s="29">
        <v>5419.7693099999988</v>
      </c>
      <c r="BO15" s="29">
        <v>47.77</v>
      </c>
      <c r="BP15" s="29">
        <v>2323.8658800000003</v>
      </c>
      <c r="BQ15" s="29">
        <v>369.536</v>
      </c>
      <c r="BR15" s="29">
        <v>16859.538919999999</v>
      </c>
      <c r="BS15" s="29">
        <v>329.85399999999998</v>
      </c>
      <c r="BT15" s="29">
        <v>13888.46393</v>
      </c>
      <c r="BU15" s="29">
        <v>39.682000000000002</v>
      </c>
      <c r="BV15" s="29">
        <v>2971.0749899999996</v>
      </c>
    </row>
    <row r="16" spans="2:80" s="4" customFormat="1" ht="15" customHeight="1">
      <c r="B16" s="28">
        <v>2016</v>
      </c>
      <c r="C16" s="29">
        <v>18924.419999999998</v>
      </c>
      <c r="D16" s="29">
        <v>796459.8343100003</v>
      </c>
      <c r="E16" s="29">
        <v>16695.983</v>
      </c>
      <c r="F16" s="29">
        <v>629160.39480999997</v>
      </c>
      <c r="G16" s="29">
        <v>2228.4369999999999</v>
      </c>
      <c r="H16" s="29">
        <v>167299.43949999998</v>
      </c>
      <c r="I16" s="29">
        <v>303.09300000000002</v>
      </c>
      <c r="J16" s="29">
        <v>14996.00822</v>
      </c>
      <c r="K16" s="29">
        <v>235.82499999999999</v>
      </c>
      <c r="L16" s="29">
        <v>10334.567959999998</v>
      </c>
      <c r="M16" s="29">
        <v>67.268000000000001</v>
      </c>
      <c r="N16" s="29">
        <v>4661.4402599999994</v>
      </c>
      <c r="O16" s="29">
        <v>568.91600000000005</v>
      </c>
      <c r="P16" s="29">
        <v>24538.700980000001</v>
      </c>
      <c r="Q16" s="29">
        <v>504.738</v>
      </c>
      <c r="R16" s="29">
        <v>19785.8642</v>
      </c>
      <c r="S16" s="29">
        <v>64.177999999999997</v>
      </c>
      <c r="T16" s="29">
        <v>4752.8367800000005</v>
      </c>
      <c r="U16" s="29">
        <v>13411.163</v>
      </c>
      <c r="V16" s="29">
        <v>574714.95525000012</v>
      </c>
      <c r="W16" s="29">
        <v>11803.924000000001</v>
      </c>
      <c r="X16" s="29">
        <v>447130.20887999999</v>
      </c>
      <c r="Y16" s="29">
        <v>1607.239</v>
      </c>
      <c r="Z16" s="29">
        <v>127584.74636999999</v>
      </c>
      <c r="AA16" s="29">
        <v>1079.7190000000001</v>
      </c>
      <c r="AB16" s="29">
        <v>40786.998589999996</v>
      </c>
      <c r="AC16" s="29">
        <v>996.50099999999998</v>
      </c>
      <c r="AD16" s="29">
        <v>35320.792059999992</v>
      </c>
      <c r="AE16" s="29">
        <v>83.218000000000004</v>
      </c>
      <c r="AF16" s="29">
        <v>5466.2065300000004</v>
      </c>
      <c r="AG16" s="29">
        <v>118.21</v>
      </c>
      <c r="AH16" s="29">
        <v>5995.5495999999985</v>
      </c>
      <c r="AI16" s="29">
        <v>100.867</v>
      </c>
      <c r="AJ16" s="29">
        <v>4050.7379299999989</v>
      </c>
      <c r="AK16" s="29">
        <v>17.343</v>
      </c>
      <c r="AL16" s="29">
        <v>1944.8116699999998</v>
      </c>
      <c r="AM16" s="29">
        <v>66.808999999999997</v>
      </c>
      <c r="AN16" s="29">
        <v>3458.4770099999996</v>
      </c>
      <c r="AO16" s="29">
        <v>34.777000000000001</v>
      </c>
      <c r="AP16" s="29">
        <v>1486.9976700000002</v>
      </c>
      <c r="AQ16" s="29">
        <v>32.031999999999996</v>
      </c>
      <c r="AR16" s="29">
        <v>1971.4793399999999</v>
      </c>
      <c r="AS16" s="29">
        <v>482.62</v>
      </c>
      <c r="AT16" s="29">
        <v>18290.234929999999</v>
      </c>
      <c r="AU16" s="29">
        <v>432.56799999999998</v>
      </c>
      <c r="AV16" s="29">
        <v>15448.05157</v>
      </c>
      <c r="AW16" s="29">
        <v>50.052</v>
      </c>
      <c r="AX16" s="29">
        <v>2842.18336</v>
      </c>
      <c r="AY16" s="29">
        <v>2182.2170000000001</v>
      </c>
      <c r="AZ16" s="29">
        <v>82400.905970000007</v>
      </c>
      <c r="BA16" s="29">
        <v>1972.425</v>
      </c>
      <c r="BB16" s="29">
        <v>70411.939310000002</v>
      </c>
      <c r="BC16" s="29">
        <v>209.792</v>
      </c>
      <c r="BD16" s="29">
        <v>11988.96666</v>
      </c>
      <c r="BE16" s="29">
        <v>250.76599999999999</v>
      </c>
      <c r="BF16" s="29">
        <v>10739.27008</v>
      </c>
      <c r="BG16" s="29">
        <v>215.505</v>
      </c>
      <c r="BH16" s="29">
        <v>8739.7718100000002</v>
      </c>
      <c r="BI16" s="29">
        <v>35.261000000000003</v>
      </c>
      <c r="BJ16" s="29">
        <v>1999.49827</v>
      </c>
      <c r="BK16" s="29">
        <v>142.51599999999999</v>
      </c>
      <c r="BL16" s="29">
        <v>6389.2029600000005</v>
      </c>
      <c r="BM16" s="29">
        <v>109.265</v>
      </c>
      <c r="BN16" s="29">
        <v>4623.836760000001</v>
      </c>
      <c r="BO16" s="29">
        <v>33.250999999999998</v>
      </c>
      <c r="BP16" s="29">
        <v>1765.3661999999999</v>
      </c>
      <c r="BQ16" s="29">
        <v>318.39100000000002</v>
      </c>
      <c r="BR16" s="29">
        <v>14149.530720000001</v>
      </c>
      <c r="BS16" s="29">
        <v>289.58800000000002</v>
      </c>
      <c r="BT16" s="29">
        <v>11827.62666</v>
      </c>
      <c r="BU16" s="29">
        <v>28.803000000000001</v>
      </c>
      <c r="BV16" s="29">
        <v>2321.9040599999998</v>
      </c>
    </row>
    <row r="17" spans="2:74" s="4" customFormat="1" ht="15" customHeight="1">
      <c r="B17" s="28">
        <v>2015</v>
      </c>
      <c r="C17" s="29">
        <v>17330.673000000003</v>
      </c>
      <c r="D17" s="29">
        <v>729020.51583000005</v>
      </c>
      <c r="E17" s="29">
        <v>15507.636</v>
      </c>
      <c r="F17" s="29">
        <v>581752.18881999992</v>
      </c>
      <c r="G17" s="29">
        <v>1823.0369999999998</v>
      </c>
      <c r="H17" s="29">
        <v>147268.32701000001</v>
      </c>
      <c r="I17" s="29">
        <v>261.839</v>
      </c>
      <c r="J17" s="29">
        <v>12667.19016</v>
      </c>
      <c r="K17" s="29">
        <v>215.631</v>
      </c>
      <c r="L17" s="29">
        <v>9596.3730300000007</v>
      </c>
      <c r="M17" s="29">
        <v>46.207999999999998</v>
      </c>
      <c r="N17" s="29">
        <v>3070.8171300000004</v>
      </c>
      <c r="O17" s="29">
        <v>525.60299999999995</v>
      </c>
      <c r="P17" s="29">
        <v>24011.59924</v>
      </c>
      <c r="Q17" s="29">
        <v>471.279</v>
      </c>
      <c r="R17" s="29">
        <v>18183.733009999996</v>
      </c>
      <c r="S17" s="29">
        <v>54.323999999999998</v>
      </c>
      <c r="T17" s="29">
        <v>5827.8662300000015</v>
      </c>
      <c r="U17" s="29">
        <v>12377.394</v>
      </c>
      <c r="V17" s="29">
        <v>523942.60544000001</v>
      </c>
      <c r="W17" s="29">
        <v>11032.319</v>
      </c>
      <c r="X17" s="29">
        <v>413844.51876999997</v>
      </c>
      <c r="Y17" s="29">
        <v>1345.075</v>
      </c>
      <c r="Z17" s="29">
        <v>110098.08667</v>
      </c>
      <c r="AA17" s="29">
        <v>992.822</v>
      </c>
      <c r="AB17" s="29">
        <v>37751.42254</v>
      </c>
      <c r="AC17" s="29">
        <v>931.37300000000005</v>
      </c>
      <c r="AD17" s="29">
        <v>33593.046860000002</v>
      </c>
      <c r="AE17" s="29">
        <v>61.448999999999998</v>
      </c>
      <c r="AF17" s="29">
        <v>4158.3756800000001</v>
      </c>
      <c r="AG17" s="29">
        <v>114.61799999999999</v>
      </c>
      <c r="AH17" s="29">
        <v>6052.9069499999996</v>
      </c>
      <c r="AI17" s="29">
        <v>98.126000000000005</v>
      </c>
      <c r="AJ17" s="29">
        <v>3947.7984600000004</v>
      </c>
      <c r="AK17" s="29">
        <v>16.492000000000001</v>
      </c>
      <c r="AL17" s="29">
        <v>2105.1084899999996</v>
      </c>
      <c r="AM17" s="29">
        <v>50.55</v>
      </c>
      <c r="AN17" s="29">
        <v>2762.8717000000001</v>
      </c>
      <c r="AO17" s="29">
        <v>26.172000000000001</v>
      </c>
      <c r="AP17" s="29">
        <v>1163.0293900000001</v>
      </c>
      <c r="AQ17" s="29">
        <v>24.378</v>
      </c>
      <c r="AR17" s="29">
        <v>1599.8423099999998</v>
      </c>
      <c r="AS17" s="29">
        <v>449.82</v>
      </c>
      <c r="AT17" s="29">
        <v>19028.017390000001</v>
      </c>
      <c r="AU17" s="29">
        <v>406.36099999999999</v>
      </c>
      <c r="AV17" s="29">
        <v>14441.62291</v>
      </c>
      <c r="AW17" s="29">
        <v>43.459000000000003</v>
      </c>
      <c r="AX17" s="29">
        <v>4586.3944800000008</v>
      </c>
      <c r="AY17" s="29">
        <v>1947.7449999999999</v>
      </c>
      <c r="AZ17" s="29">
        <v>74941.098270000002</v>
      </c>
      <c r="BA17" s="29">
        <v>1785.7650000000001</v>
      </c>
      <c r="BB17" s="29">
        <v>64115.673029999991</v>
      </c>
      <c r="BC17" s="29">
        <v>161.97999999999999</v>
      </c>
      <c r="BD17" s="29">
        <v>10825.425240000002</v>
      </c>
      <c r="BE17" s="29">
        <v>232.91499999999999</v>
      </c>
      <c r="BF17" s="29">
        <v>9886.6715600000007</v>
      </c>
      <c r="BG17" s="29">
        <v>204.94900000000001</v>
      </c>
      <c r="BH17" s="29">
        <v>8138.5907699999998</v>
      </c>
      <c r="BI17" s="29">
        <v>27.966000000000001</v>
      </c>
      <c r="BJ17" s="29">
        <v>1748.08079</v>
      </c>
      <c r="BK17" s="29">
        <v>115.25700000000001</v>
      </c>
      <c r="BL17" s="29">
        <v>5997.9324299999998</v>
      </c>
      <c r="BM17" s="29">
        <v>92.084000000000003</v>
      </c>
      <c r="BN17" s="29">
        <v>4478.7255500000001</v>
      </c>
      <c r="BO17" s="29">
        <v>23.172999999999998</v>
      </c>
      <c r="BP17" s="29">
        <v>1519.2068800000002</v>
      </c>
      <c r="BQ17" s="29">
        <v>262.11</v>
      </c>
      <c r="BR17" s="29">
        <v>11978.200150000001</v>
      </c>
      <c r="BS17" s="29">
        <v>243.577</v>
      </c>
      <c r="BT17" s="29">
        <v>10249.077040000002</v>
      </c>
      <c r="BU17" s="29">
        <v>18.533000000000001</v>
      </c>
      <c r="BV17" s="29">
        <v>1729.12311</v>
      </c>
    </row>
    <row r="18" spans="2:74" s="4" customFormat="1" ht="15" customHeight="1">
      <c r="B18" s="28">
        <v>2014</v>
      </c>
      <c r="C18" s="29">
        <v>15328.25</v>
      </c>
      <c r="D18" s="29">
        <v>681580.4829200001</v>
      </c>
      <c r="E18" s="29">
        <v>13718.356000000002</v>
      </c>
      <c r="F18" s="29">
        <v>541444.60141</v>
      </c>
      <c r="G18" s="29">
        <v>1609.8939999999996</v>
      </c>
      <c r="H18" s="29">
        <v>140135.88150999998</v>
      </c>
      <c r="I18" s="29">
        <v>203.22200000000001</v>
      </c>
      <c r="J18" s="29">
        <v>10779.86289</v>
      </c>
      <c r="K18" s="29">
        <v>169.958</v>
      </c>
      <c r="L18" s="29">
        <v>8216.7490899999993</v>
      </c>
      <c r="M18" s="29">
        <v>33.264000000000003</v>
      </c>
      <c r="N18" s="29">
        <v>2563.1137999999996</v>
      </c>
      <c r="O18" s="29">
        <v>475.17399999999998</v>
      </c>
      <c r="P18" s="29">
        <v>22574.53455</v>
      </c>
      <c r="Q18" s="29">
        <v>425.06200000000001</v>
      </c>
      <c r="R18" s="29">
        <v>16545.715039999999</v>
      </c>
      <c r="S18" s="29">
        <v>50.112000000000002</v>
      </c>
      <c r="T18" s="29">
        <v>6028.8195099999984</v>
      </c>
      <c r="U18" s="29">
        <v>10929.856</v>
      </c>
      <c r="V18" s="29">
        <v>488176.87576000002</v>
      </c>
      <c r="W18" s="29">
        <v>9756.14</v>
      </c>
      <c r="X18" s="29">
        <v>386721.76436000003</v>
      </c>
      <c r="Y18" s="29">
        <v>1173.7159999999999</v>
      </c>
      <c r="Z18" s="29">
        <v>101455.11139999999</v>
      </c>
      <c r="AA18" s="29">
        <v>907.41300000000001</v>
      </c>
      <c r="AB18" s="29">
        <v>36312.979299999999</v>
      </c>
      <c r="AC18" s="29">
        <v>852.41899999999998</v>
      </c>
      <c r="AD18" s="29">
        <v>32383.531499999997</v>
      </c>
      <c r="AE18" s="29">
        <v>54.994</v>
      </c>
      <c r="AF18" s="29">
        <v>3929.4477999999999</v>
      </c>
      <c r="AG18" s="29">
        <v>110.235</v>
      </c>
      <c r="AH18" s="29">
        <v>6277.6356999999998</v>
      </c>
      <c r="AI18" s="29">
        <v>91.451999999999998</v>
      </c>
      <c r="AJ18" s="29">
        <v>3784.7882500000001</v>
      </c>
      <c r="AK18" s="29">
        <v>18.783000000000001</v>
      </c>
      <c r="AL18" s="29">
        <v>2492.8474500000002</v>
      </c>
      <c r="AM18" s="29">
        <v>46.758000000000003</v>
      </c>
      <c r="AN18" s="29">
        <v>2539.0983299999998</v>
      </c>
      <c r="AO18" s="29">
        <v>24.327000000000002</v>
      </c>
      <c r="AP18" s="29">
        <v>1073.3008299999999</v>
      </c>
      <c r="AQ18" s="29">
        <v>22.431000000000001</v>
      </c>
      <c r="AR18" s="29">
        <v>1465.7974999999999</v>
      </c>
      <c r="AS18" s="29">
        <v>427.35300000000001</v>
      </c>
      <c r="AT18" s="29">
        <v>21362.140630000002</v>
      </c>
      <c r="AU18" s="29">
        <v>376.04</v>
      </c>
      <c r="AV18" s="29">
        <v>14072.73453</v>
      </c>
      <c r="AW18" s="29">
        <v>51.313000000000002</v>
      </c>
      <c r="AX18" s="29">
        <v>7289.4060999999992</v>
      </c>
      <c r="AY18" s="29">
        <v>1691.009</v>
      </c>
      <c r="AZ18" s="29">
        <v>67859.150510000007</v>
      </c>
      <c r="BA18" s="29">
        <v>1547.4939999999999</v>
      </c>
      <c r="BB18" s="29">
        <v>57697.64271</v>
      </c>
      <c r="BC18" s="29">
        <v>143.51499999999999</v>
      </c>
      <c r="BD18" s="29">
        <v>10161.507800000001</v>
      </c>
      <c r="BE18" s="29">
        <v>202.11500000000001</v>
      </c>
      <c r="BF18" s="29">
        <v>9061.3490000000002</v>
      </c>
      <c r="BG18" s="29">
        <v>177.21600000000001</v>
      </c>
      <c r="BH18" s="29">
        <v>7390.410609999999</v>
      </c>
      <c r="BI18" s="29">
        <v>24.899000000000001</v>
      </c>
      <c r="BJ18" s="29">
        <v>1670.9383899999996</v>
      </c>
      <c r="BK18" s="29">
        <v>104.137</v>
      </c>
      <c r="BL18" s="29">
        <v>5791.6528600000001</v>
      </c>
      <c r="BM18" s="29">
        <v>82.289000000000001</v>
      </c>
      <c r="BN18" s="29">
        <v>4239.6198700000004</v>
      </c>
      <c r="BO18" s="29">
        <v>21.847999999999999</v>
      </c>
      <c r="BP18" s="29">
        <v>1552.0329900000002</v>
      </c>
      <c r="BQ18" s="29">
        <v>230.97800000000001</v>
      </c>
      <c r="BR18" s="29">
        <v>10845.203390000001</v>
      </c>
      <c r="BS18" s="29">
        <v>215.959</v>
      </c>
      <c r="BT18" s="29">
        <v>9318.3446199999998</v>
      </c>
      <c r="BU18" s="29">
        <v>15.019</v>
      </c>
      <c r="BV18" s="29">
        <v>1526.85877</v>
      </c>
    </row>
    <row r="19" spans="2:74" s="4" customFormat="1" ht="15" customHeight="1">
      <c r="B19" s="28">
        <v>2013</v>
      </c>
      <c r="C19" s="29">
        <v>14514.244000000001</v>
      </c>
      <c r="D19" s="29">
        <v>659905.11396999995</v>
      </c>
      <c r="E19" s="29">
        <v>12965.479999999998</v>
      </c>
      <c r="F19" s="29">
        <v>525493.32998000004</v>
      </c>
      <c r="G19" s="29">
        <v>1548.7639999999999</v>
      </c>
      <c r="H19" s="29">
        <v>134411.78399</v>
      </c>
      <c r="I19" s="29">
        <v>203.422</v>
      </c>
      <c r="J19" s="29">
        <v>10815.4691</v>
      </c>
      <c r="K19" s="29">
        <v>168.833</v>
      </c>
      <c r="L19" s="29">
        <v>7880.4876999999997</v>
      </c>
      <c r="M19" s="29">
        <v>34.588999999999999</v>
      </c>
      <c r="N19" s="29">
        <v>2934.981400000001</v>
      </c>
      <c r="O19" s="29">
        <v>407.166</v>
      </c>
      <c r="P19" s="29">
        <v>20912.67179</v>
      </c>
      <c r="Q19" s="29">
        <v>365.49</v>
      </c>
      <c r="R19" s="29">
        <v>16607.526379999999</v>
      </c>
      <c r="S19" s="29">
        <v>41.676000000000002</v>
      </c>
      <c r="T19" s="29">
        <v>4305.1454100000001</v>
      </c>
      <c r="U19" s="29">
        <v>10410.512000000001</v>
      </c>
      <c r="V19" s="29">
        <v>473374.17190999998</v>
      </c>
      <c r="W19" s="29">
        <v>9283.0759999999991</v>
      </c>
      <c r="X19" s="29">
        <v>374445.12046999997</v>
      </c>
      <c r="Y19" s="29">
        <v>1127.4359999999999</v>
      </c>
      <c r="Z19" s="29">
        <v>98929.051439999996</v>
      </c>
      <c r="AA19" s="29">
        <v>787.48900000000003</v>
      </c>
      <c r="AB19" s="29">
        <v>32882.564250000003</v>
      </c>
      <c r="AC19" s="29">
        <v>743.00099999999998</v>
      </c>
      <c r="AD19" s="29">
        <v>29429.188130000002</v>
      </c>
      <c r="AE19" s="29">
        <v>44.488</v>
      </c>
      <c r="AF19" s="29">
        <v>3453.3761199999999</v>
      </c>
      <c r="AG19" s="29">
        <v>140.52799999999999</v>
      </c>
      <c r="AH19" s="29">
        <v>7304.8069999999998</v>
      </c>
      <c r="AI19" s="29">
        <v>118.114</v>
      </c>
      <c r="AJ19" s="29">
        <v>4593.3497500000003</v>
      </c>
      <c r="AK19" s="29">
        <v>22.414000000000001</v>
      </c>
      <c r="AL19" s="29">
        <v>2711.4572499999999</v>
      </c>
      <c r="AM19" s="29">
        <v>44.570999999999998</v>
      </c>
      <c r="AN19" s="29">
        <v>2189.34789</v>
      </c>
      <c r="AO19" s="29">
        <v>23.337</v>
      </c>
      <c r="AP19" s="29">
        <v>978.78778</v>
      </c>
      <c r="AQ19" s="29">
        <v>21.234000000000002</v>
      </c>
      <c r="AR19" s="29">
        <v>1210.5601099999999</v>
      </c>
      <c r="AS19" s="29">
        <v>335.09100000000001</v>
      </c>
      <c r="AT19" s="29">
        <v>19724.49654</v>
      </c>
      <c r="AU19" s="29">
        <v>285.97899999999998</v>
      </c>
      <c r="AV19" s="29">
        <v>13954.775899999999</v>
      </c>
      <c r="AW19" s="29">
        <v>49.112000000000002</v>
      </c>
      <c r="AX19" s="29">
        <v>5769.7206399999995</v>
      </c>
      <c r="AY19" s="29">
        <v>1751.914</v>
      </c>
      <c r="AZ19" s="29">
        <v>70268.770799999998</v>
      </c>
      <c r="BA19" s="29">
        <v>1595.117</v>
      </c>
      <c r="BB19" s="29">
        <v>59464.782279999992</v>
      </c>
      <c r="BC19" s="29">
        <v>156.797</v>
      </c>
      <c r="BD19" s="29">
        <v>10803.988519999999</v>
      </c>
      <c r="BE19" s="29">
        <v>128.667</v>
      </c>
      <c r="BF19" s="29">
        <v>6754.5973199999999</v>
      </c>
      <c r="BG19" s="29">
        <v>108.569</v>
      </c>
      <c r="BH19" s="29">
        <v>5188.3539800000008</v>
      </c>
      <c r="BI19" s="29">
        <v>20.097999999999999</v>
      </c>
      <c r="BJ19" s="29">
        <v>1566.24334</v>
      </c>
      <c r="BK19" s="29">
        <v>99.209000000000003</v>
      </c>
      <c r="BL19" s="29">
        <v>5495.7030400000003</v>
      </c>
      <c r="BM19" s="29">
        <v>80.849999999999994</v>
      </c>
      <c r="BN19" s="29">
        <v>4020.0579900000002</v>
      </c>
      <c r="BO19" s="29">
        <v>18.359000000000002</v>
      </c>
      <c r="BP19" s="29">
        <v>1475.6450500000003</v>
      </c>
      <c r="BQ19" s="29">
        <v>205.67500000000001</v>
      </c>
      <c r="BR19" s="29">
        <v>10182.51433</v>
      </c>
      <c r="BS19" s="29">
        <v>193.114</v>
      </c>
      <c r="BT19" s="29">
        <v>8930.8996199999983</v>
      </c>
      <c r="BU19" s="29">
        <v>12.561</v>
      </c>
      <c r="BV19" s="29">
        <v>1251.6147100000001</v>
      </c>
    </row>
    <row r="20" spans="2:74" s="4" customFormat="1" ht="15" customHeight="1">
      <c r="B20" s="28">
        <v>2012</v>
      </c>
      <c r="C20" s="29">
        <v>15583.348</v>
      </c>
      <c r="D20" s="29">
        <v>653349.51027999993</v>
      </c>
      <c r="E20" s="29">
        <v>14174.169999999996</v>
      </c>
      <c r="F20" s="29">
        <v>533979.54638000007</v>
      </c>
      <c r="G20" s="29">
        <v>1409.1780000000001</v>
      </c>
      <c r="H20" s="29">
        <v>119369.9639</v>
      </c>
      <c r="I20" s="29">
        <v>205.726</v>
      </c>
      <c r="J20" s="29">
        <v>9768.8207700000003</v>
      </c>
      <c r="K20" s="29">
        <v>175.47</v>
      </c>
      <c r="L20" s="29">
        <v>7300.2554199999995</v>
      </c>
      <c r="M20" s="29">
        <v>30.256</v>
      </c>
      <c r="N20" s="29">
        <v>2468.5653500000008</v>
      </c>
      <c r="O20" s="29">
        <v>423.47800000000001</v>
      </c>
      <c r="P20" s="29">
        <v>17426.10656</v>
      </c>
      <c r="Q20" s="29">
        <v>389.15199999999999</v>
      </c>
      <c r="R20" s="29">
        <v>14418.363660000003</v>
      </c>
      <c r="S20" s="29">
        <v>34.326000000000001</v>
      </c>
      <c r="T20" s="29">
        <v>3007.7428999999997</v>
      </c>
      <c r="U20" s="29">
        <v>11201.154</v>
      </c>
      <c r="V20" s="29">
        <v>473917.08387999999</v>
      </c>
      <c r="W20" s="29">
        <v>10193.602999999999</v>
      </c>
      <c r="X20" s="29">
        <v>384598.41788000002</v>
      </c>
      <c r="Y20" s="29">
        <v>1007.551</v>
      </c>
      <c r="Z20" s="29">
        <v>89318.665999999997</v>
      </c>
      <c r="AA20" s="29">
        <v>866.63</v>
      </c>
      <c r="AB20" s="29">
        <v>33918.053509999998</v>
      </c>
      <c r="AC20" s="29">
        <v>825.14</v>
      </c>
      <c r="AD20" s="29">
        <v>30948.166300000004</v>
      </c>
      <c r="AE20" s="29">
        <v>41.49</v>
      </c>
      <c r="AF20" s="29">
        <v>2969.8872099999994</v>
      </c>
      <c r="AG20" s="29">
        <v>131.91399999999999</v>
      </c>
      <c r="AH20" s="29">
        <v>6355.5019300000004</v>
      </c>
      <c r="AI20" s="29">
        <v>112.48099999999999</v>
      </c>
      <c r="AJ20" s="29">
        <v>4196.5284099999999</v>
      </c>
      <c r="AK20" s="29">
        <v>19.433</v>
      </c>
      <c r="AL20" s="29">
        <v>2158.97352</v>
      </c>
      <c r="AM20" s="29">
        <v>43.582999999999998</v>
      </c>
      <c r="AN20" s="29">
        <v>2132.4297999999999</v>
      </c>
      <c r="AO20" s="29">
        <v>24.838999999999999</v>
      </c>
      <c r="AP20" s="29">
        <v>1023.5574399999998</v>
      </c>
      <c r="AQ20" s="29">
        <v>18.744</v>
      </c>
      <c r="AR20" s="29">
        <v>1108.8723600000001</v>
      </c>
      <c r="AS20" s="29">
        <v>401.69600000000003</v>
      </c>
      <c r="AT20" s="29">
        <v>16522.83697</v>
      </c>
      <c r="AU20" s="29">
        <v>358.19799999999998</v>
      </c>
      <c r="AV20" s="29">
        <v>13453.057720000001</v>
      </c>
      <c r="AW20" s="29">
        <v>43.497999999999998</v>
      </c>
      <c r="AX20" s="29">
        <v>3069.77925</v>
      </c>
      <c r="AY20" s="29">
        <v>1840.674</v>
      </c>
      <c r="AZ20" s="29">
        <v>71056.024099999995</v>
      </c>
      <c r="BA20" s="29">
        <v>1674.0619999999999</v>
      </c>
      <c r="BB20" s="29">
        <v>59700.456250000003</v>
      </c>
      <c r="BC20" s="29">
        <v>166.61199999999999</v>
      </c>
      <c r="BD20" s="29">
        <v>11355.567850000001</v>
      </c>
      <c r="BE20" s="29">
        <v>137.404</v>
      </c>
      <c r="BF20" s="29">
        <v>6425.4847</v>
      </c>
      <c r="BG20" s="29">
        <v>119.22</v>
      </c>
      <c r="BH20" s="29">
        <v>5099.3191300000008</v>
      </c>
      <c r="BI20" s="29">
        <v>18.184000000000001</v>
      </c>
      <c r="BJ20" s="29">
        <v>1326.1655700000001</v>
      </c>
      <c r="BK20" s="29">
        <v>96.825999999999993</v>
      </c>
      <c r="BL20" s="29">
        <v>5077.8901800000003</v>
      </c>
      <c r="BM20" s="29">
        <v>80.087000000000003</v>
      </c>
      <c r="BN20" s="29">
        <v>3795.0752300000008</v>
      </c>
      <c r="BO20" s="29">
        <v>16.739000000000001</v>
      </c>
      <c r="BP20" s="29">
        <v>1282.8149500000002</v>
      </c>
      <c r="BQ20" s="29">
        <v>234.26300000000001</v>
      </c>
      <c r="BR20" s="29">
        <v>10749.27788</v>
      </c>
      <c r="BS20" s="29">
        <v>221.91800000000001</v>
      </c>
      <c r="BT20" s="29">
        <v>9446.3489400000017</v>
      </c>
      <c r="BU20" s="29">
        <v>12.345000000000001</v>
      </c>
      <c r="BV20" s="29">
        <v>1302.92894</v>
      </c>
    </row>
    <row r="21" spans="2:74" s="4" customFormat="1" ht="15" customHeight="1">
      <c r="B21" s="28">
        <v>2011</v>
      </c>
      <c r="C21" s="29">
        <v>16936</v>
      </c>
      <c r="D21" s="29">
        <v>696786</v>
      </c>
      <c r="E21" s="29">
        <v>15607.378000000002</v>
      </c>
      <c r="F21" s="29">
        <v>583597.60290999978</v>
      </c>
      <c r="G21" s="29">
        <v>1328.2179999999998</v>
      </c>
      <c r="H21" s="29">
        <v>113188.39362999999</v>
      </c>
      <c r="I21" s="29">
        <v>226</v>
      </c>
      <c r="J21" s="29">
        <v>10497</v>
      </c>
      <c r="K21" s="29">
        <v>195.47800000000001</v>
      </c>
      <c r="L21" s="29">
        <v>8030.4119900000005</v>
      </c>
      <c r="M21" s="29">
        <v>30.411000000000001</v>
      </c>
      <c r="N21" s="29">
        <v>2466.8450100000005</v>
      </c>
      <c r="O21" s="29">
        <v>475</v>
      </c>
      <c r="P21" s="29">
        <v>18838</v>
      </c>
      <c r="Q21" s="29">
        <v>442.08100000000002</v>
      </c>
      <c r="R21" s="29">
        <v>16417.65105</v>
      </c>
      <c r="S21" s="29">
        <v>33.409999999999997</v>
      </c>
      <c r="T21" s="29">
        <v>2420.6799300000002</v>
      </c>
      <c r="U21" s="29">
        <v>12146</v>
      </c>
      <c r="V21" s="29">
        <v>505842</v>
      </c>
      <c r="W21" s="29">
        <v>11187.468000000001</v>
      </c>
      <c r="X21" s="29">
        <v>419653.82424999995</v>
      </c>
      <c r="Y21" s="29">
        <v>959.03</v>
      </c>
      <c r="Z21" s="29">
        <v>86187.956879999983</v>
      </c>
      <c r="AA21" s="29">
        <v>791</v>
      </c>
      <c r="AB21" s="29">
        <v>30756</v>
      </c>
      <c r="AC21" s="29">
        <v>757.15499999999997</v>
      </c>
      <c r="AD21" s="29">
        <v>28261.4434</v>
      </c>
      <c r="AE21" s="29">
        <v>34.287999999999997</v>
      </c>
      <c r="AF21" s="29">
        <v>2494.1964900000003</v>
      </c>
      <c r="AG21" s="29">
        <v>111</v>
      </c>
      <c r="AH21" s="29">
        <v>5607</v>
      </c>
      <c r="AI21" s="29">
        <v>99.277000000000001</v>
      </c>
      <c r="AJ21" s="29">
        <v>3889.1817500000002</v>
      </c>
      <c r="AK21" s="29">
        <v>11.744999999999999</v>
      </c>
      <c r="AL21" s="29">
        <v>1718.1212500000001</v>
      </c>
      <c r="AM21" s="29">
        <v>43</v>
      </c>
      <c r="AN21" s="29">
        <v>2055</v>
      </c>
      <c r="AO21" s="29">
        <v>26.420999999999999</v>
      </c>
      <c r="AP21" s="29">
        <v>1078.42553</v>
      </c>
      <c r="AQ21" s="29">
        <v>16.608000000000001</v>
      </c>
      <c r="AR21" s="29">
        <v>976.60354000000007</v>
      </c>
      <c r="AS21" s="29">
        <v>510</v>
      </c>
      <c r="AT21" s="29">
        <v>20187</v>
      </c>
      <c r="AU21" s="29">
        <v>467.22399999999999</v>
      </c>
      <c r="AV21" s="29">
        <v>17405.098449999998</v>
      </c>
      <c r="AW21" s="29">
        <v>42.784999999999997</v>
      </c>
      <c r="AX21" s="29">
        <v>2781.5564100000001</v>
      </c>
      <c r="AY21" s="29">
        <v>2062</v>
      </c>
      <c r="AZ21" s="29">
        <v>77335</v>
      </c>
      <c r="BA21" s="29">
        <v>1906.1279999999999</v>
      </c>
      <c r="BB21" s="29">
        <v>66670.816610000009</v>
      </c>
      <c r="BC21" s="29">
        <v>155.44999999999999</v>
      </c>
      <c r="BD21" s="29">
        <v>10664.10151</v>
      </c>
      <c r="BE21" s="29">
        <v>172</v>
      </c>
      <c r="BF21" s="29">
        <v>7851</v>
      </c>
      <c r="BG21" s="29">
        <v>154.95500000000001</v>
      </c>
      <c r="BH21" s="29">
        <v>6708.4992600000005</v>
      </c>
      <c r="BI21" s="29">
        <v>16.731999999999999</v>
      </c>
      <c r="BJ21" s="29">
        <v>1142.7163600000001</v>
      </c>
      <c r="BK21" s="29">
        <v>100</v>
      </c>
      <c r="BL21" s="29">
        <v>4857</v>
      </c>
      <c r="BM21" s="29">
        <v>84.912000000000006</v>
      </c>
      <c r="BN21" s="29">
        <v>3845.0999500000003</v>
      </c>
      <c r="BO21" s="29">
        <v>14.64</v>
      </c>
      <c r="BP21" s="29">
        <v>1011.9486699999999</v>
      </c>
      <c r="BQ21" s="29">
        <v>299</v>
      </c>
      <c r="BR21" s="29">
        <v>12961</v>
      </c>
      <c r="BS21" s="29">
        <v>286.279</v>
      </c>
      <c r="BT21" s="29">
        <v>11637.150669999997</v>
      </c>
      <c r="BU21" s="29">
        <v>13.119</v>
      </c>
      <c r="BV21" s="29">
        <v>1323.66758</v>
      </c>
    </row>
    <row r="22" spans="2:74" s="4" customFormat="1" ht="15" customHeight="1">
      <c r="B22" s="28">
        <v>2010</v>
      </c>
      <c r="C22" s="29">
        <v>16567</v>
      </c>
      <c r="D22" s="29">
        <v>698843</v>
      </c>
      <c r="E22" s="29">
        <v>15410.521999999997</v>
      </c>
      <c r="F22" s="29">
        <v>596302.30322</v>
      </c>
      <c r="G22" s="29">
        <v>1156.5889999999999</v>
      </c>
      <c r="H22" s="29">
        <v>102540.36613999997</v>
      </c>
      <c r="I22" s="29">
        <v>214</v>
      </c>
      <c r="J22" s="29">
        <v>9916</v>
      </c>
      <c r="K22" s="29">
        <v>189.304</v>
      </c>
      <c r="L22" s="29">
        <v>7752.6800099999991</v>
      </c>
      <c r="M22" s="29">
        <v>24.434999999999999</v>
      </c>
      <c r="N22" s="29">
        <v>2163.7905300000002</v>
      </c>
      <c r="O22" s="29">
        <v>439</v>
      </c>
      <c r="P22" s="29">
        <v>18148</v>
      </c>
      <c r="Q22" s="29">
        <v>407.286</v>
      </c>
      <c r="R22" s="29">
        <v>15673.44478</v>
      </c>
      <c r="S22" s="29">
        <v>31.25</v>
      </c>
      <c r="T22" s="29">
        <v>2474.7885299999998</v>
      </c>
      <c r="U22" s="29">
        <v>11965</v>
      </c>
      <c r="V22" s="29">
        <v>511625</v>
      </c>
      <c r="W22" s="29">
        <v>11102.665999999999</v>
      </c>
      <c r="X22" s="29">
        <v>432172.36150000006</v>
      </c>
      <c r="Y22" s="29">
        <v>862.70899999999995</v>
      </c>
      <c r="Z22" s="29">
        <v>79452.700299999982</v>
      </c>
      <c r="AA22" s="29">
        <v>708</v>
      </c>
      <c r="AB22" s="29">
        <v>29178</v>
      </c>
      <c r="AC22" s="29">
        <v>679.38900000000001</v>
      </c>
      <c r="AD22" s="29">
        <v>26691.925439999999</v>
      </c>
      <c r="AE22" s="29">
        <v>28.497</v>
      </c>
      <c r="AF22" s="29">
        <v>2485.87934</v>
      </c>
      <c r="AG22" s="29">
        <v>87</v>
      </c>
      <c r="AH22" s="29">
        <v>4581</v>
      </c>
      <c r="AI22" s="29">
        <v>78.248999999999995</v>
      </c>
      <c r="AJ22" s="29">
        <v>3179.6761399999996</v>
      </c>
      <c r="AK22" s="29">
        <v>8.782</v>
      </c>
      <c r="AL22" s="29">
        <v>1400.9674600000001</v>
      </c>
      <c r="AM22" s="29">
        <v>40</v>
      </c>
      <c r="AN22" s="29">
        <v>1864</v>
      </c>
      <c r="AO22" s="29">
        <v>27.385999999999999</v>
      </c>
      <c r="AP22" s="29">
        <v>1094.31331</v>
      </c>
      <c r="AQ22" s="29">
        <v>13.05</v>
      </c>
      <c r="AR22" s="29">
        <v>769.38724000000002</v>
      </c>
      <c r="AS22" s="29">
        <v>495</v>
      </c>
      <c r="AT22" s="29">
        <v>19875</v>
      </c>
      <c r="AU22" s="29">
        <v>457.94400000000002</v>
      </c>
      <c r="AV22" s="29">
        <v>17466.13679</v>
      </c>
      <c r="AW22" s="29">
        <v>36.9</v>
      </c>
      <c r="AX22" s="29">
        <v>2409.20343</v>
      </c>
      <c r="AY22" s="29">
        <v>1997</v>
      </c>
      <c r="AZ22" s="29">
        <v>75340</v>
      </c>
      <c r="BA22" s="29">
        <v>1885.086</v>
      </c>
      <c r="BB22" s="29">
        <v>67001.945460000003</v>
      </c>
      <c r="BC22" s="29">
        <v>112.08199999999999</v>
      </c>
      <c r="BD22" s="29">
        <v>8338.4312399999999</v>
      </c>
      <c r="BE22" s="29">
        <v>182</v>
      </c>
      <c r="BF22" s="29">
        <v>8193</v>
      </c>
      <c r="BG22" s="29">
        <v>166.285</v>
      </c>
      <c r="BH22" s="29">
        <v>7203.2465499999998</v>
      </c>
      <c r="BI22" s="29">
        <v>15.584</v>
      </c>
      <c r="BJ22" s="29">
        <v>989.30409999999995</v>
      </c>
      <c r="BK22" s="29">
        <v>95</v>
      </c>
      <c r="BL22" s="29">
        <v>4397</v>
      </c>
      <c r="BM22" s="29">
        <v>83.927999999999997</v>
      </c>
      <c r="BN22" s="29">
        <v>3532.9772499999999</v>
      </c>
      <c r="BO22" s="29">
        <v>11.523</v>
      </c>
      <c r="BP22" s="29">
        <v>864.28154000000006</v>
      </c>
      <c r="BQ22" s="29">
        <v>345</v>
      </c>
      <c r="BR22" s="29">
        <v>15725</v>
      </c>
      <c r="BS22" s="29">
        <v>332.99900000000002</v>
      </c>
      <c r="BT22" s="29">
        <v>14533.59599</v>
      </c>
      <c r="BU22" s="29">
        <v>11.776999999999999</v>
      </c>
      <c r="BV22" s="29">
        <v>1191.6324299999997</v>
      </c>
    </row>
    <row r="23" spans="2:74" s="4" customFormat="1" ht="15" customHeight="1">
      <c r="B23" s="28">
        <v>2009</v>
      </c>
      <c r="C23" s="29">
        <v>15347</v>
      </c>
      <c r="D23" s="29">
        <v>662524</v>
      </c>
      <c r="E23" s="29">
        <v>14165.102000000001</v>
      </c>
      <c r="F23" s="29">
        <v>550851.51421000005</v>
      </c>
      <c r="G23" s="29">
        <v>1182.0029999999999</v>
      </c>
      <c r="H23" s="29">
        <v>111672.26384999996</v>
      </c>
      <c r="I23" s="29">
        <v>190</v>
      </c>
      <c r="J23" s="29">
        <v>8965</v>
      </c>
      <c r="K23" s="29">
        <v>167.101</v>
      </c>
      <c r="L23" s="29">
        <v>6813.5268999999998</v>
      </c>
      <c r="M23" s="29">
        <v>22.922999999999998</v>
      </c>
      <c r="N23" s="29">
        <v>2151.2257400000003</v>
      </c>
      <c r="O23" s="29">
        <v>409</v>
      </c>
      <c r="P23" s="29">
        <v>16966</v>
      </c>
      <c r="Q23" s="29">
        <v>374.92099999999999</v>
      </c>
      <c r="R23" s="29">
        <v>14303.375560000002</v>
      </c>
      <c r="S23" s="29">
        <v>33.831000000000003</v>
      </c>
      <c r="T23" s="29">
        <v>2662.7942000000003</v>
      </c>
      <c r="U23" s="29">
        <v>11152</v>
      </c>
      <c r="V23" s="29">
        <v>490827</v>
      </c>
      <c r="W23" s="29">
        <v>10259.216</v>
      </c>
      <c r="X23" s="29">
        <v>401610.95013000001</v>
      </c>
      <c r="Y23" s="29">
        <v>892.89</v>
      </c>
      <c r="Z23" s="29">
        <v>89215.698889999971</v>
      </c>
      <c r="AA23" s="29">
        <v>592</v>
      </c>
      <c r="AB23" s="29">
        <v>24551</v>
      </c>
      <c r="AC23" s="29">
        <v>565.88</v>
      </c>
      <c r="AD23" s="29">
        <v>22397.086060000001</v>
      </c>
      <c r="AE23" s="29">
        <v>26.619</v>
      </c>
      <c r="AF23" s="29">
        <v>2153.9178700000002</v>
      </c>
      <c r="AG23" s="29">
        <v>74</v>
      </c>
      <c r="AH23" s="29">
        <v>4023</v>
      </c>
      <c r="AI23" s="29">
        <v>65.025999999999996</v>
      </c>
      <c r="AJ23" s="29">
        <v>2645.0063599999999</v>
      </c>
      <c r="AK23" s="29">
        <v>8.6639999999999997</v>
      </c>
      <c r="AL23" s="29">
        <v>1377.5837799999999</v>
      </c>
      <c r="AM23" s="29">
        <v>45</v>
      </c>
      <c r="AN23" s="29">
        <v>2089</v>
      </c>
      <c r="AO23" s="29">
        <v>29.905999999999999</v>
      </c>
      <c r="AP23" s="29">
        <v>1210.53945</v>
      </c>
      <c r="AQ23" s="29">
        <v>15.138999999999999</v>
      </c>
      <c r="AR23" s="29">
        <v>878.00651999999991</v>
      </c>
      <c r="AS23" s="29">
        <v>474</v>
      </c>
      <c r="AT23" s="29">
        <v>19307</v>
      </c>
      <c r="AU23" s="29">
        <v>435.79899999999998</v>
      </c>
      <c r="AV23" s="29">
        <v>16910.507730000001</v>
      </c>
      <c r="AW23" s="29">
        <v>37.79</v>
      </c>
      <c r="AX23" s="29">
        <v>2396.6847299999999</v>
      </c>
      <c r="AY23" s="29">
        <v>1834</v>
      </c>
      <c r="AZ23" s="29">
        <v>70605</v>
      </c>
      <c r="BA23" s="29">
        <v>1726.39</v>
      </c>
      <c r="BB23" s="29">
        <v>62530.688499999997</v>
      </c>
      <c r="BC23" s="29">
        <v>107.568</v>
      </c>
      <c r="BD23" s="29">
        <v>8074.7291299999997</v>
      </c>
      <c r="BE23" s="29">
        <v>168</v>
      </c>
      <c r="BF23" s="29">
        <v>7738</v>
      </c>
      <c r="BG23" s="29">
        <v>151.536</v>
      </c>
      <c r="BH23" s="29">
        <v>6688.5118700000012</v>
      </c>
      <c r="BI23" s="29">
        <v>16.541</v>
      </c>
      <c r="BJ23" s="29">
        <v>1049.2343800000001</v>
      </c>
      <c r="BK23" s="29">
        <v>86</v>
      </c>
      <c r="BL23" s="29">
        <v>3837</v>
      </c>
      <c r="BM23" s="29">
        <v>75.721999999999994</v>
      </c>
      <c r="BN23" s="29">
        <v>3095.1066499999993</v>
      </c>
      <c r="BO23" s="29">
        <v>10.381</v>
      </c>
      <c r="BP23" s="29">
        <v>741.67340999999999</v>
      </c>
      <c r="BQ23" s="29">
        <v>323</v>
      </c>
      <c r="BR23" s="29">
        <v>13617</v>
      </c>
      <c r="BS23" s="29">
        <v>313.60500000000002</v>
      </c>
      <c r="BT23" s="29">
        <v>12646.215000000002</v>
      </c>
      <c r="BU23" s="29">
        <v>9.657</v>
      </c>
      <c r="BV23" s="29">
        <v>970.71519999999998</v>
      </c>
    </row>
    <row r="24" spans="2:74" s="4" customFormat="1" ht="15" customHeight="1">
      <c r="B24" s="28">
        <v>2008</v>
      </c>
      <c r="C24" s="29">
        <v>14504.915999999999</v>
      </c>
      <c r="D24" s="29">
        <v>680497.99173999997</v>
      </c>
      <c r="E24" s="29">
        <v>13101.673000000004</v>
      </c>
      <c r="F24" s="29">
        <v>530700.22960000008</v>
      </c>
      <c r="G24" s="29">
        <v>1403.2430000000002</v>
      </c>
      <c r="H24" s="29">
        <v>149797.76213999998</v>
      </c>
      <c r="I24" s="29">
        <v>178.60299999999998</v>
      </c>
      <c r="J24" s="29">
        <v>9011.3545400000003</v>
      </c>
      <c r="K24" s="29">
        <v>154.40899999999999</v>
      </c>
      <c r="L24" s="29">
        <v>6315.9422800000011</v>
      </c>
      <c r="M24" s="29">
        <v>24.193999999999999</v>
      </c>
      <c r="N24" s="29">
        <v>2695.4122599999996</v>
      </c>
      <c r="O24" s="29">
        <v>393.50200000000001</v>
      </c>
      <c r="P24" s="29">
        <v>17736.199760000003</v>
      </c>
      <c r="Q24" s="29">
        <v>350.029</v>
      </c>
      <c r="R24" s="29">
        <v>13499.107980000001</v>
      </c>
      <c r="S24" s="29">
        <v>43.472999999999999</v>
      </c>
      <c r="T24" s="29">
        <v>4237.0917800000007</v>
      </c>
      <c r="U24" s="29">
        <v>10543.049000000001</v>
      </c>
      <c r="V24" s="29">
        <v>503067.72955000005</v>
      </c>
      <c r="W24" s="29">
        <v>9480.3610000000008</v>
      </c>
      <c r="X24" s="29">
        <v>386400.17936000001</v>
      </c>
      <c r="Y24" s="29">
        <v>1062.6880000000001</v>
      </c>
      <c r="Z24" s="29">
        <v>116667.55019000001</v>
      </c>
      <c r="AA24" s="29">
        <v>466.488</v>
      </c>
      <c r="AB24" s="29">
        <v>20471.334569999999</v>
      </c>
      <c r="AC24" s="29">
        <v>439.31700000000001</v>
      </c>
      <c r="AD24" s="29">
        <v>18053.031159999999</v>
      </c>
      <c r="AE24" s="29">
        <v>27.170999999999999</v>
      </c>
      <c r="AF24" s="29">
        <v>2418.30341</v>
      </c>
      <c r="AG24" s="29">
        <v>72.870999999999995</v>
      </c>
      <c r="AH24" s="29">
        <v>4911.2976199999994</v>
      </c>
      <c r="AI24" s="29">
        <v>62.082000000000001</v>
      </c>
      <c r="AJ24" s="29">
        <v>2449.5539100000001</v>
      </c>
      <c r="AK24" s="29">
        <v>10.789</v>
      </c>
      <c r="AL24" s="29">
        <v>2461.7437099999997</v>
      </c>
      <c r="AM24" s="29">
        <v>45.314</v>
      </c>
      <c r="AN24" s="29">
        <v>2303.3319700000002</v>
      </c>
      <c r="AO24" s="29">
        <v>26.36</v>
      </c>
      <c r="AP24" s="29">
        <v>1114.9417300000002</v>
      </c>
      <c r="AQ24" s="29">
        <v>18.954000000000001</v>
      </c>
      <c r="AR24" s="29">
        <v>1188.3902399999999</v>
      </c>
      <c r="AS24" s="29">
        <v>461.399</v>
      </c>
      <c r="AT24" s="29">
        <v>21327.818769999998</v>
      </c>
      <c r="AU24" s="29">
        <v>413.59199999999998</v>
      </c>
      <c r="AV24" s="29">
        <v>17091.14732</v>
      </c>
      <c r="AW24" s="29">
        <v>47.807000000000002</v>
      </c>
      <c r="AX24" s="29">
        <v>4236.6714499999989</v>
      </c>
      <c r="AY24" s="29">
        <v>1725.18</v>
      </c>
      <c r="AZ24" s="29">
        <v>73080.33395</v>
      </c>
      <c r="BA24" s="29">
        <v>1600.144</v>
      </c>
      <c r="BB24" s="29">
        <v>61313.236910000007</v>
      </c>
      <c r="BC24" s="29">
        <v>125.036</v>
      </c>
      <c r="BD24" s="29">
        <v>11767.097039999999</v>
      </c>
      <c r="BE24" s="29">
        <v>125.905</v>
      </c>
      <c r="BF24" s="29">
        <v>6500.7721799999999</v>
      </c>
      <c r="BG24" s="29">
        <v>109.488</v>
      </c>
      <c r="BH24" s="29">
        <v>5108.6656000000003</v>
      </c>
      <c r="BI24" s="29">
        <v>16.417000000000002</v>
      </c>
      <c r="BJ24" s="29">
        <v>1392.1065799999999</v>
      </c>
      <c r="BK24" s="29">
        <v>77.596000000000004</v>
      </c>
      <c r="BL24" s="29">
        <v>3911.04297</v>
      </c>
      <c r="BM24" s="29">
        <v>65.12</v>
      </c>
      <c r="BN24" s="29">
        <v>2698.68489</v>
      </c>
      <c r="BO24" s="29">
        <v>12.476000000000001</v>
      </c>
      <c r="BP24" s="29">
        <v>1212.3580799999997</v>
      </c>
      <c r="BQ24" s="29">
        <v>415.00900000000001</v>
      </c>
      <c r="BR24" s="29">
        <v>18176.775860000002</v>
      </c>
      <c r="BS24" s="29">
        <v>400.77100000000002</v>
      </c>
      <c r="BT24" s="29">
        <v>16655.73846</v>
      </c>
      <c r="BU24" s="29">
        <v>14.238</v>
      </c>
      <c r="BV24" s="29">
        <v>1521.0374000000002</v>
      </c>
    </row>
    <row r="25" spans="2:74" s="4" customFormat="1" ht="15" customHeight="1">
      <c r="B25" s="28">
        <v>2007</v>
      </c>
      <c r="C25" s="29">
        <v>13776</v>
      </c>
      <c r="D25" s="29">
        <v>664225</v>
      </c>
      <c r="E25" s="29">
        <v>11950.648000000001</v>
      </c>
      <c r="F25" s="29">
        <v>497828.60005999991</v>
      </c>
      <c r="G25" s="29">
        <v>1825.6759999999997</v>
      </c>
      <c r="H25" s="29">
        <v>166396.57721999998</v>
      </c>
      <c r="I25" s="29">
        <v>168</v>
      </c>
      <c r="J25" s="29">
        <v>7822</v>
      </c>
      <c r="K25" s="29">
        <v>146.113</v>
      </c>
      <c r="L25" s="29">
        <v>5916.5952899999993</v>
      </c>
      <c r="M25" s="29">
        <v>21.501999999999999</v>
      </c>
      <c r="N25" s="29">
        <v>1905.8420500000002</v>
      </c>
      <c r="O25" s="29">
        <v>425</v>
      </c>
      <c r="P25" s="29">
        <v>20059</v>
      </c>
      <c r="Q25" s="29">
        <v>338.22199999999998</v>
      </c>
      <c r="R25" s="29">
        <v>13414.170930000002</v>
      </c>
      <c r="S25" s="29">
        <v>86.567999999999998</v>
      </c>
      <c r="T25" s="29">
        <v>6644.3641999999991</v>
      </c>
      <c r="U25" s="29">
        <v>10102</v>
      </c>
      <c r="V25" s="29">
        <v>495812</v>
      </c>
      <c r="W25" s="29">
        <v>8771.8070000000007</v>
      </c>
      <c r="X25" s="29">
        <v>368462.63272999995</v>
      </c>
      <c r="Y25" s="29">
        <v>1330.088</v>
      </c>
      <c r="Z25" s="29">
        <v>127349.68364000002</v>
      </c>
      <c r="AA25" s="29">
        <v>314</v>
      </c>
      <c r="AB25" s="29">
        <v>13453</v>
      </c>
      <c r="AC25" s="29">
        <v>293.565</v>
      </c>
      <c r="AD25" s="29">
        <v>11751.11649</v>
      </c>
      <c r="AE25" s="29">
        <v>20.361999999999998</v>
      </c>
      <c r="AF25" s="29">
        <v>1701.5288599999999</v>
      </c>
      <c r="AG25" s="29">
        <v>63</v>
      </c>
      <c r="AH25" s="29">
        <v>4498</v>
      </c>
      <c r="AI25" s="29">
        <v>49.662999999999997</v>
      </c>
      <c r="AJ25" s="29">
        <v>2079.9672700000001</v>
      </c>
      <c r="AK25" s="29">
        <v>12.987</v>
      </c>
      <c r="AL25" s="29">
        <v>2417.8726299999998</v>
      </c>
      <c r="AM25" s="29">
        <v>45</v>
      </c>
      <c r="AN25" s="29">
        <v>2505</v>
      </c>
      <c r="AO25" s="29">
        <v>24.164000000000001</v>
      </c>
      <c r="AP25" s="29">
        <v>1011.2175100000001</v>
      </c>
      <c r="AQ25" s="29">
        <v>21.106000000000002</v>
      </c>
      <c r="AR25" s="29">
        <v>1494.2055999999998</v>
      </c>
      <c r="AS25" s="29">
        <v>478</v>
      </c>
      <c r="AT25" s="29">
        <v>22258</v>
      </c>
      <c r="AU25" s="29">
        <v>385.435</v>
      </c>
      <c r="AV25" s="29">
        <v>15906.726919999999</v>
      </c>
      <c r="AW25" s="29">
        <v>92.436999999999998</v>
      </c>
      <c r="AX25" s="29">
        <v>6351.1019699999997</v>
      </c>
      <c r="AY25" s="29">
        <v>1602</v>
      </c>
      <c r="AZ25" s="29">
        <v>72334</v>
      </c>
      <c r="BA25" s="29">
        <v>1429.98</v>
      </c>
      <c r="BB25" s="29">
        <v>58746.697779999995</v>
      </c>
      <c r="BC25" s="29">
        <v>172.29900000000001</v>
      </c>
      <c r="BD25" s="29">
        <v>13587.574589999998</v>
      </c>
      <c r="BE25" s="29">
        <v>100</v>
      </c>
      <c r="BF25" s="29">
        <v>5686</v>
      </c>
      <c r="BG25" s="29">
        <v>72.503</v>
      </c>
      <c r="BH25" s="29">
        <v>3407.0419299999999</v>
      </c>
      <c r="BI25" s="29">
        <v>27.995000000000001</v>
      </c>
      <c r="BJ25" s="29">
        <v>2279.0156100000004</v>
      </c>
      <c r="BK25" s="29">
        <v>89</v>
      </c>
      <c r="BL25" s="29">
        <v>3991</v>
      </c>
      <c r="BM25" s="29">
        <v>62.612000000000002</v>
      </c>
      <c r="BN25" s="29">
        <v>2504.2902800000002</v>
      </c>
      <c r="BO25" s="29">
        <v>26.183</v>
      </c>
      <c r="BP25" s="29">
        <v>1486.8803</v>
      </c>
      <c r="BQ25" s="29">
        <v>391</v>
      </c>
      <c r="BR25" s="29">
        <v>15807</v>
      </c>
      <c r="BS25" s="29">
        <v>376.584</v>
      </c>
      <c r="BT25" s="29">
        <v>14628.14293</v>
      </c>
      <c r="BU25" s="29">
        <v>14.148999999999999</v>
      </c>
      <c r="BV25" s="29">
        <v>1178.5077699999999</v>
      </c>
    </row>
    <row r="26" spans="2:74" s="4" customFormat="1" ht="15" customHeight="1">
      <c r="B26" s="28">
        <v>2006</v>
      </c>
      <c r="C26" s="29">
        <v>12639</v>
      </c>
      <c r="D26" s="29">
        <v>596563</v>
      </c>
      <c r="E26" s="29" t="s">
        <v>17</v>
      </c>
      <c r="F26" s="29" t="s">
        <v>17</v>
      </c>
      <c r="G26" s="29" t="s">
        <v>17</v>
      </c>
      <c r="H26" s="29" t="s">
        <v>17</v>
      </c>
      <c r="I26" s="29">
        <v>152</v>
      </c>
      <c r="J26" s="29">
        <v>6746</v>
      </c>
      <c r="K26" s="29" t="s">
        <v>17</v>
      </c>
      <c r="L26" s="29" t="s">
        <v>17</v>
      </c>
      <c r="M26" s="29" t="s">
        <v>17</v>
      </c>
      <c r="N26" s="29" t="s">
        <v>17</v>
      </c>
      <c r="O26" s="29">
        <v>366</v>
      </c>
      <c r="P26" s="29">
        <v>15645</v>
      </c>
      <c r="Q26" s="29" t="s">
        <v>17</v>
      </c>
      <c r="R26" s="29" t="s">
        <v>17</v>
      </c>
      <c r="S26" s="29" t="s">
        <v>17</v>
      </c>
      <c r="T26" s="29" t="s">
        <v>17</v>
      </c>
      <c r="U26" s="29">
        <v>9325</v>
      </c>
      <c r="V26" s="29">
        <v>449356</v>
      </c>
      <c r="W26" s="29" t="s">
        <v>17</v>
      </c>
      <c r="X26" s="29" t="s">
        <v>17</v>
      </c>
      <c r="Y26" s="29" t="s">
        <v>17</v>
      </c>
      <c r="Z26" s="29" t="s">
        <v>17</v>
      </c>
      <c r="AA26" s="29">
        <v>275</v>
      </c>
      <c r="AB26" s="29">
        <v>11284</v>
      </c>
      <c r="AC26" s="29" t="s">
        <v>17</v>
      </c>
      <c r="AD26" s="29" t="s">
        <v>17</v>
      </c>
      <c r="AE26" s="29" t="s">
        <v>17</v>
      </c>
      <c r="AF26" s="29" t="s">
        <v>17</v>
      </c>
      <c r="AG26" s="29">
        <v>53</v>
      </c>
      <c r="AH26" s="29">
        <v>3302</v>
      </c>
      <c r="AI26" s="29" t="s">
        <v>17</v>
      </c>
      <c r="AJ26" s="29" t="s">
        <v>17</v>
      </c>
      <c r="AK26" s="29" t="s">
        <v>17</v>
      </c>
      <c r="AL26" s="29" t="s">
        <v>17</v>
      </c>
      <c r="AM26" s="29">
        <v>40</v>
      </c>
      <c r="AN26" s="29">
        <v>2064</v>
      </c>
      <c r="AO26" s="29" t="s">
        <v>17</v>
      </c>
      <c r="AP26" s="29" t="s">
        <v>17</v>
      </c>
      <c r="AQ26" s="29" t="s">
        <v>17</v>
      </c>
      <c r="AR26" s="29" t="s">
        <v>17</v>
      </c>
      <c r="AS26" s="29">
        <v>441</v>
      </c>
      <c r="AT26" s="29">
        <v>18835</v>
      </c>
      <c r="AU26" s="29" t="s">
        <v>17</v>
      </c>
      <c r="AV26" s="29" t="s">
        <v>17</v>
      </c>
      <c r="AW26" s="29" t="s">
        <v>17</v>
      </c>
      <c r="AX26" s="29" t="s">
        <v>17</v>
      </c>
      <c r="AY26" s="29">
        <v>1439</v>
      </c>
      <c r="AZ26" s="29">
        <v>66470</v>
      </c>
      <c r="BA26" s="29" t="s">
        <v>17</v>
      </c>
      <c r="BB26" s="29" t="s">
        <v>17</v>
      </c>
      <c r="BC26" s="29" t="s">
        <v>17</v>
      </c>
      <c r="BD26" s="29" t="s">
        <v>17</v>
      </c>
      <c r="BE26" s="29">
        <v>100</v>
      </c>
      <c r="BF26" s="29">
        <v>4971</v>
      </c>
      <c r="BG26" s="29" t="s">
        <v>17</v>
      </c>
      <c r="BH26" s="29" t="s">
        <v>17</v>
      </c>
      <c r="BI26" s="29" t="s">
        <v>17</v>
      </c>
      <c r="BJ26" s="29" t="s">
        <v>17</v>
      </c>
      <c r="BK26" s="29">
        <v>77</v>
      </c>
      <c r="BL26" s="29">
        <v>3340</v>
      </c>
      <c r="BM26" s="29" t="s">
        <v>17</v>
      </c>
      <c r="BN26" s="29" t="s">
        <v>17</v>
      </c>
      <c r="BO26" s="29" t="s">
        <v>17</v>
      </c>
      <c r="BP26" s="29" t="s">
        <v>17</v>
      </c>
      <c r="BQ26" s="29">
        <v>373</v>
      </c>
      <c r="BR26" s="29">
        <v>14550</v>
      </c>
      <c r="BS26" s="29" t="s">
        <v>17</v>
      </c>
      <c r="BT26" s="29" t="s">
        <v>17</v>
      </c>
      <c r="BU26" s="29" t="s">
        <v>17</v>
      </c>
      <c r="BV26" s="29" t="s">
        <v>17</v>
      </c>
    </row>
    <row r="27" spans="2:74" s="4" customFormat="1" ht="15" customHeight="1">
      <c r="B27" s="28">
        <v>2005</v>
      </c>
      <c r="C27" s="29">
        <v>11215</v>
      </c>
      <c r="D27" s="29">
        <v>526172</v>
      </c>
      <c r="E27" s="29" t="s">
        <v>17</v>
      </c>
      <c r="F27" s="29" t="s">
        <v>17</v>
      </c>
      <c r="G27" s="29" t="s">
        <v>17</v>
      </c>
      <c r="H27" s="29" t="s">
        <v>17</v>
      </c>
      <c r="I27" s="29">
        <v>135</v>
      </c>
      <c r="J27" s="29">
        <v>5587</v>
      </c>
      <c r="K27" s="29" t="s">
        <v>17</v>
      </c>
      <c r="L27" s="29" t="s">
        <v>17</v>
      </c>
      <c r="M27" s="29" t="s">
        <v>17</v>
      </c>
      <c r="N27" s="29" t="s">
        <v>17</v>
      </c>
      <c r="O27" s="29">
        <v>290</v>
      </c>
      <c r="P27" s="29">
        <v>11881</v>
      </c>
      <c r="Q27" s="29" t="s">
        <v>17</v>
      </c>
      <c r="R27" s="29" t="s">
        <v>17</v>
      </c>
      <c r="S27" s="29" t="s">
        <v>17</v>
      </c>
      <c r="T27" s="29" t="s">
        <v>17</v>
      </c>
      <c r="U27" s="29">
        <v>8378</v>
      </c>
      <c r="V27" s="29">
        <v>402864</v>
      </c>
      <c r="W27" s="29" t="s">
        <v>17</v>
      </c>
      <c r="X27" s="29" t="s">
        <v>17</v>
      </c>
      <c r="Y27" s="29" t="s">
        <v>17</v>
      </c>
      <c r="Z27" s="29" t="s">
        <v>17</v>
      </c>
      <c r="AA27" s="29">
        <v>235</v>
      </c>
      <c r="AB27" s="29">
        <v>9321</v>
      </c>
      <c r="AC27" s="29" t="s">
        <v>17</v>
      </c>
      <c r="AD27" s="29" t="s">
        <v>17</v>
      </c>
      <c r="AE27" s="29" t="s">
        <v>17</v>
      </c>
      <c r="AF27" s="29" t="s">
        <v>17</v>
      </c>
      <c r="AG27" s="29">
        <v>46</v>
      </c>
      <c r="AH27" s="29">
        <v>2839</v>
      </c>
      <c r="AI27" s="29" t="s">
        <v>17</v>
      </c>
      <c r="AJ27" s="29" t="s">
        <v>17</v>
      </c>
      <c r="AK27" s="29" t="s">
        <v>17</v>
      </c>
      <c r="AL27" s="29" t="s">
        <v>17</v>
      </c>
      <c r="AM27" s="29">
        <v>31</v>
      </c>
      <c r="AN27" s="29">
        <v>1457</v>
      </c>
      <c r="AO27" s="29" t="s">
        <v>17</v>
      </c>
      <c r="AP27" s="29" t="s">
        <v>17</v>
      </c>
      <c r="AQ27" s="29" t="s">
        <v>17</v>
      </c>
      <c r="AR27" s="29" t="s">
        <v>17</v>
      </c>
      <c r="AS27" s="29">
        <v>353</v>
      </c>
      <c r="AT27" s="29">
        <v>14419</v>
      </c>
      <c r="AU27" s="29" t="s">
        <v>17</v>
      </c>
      <c r="AV27" s="29" t="s">
        <v>17</v>
      </c>
      <c r="AW27" s="29" t="s">
        <v>17</v>
      </c>
      <c r="AX27" s="29" t="s">
        <v>17</v>
      </c>
      <c r="AY27" s="29">
        <v>1277</v>
      </c>
      <c r="AZ27" s="29">
        <v>58712</v>
      </c>
      <c r="BA27" s="29" t="s">
        <v>17</v>
      </c>
      <c r="BB27" s="29" t="s">
        <v>17</v>
      </c>
      <c r="BC27" s="29" t="s">
        <v>17</v>
      </c>
      <c r="BD27" s="29" t="s">
        <v>17</v>
      </c>
      <c r="BE27" s="29">
        <v>68</v>
      </c>
      <c r="BF27" s="29">
        <v>3156</v>
      </c>
      <c r="BG27" s="29" t="s">
        <v>17</v>
      </c>
      <c r="BH27" s="29" t="s">
        <v>17</v>
      </c>
      <c r="BI27" s="29" t="s">
        <v>17</v>
      </c>
      <c r="BJ27" s="29" t="s">
        <v>17</v>
      </c>
      <c r="BK27" s="29">
        <v>52</v>
      </c>
      <c r="BL27" s="29">
        <v>2345</v>
      </c>
      <c r="BM27" s="29" t="s">
        <v>17</v>
      </c>
      <c r="BN27" s="29" t="s">
        <v>17</v>
      </c>
      <c r="BO27" s="29" t="s">
        <v>17</v>
      </c>
      <c r="BP27" s="29" t="s">
        <v>17</v>
      </c>
      <c r="BQ27" s="29">
        <v>351</v>
      </c>
      <c r="BR27" s="29">
        <v>13590</v>
      </c>
      <c r="BS27" s="29" t="s">
        <v>17</v>
      </c>
      <c r="BT27" s="29" t="s">
        <v>17</v>
      </c>
      <c r="BU27" s="29" t="s">
        <v>17</v>
      </c>
      <c r="BV27" s="29" t="s">
        <v>17</v>
      </c>
    </row>
    <row r="28" spans="2:74" s="4" customFormat="1" ht="15" customHeight="1">
      <c r="B28" s="28">
        <v>2004</v>
      </c>
      <c r="C28" s="29">
        <v>9905</v>
      </c>
      <c r="D28" s="29">
        <v>466677</v>
      </c>
      <c r="E28" s="29" t="s">
        <v>17</v>
      </c>
      <c r="F28" s="29" t="s">
        <v>17</v>
      </c>
      <c r="G28" s="29" t="s">
        <v>17</v>
      </c>
      <c r="H28" s="29" t="s">
        <v>17</v>
      </c>
      <c r="I28" s="29">
        <v>115</v>
      </c>
      <c r="J28" s="29">
        <v>4721</v>
      </c>
      <c r="K28" s="29" t="s">
        <v>17</v>
      </c>
      <c r="L28" s="29" t="s">
        <v>17</v>
      </c>
      <c r="M28" s="29" t="s">
        <v>17</v>
      </c>
      <c r="N28" s="29" t="s">
        <v>17</v>
      </c>
      <c r="O28" s="29">
        <v>238</v>
      </c>
      <c r="P28" s="29">
        <v>9689</v>
      </c>
      <c r="Q28" s="29" t="s">
        <v>17</v>
      </c>
      <c r="R28" s="29" t="s">
        <v>17</v>
      </c>
      <c r="S28" s="29" t="s">
        <v>17</v>
      </c>
      <c r="T28" s="29" t="s">
        <v>17</v>
      </c>
      <c r="U28" s="29">
        <v>7432</v>
      </c>
      <c r="V28" s="29">
        <v>357935</v>
      </c>
      <c r="W28" s="29" t="s">
        <v>17</v>
      </c>
      <c r="X28" s="29" t="s">
        <v>17</v>
      </c>
      <c r="Y28" s="29" t="s">
        <v>17</v>
      </c>
      <c r="Z28" s="29" t="s">
        <v>17</v>
      </c>
      <c r="AA28" s="29">
        <v>173</v>
      </c>
      <c r="AB28" s="29">
        <v>7099</v>
      </c>
      <c r="AC28" s="29" t="s">
        <v>17</v>
      </c>
      <c r="AD28" s="29" t="s">
        <v>17</v>
      </c>
      <c r="AE28" s="29" t="s">
        <v>17</v>
      </c>
      <c r="AF28" s="29" t="s">
        <v>17</v>
      </c>
      <c r="AG28" s="29">
        <v>36</v>
      </c>
      <c r="AH28" s="29">
        <v>2057</v>
      </c>
      <c r="AI28" s="29" t="s">
        <v>17</v>
      </c>
      <c r="AJ28" s="29" t="s">
        <v>17</v>
      </c>
      <c r="AK28" s="29" t="s">
        <v>17</v>
      </c>
      <c r="AL28" s="29" t="s">
        <v>17</v>
      </c>
      <c r="AM28" s="29">
        <v>28</v>
      </c>
      <c r="AN28" s="29">
        <v>1264</v>
      </c>
      <c r="AO28" s="29" t="s">
        <v>17</v>
      </c>
      <c r="AP28" s="29" t="s">
        <v>17</v>
      </c>
      <c r="AQ28" s="29" t="s">
        <v>17</v>
      </c>
      <c r="AR28" s="29" t="s">
        <v>17</v>
      </c>
      <c r="AS28" s="29">
        <v>291</v>
      </c>
      <c r="AT28" s="29">
        <v>11561</v>
      </c>
      <c r="AU28" s="29" t="s">
        <v>17</v>
      </c>
      <c r="AV28" s="29" t="s">
        <v>17</v>
      </c>
      <c r="AW28" s="29" t="s">
        <v>17</v>
      </c>
      <c r="AX28" s="29" t="s">
        <v>17</v>
      </c>
      <c r="AY28" s="29">
        <v>1170</v>
      </c>
      <c r="AZ28" s="29">
        <v>55131</v>
      </c>
      <c r="BA28" s="29" t="s">
        <v>17</v>
      </c>
      <c r="BB28" s="29" t="s">
        <v>17</v>
      </c>
      <c r="BC28" s="29" t="s">
        <v>17</v>
      </c>
      <c r="BD28" s="29" t="s">
        <v>17</v>
      </c>
      <c r="BE28" s="29">
        <v>53</v>
      </c>
      <c r="BF28" s="29">
        <v>2538</v>
      </c>
      <c r="BG28" s="29" t="s">
        <v>17</v>
      </c>
      <c r="BH28" s="29" t="s">
        <v>17</v>
      </c>
      <c r="BI28" s="29" t="s">
        <v>17</v>
      </c>
      <c r="BJ28" s="29" t="s">
        <v>17</v>
      </c>
      <c r="BK28" s="29">
        <v>46</v>
      </c>
      <c r="BL28" s="29">
        <v>2133</v>
      </c>
      <c r="BM28" s="29" t="s">
        <v>17</v>
      </c>
      <c r="BN28" s="29" t="s">
        <v>17</v>
      </c>
      <c r="BO28" s="29" t="s">
        <v>17</v>
      </c>
      <c r="BP28" s="29" t="s">
        <v>17</v>
      </c>
      <c r="BQ28" s="29">
        <v>322</v>
      </c>
      <c r="BR28" s="29">
        <v>12551</v>
      </c>
      <c r="BS28" s="29" t="s">
        <v>17</v>
      </c>
      <c r="BT28" s="29" t="s">
        <v>17</v>
      </c>
      <c r="BU28" s="29" t="s">
        <v>17</v>
      </c>
      <c r="BV28" s="29" t="s">
        <v>17</v>
      </c>
    </row>
    <row r="29" spans="2:74" ht="4.5" customHeight="1"/>
    <row r="30" spans="2:74" ht="3" customHeight="1">
      <c r="B30" s="61"/>
      <c r="C30" s="61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</row>
    <row r="31" spans="2:74" ht="9" customHeight="1"/>
    <row r="32" spans="2:74" s="82" customFormat="1" ht="12.75" customHeight="1">
      <c r="B32" s="121" t="s">
        <v>28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</row>
    <row r="33" spans="2:74" s="82" customFormat="1" ht="12.75" customHeight="1">
      <c r="B33" s="154" t="s">
        <v>79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</row>
    <row r="34" spans="2:74" s="82" customFormat="1" ht="12.75" customHeight="1">
      <c r="B34" s="154" t="s">
        <v>51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</row>
    <row r="35" spans="2:74" s="82" customFormat="1" ht="4.95" customHeight="1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</row>
    <row r="36" spans="2:74" s="82" customFormat="1" ht="12.75" customHeight="1">
      <c r="B36" s="126" t="s">
        <v>74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</row>
    <row r="37" spans="2:74" ht="14.25" customHeight="1">
      <c r="B37" s="126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</row>
    <row r="38" spans="2:74" ht="14.25" customHeight="1">
      <c r="B38" s="136" t="s">
        <v>73</v>
      </c>
      <c r="C38" s="13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</row>
    <row r="39" spans="2:74" ht="10.7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</row>
    <row r="40" spans="2:74">
      <c r="B40" s="3"/>
      <c r="C40" s="80"/>
      <c r="D40" s="8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2:74" ht="6.75" customHeight="1">
      <c r="B41" s="63"/>
      <c r="C41" s="63"/>
      <c r="D41" s="63"/>
    </row>
    <row r="42" spans="2:74">
      <c r="C42" s="81"/>
      <c r="E42" s="83"/>
      <c r="F42" s="83"/>
      <c r="G42" s="83"/>
      <c r="H42" s="83"/>
    </row>
    <row r="43" spans="2:74" ht="13.5" customHeight="1">
      <c r="E43" s="84"/>
      <c r="F43" s="84"/>
      <c r="G43" s="84"/>
      <c r="H43" s="84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9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2:74" ht="13.5" customHeight="1">
      <c r="E44" s="84"/>
      <c r="F44" s="84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2:74">
      <c r="E45" s="84"/>
      <c r="F45" s="84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2:74">
      <c r="E46" s="84"/>
      <c r="F46" s="84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</row>
    <row r="47" spans="2:74">
      <c r="E47" s="84"/>
      <c r="F47" s="84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</row>
    <row r="48" spans="2:74">
      <c r="E48" s="84"/>
      <c r="F48" s="84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</row>
    <row r="49" spans="5:74">
      <c r="E49" s="84"/>
      <c r="F49" s="84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</row>
    <row r="50" spans="5:74">
      <c r="E50" s="84"/>
      <c r="F50" s="84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</row>
    <row r="51" spans="5:74">
      <c r="E51" s="84"/>
      <c r="F51" s="84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</row>
    <row r="52" spans="5:74">
      <c r="E52" s="84"/>
      <c r="F52" s="84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</row>
    <row r="53" spans="5:74">
      <c r="E53" s="84"/>
      <c r="F53" s="84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</row>
    <row r="54" spans="5:74">
      <c r="E54" s="84"/>
      <c r="F54" s="84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</row>
    <row r="55" spans="5:74">
      <c r="E55" s="84"/>
      <c r="F55" s="84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</row>
    <row r="56" spans="5:74">
      <c r="E56" s="84"/>
      <c r="F56" s="84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</row>
    <row r="57" spans="5:74">
      <c r="E57" s="84"/>
      <c r="F57" s="84"/>
    </row>
    <row r="59" spans="5:74"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</row>
    <row r="60" spans="5:74"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</row>
    <row r="61" spans="5:74"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</row>
    <row r="62" spans="5:74"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</row>
    <row r="63" spans="5:74"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</row>
    <row r="64" spans="5:74"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</row>
    <row r="65" spans="5:74"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</row>
    <row r="66" spans="5:74"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</row>
    <row r="67" spans="5:74"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</row>
    <row r="68" spans="5:74"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</row>
    <row r="69" spans="5:74"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</row>
    <row r="70" spans="5:74"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</row>
    <row r="71" spans="5:74"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</row>
    <row r="72" spans="5:74"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</row>
    <row r="73" spans="5:74"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</row>
    <row r="74" spans="5:74"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</row>
    <row r="75" spans="5:74"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</row>
    <row r="76" spans="5:74"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</row>
  </sheetData>
  <mergeCells count="57">
    <mergeCell ref="AA3:AF3"/>
    <mergeCell ref="U4:V4"/>
    <mergeCell ref="W4:X4"/>
    <mergeCell ref="Y4:Z4"/>
    <mergeCell ref="B1:U1"/>
    <mergeCell ref="B3:B5"/>
    <mergeCell ref="C3:H3"/>
    <mergeCell ref="I3:N3"/>
    <mergeCell ref="O3:T3"/>
    <mergeCell ref="U3:Z3"/>
    <mergeCell ref="BQ3:B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G3:AL3"/>
    <mergeCell ref="AM3:AR3"/>
    <mergeCell ref="AS3:AX3"/>
    <mergeCell ref="AY3:BD3"/>
    <mergeCell ref="BE3:BJ3"/>
    <mergeCell ref="BK3:BP3"/>
    <mergeCell ref="AW4:AX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U4:BV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39:AE39"/>
    <mergeCell ref="B34:BV34"/>
    <mergeCell ref="B33:BV33"/>
    <mergeCell ref="B32:BV32"/>
    <mergeCell ref="B38:C38"/>
    <mergeCell ref="B36:BV36"/>
    <mergeCell ref="B37:BV37"/>
  </mergeCells>
  <hyperlinks>
    <hyperlink ref="B38" location="Índice!A1" tooltip="(voltar ao índice)" display="(voltar ao índice)" xr:uid="{00000000-0004-0000-0B00-000000000000}"/>
  </hyperlinks>
  <printOptions horizontalCentered="1"/>
  <pageMargins left="7.874015748031496E-2" right="7.874015748031496E-2" top="0.6692913385826772" bottom="0.6692913385826772" header="0" footer="0"/>
  <pageSetup paperSize="9" scale="55" fitToWidth="3" fitToHeight="3" orientation="landscape" r:id="rId1"/>
  <headerFooter alignWithMargins="0"/>
  <colBreaks count="2" manualBreakCount="2">
    <brk id="26" max="32" man="1"/>
    <brk id="50" max="3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31"/>
  <sheetViews>
    <sheetView showGridLines="0" zoomScaleNormal="100" workbookViewId="0">
      <pane xSplit="2" ySplit="3" topLeftCell="C4" activePane="bottomRight" state="frozen"/>
      <selection activeCell="D45" sqref="D45"/>
      <selection pane="topRight" activeCell="D45" sqref="D45"/>
      <selection pane="bottomLeft" activeCell="D45" sqref="D45"/>
      <selection pane="bottomRight" activeCell="P1" sqref="P1"/>
    </sheetView>
  </sheetViews>
  <sheetFormatPr defaultColWidth="9.15234375" defaultRowHeight="10.3"/>
  <cols>
    <col min="1" max="1" width="6.69140625" style="30" customWidth="1"/>
    <col min="2" max="14" width="12" style="30" customWidth="1"/>
    <col min="15" max="15" width="6.69140625" style="30" customWidth="1"/>
    <col min="16" max="16" width="14.53515625" style="30" customWidth="1"/>
    <col min="17" max="16384" width="9.15234375" style="30"/>
  </cols>
  <sheetData>
    <row r="1" spans="1:20" ht="27" customHeight="1">
      <c r="B1" s="125" t="s">
        <v>86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P1" s="22" t="s">
        <v>73</v>
      </c>
    </row>
    <row r="2" spans="1:20" ht="24" customHeight="1">
      <c r="N2" s="17" t="s">
        <v>14</v>
      </c>
    </row>
    <row r="3" spans="1:20" s="33" customFormat="1" ht="32.25" customHeight="1">
      <c r="A3" s="30"/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  <c r="O3" s="30"/>
      <c r="P3" s="30"/>
      <c r="Q3" s="30"/>
      <c r="R3" s="30"/>
      <c r="S3" s="30"/>
      <c r="T3" s="30"/>
    </row>
    <row r="4" spans="1:20" ht="6" customHeight="1"/>
    <row r="5" spans="1:20" ht="15" customHeight="1">
      <c r="B5" s="34">
        <v>2024</v>
      </c>
      <c r="C5" s="48">
        <v>8375</v>
      </c>
      <c r="D5" s="48">
        <v>4225</v>
      </c>
      <c r="E5" s="48">
        <v>2459</v>
      </c>
      <c r="F5" s="48">
        <v>12744</v>
      </c>
      <c r="G5" s="48">
        <v>7729</v>
      </c>
      <c r="H5" s="48">
        <v>3466</v>
      </c>
      <c r="I5" s="48">
        <v>7297</v>
      </c>
      <c r="J5" s="93">
        <v>5933</v>
      </c>
      <c r="K5" s="93">
        <v>5945</v>
      </c>
      <c r="L5" s="93">
        <v>5300</v>
      </c>
      <c r="M5" s="93">
        <v>4692</v>
      </c>
      <c r="N5" s="93">
        <v>9898</v>
      </c>
    </row>
    <row r="6" spans="1:20" ht="15" customHeight="1">
      <c r="B6" s="34">
        <v>2023</v>
      </c>
      <c r="C6" s="48">
        <v>7514</v>
      </c>
      <c r="D6" s="48">
        <v>3761</v>
      </c>
      <c r="E6" s="48">
        <v>2205</v>
      </c>
      <c r="F6" s="48">
        <v>11531</v>
      </c>
      <c r="G6" s="48">
        <v>6361</v>
      </c>
      <c r="H6" s="48">
        <v>3029</v>
      </c>
      <c r="I6" s="48">
        <v>6080</v>
      </c>
      <c r="J6" s="93">
        <v>4878</v>
      </c>
      <c r="K6" s="93">
        <v>5448</v>
      </c>
      <c r="L6" s="93">
        <v>4479</v>
      </c>
      <c r="M6" s="93">
        <v>4078</v>
      </c>
      <c r="N6" s="93">
        <v>9342</v>
      </c>
    </row>
    <row r="7" spans="1:20" ht="15" customHeight="1">
      <c r="B7" s="34">
        <v>2022</v>
      </c>
      <c r="C7" s="48">
        <v>6480</v>
      </c>
      <c r="D7" s="48">
        <v>3224</v>
      </c>
      <c r="E7" s="48">
        <v>1910</v>
      </c>
      <c r="F7" s="48">
        <v>10080</v>
      </c>
      <c r="G7" s="48">
        <v>5618</v>
      </c>
      <c r="H7" s="48">
        <v>2540</v>
      </c>
      <c r="I7" s="48">
        <v>4661</v>
      </c>
      <c r="J7" s="93">
        <v>3572</v>
      </c>
      <c r="K7" s="93">
        <v>4594</v>
      </c>
      <c r="L7" s="93">
        <v>3616</v>
      </c>
      <c r="M7" s="93">
        <v>3401</v>
      </c>
      <c r="N7" s="93">
        <v>7944</v>
      </c>
    </row>
    <row r="8" spans="1:20" ht="15" customHeight="1">
      <c r="B8" s="34">
        <v>2021</v>
      </c>
      <c r="C8" s="48">
        <v>4988</v>
      </c>
      <c r="D8" s="48">
        <v>2327</v>
      </c>
      <c r="E8" s="48">
        <v>1374</v>
      </c>
      <c r="F8" s="48">
        <v>7595</v>
      </c>
      <c r="G8" s="48">
        <v>5283</v>
      </c>
      <c r="H8" s="48">
        <v>1838</v>
      </c>
      <c r="I8" s="48">
        <v>2694</v>
      </c>
      <c r="J8" s="93">
        <v>2776</v>
      </c>
      <c r="K8" s="93">
        <v>3650</v>
      </c>
      <c r="L8" s="93">
        <v>2595</v>
      </c>
      <c r="M8" s="93">
        <v>2442</v>
      </c>
      <c r="N8" s="93">
        <v>6621</v>
      </c>
    </row>
    <row r="9" spans="1:20" ht="15" customHeight="1">
      <c r="B9" s="34">
        <v>2020</v>
      </c>
      <c r="C9" s="48">
        <v>3971</v>
      </c>
      <c r="D9" s="48">
        <v>1783</v>
      </c>
      <c r="E9" s="48">
        <v>1044</v>
      </c>
      <c r="F9" s="48">
        <v>6081</v>
      </c>
      <c r="G9" s="48">
        <v>5431</v>
      </c>
      <c r="H9" s="48">
        <v>1242</v>
      </c>
      <c r="I9" s="48">
        <v>1421</v>
      </c>
      <c r="J9" s="48">
        <v>2246</v>
      </c>
      <c r="K9" s="48">
        <v>2709</v>
      </c>
      <c r="L9" s="48">
        <v>1943</v>
      </c>
      <c r="M9" s="48">
        <v>1727</v>
      </c>
      <c r="N9" s="48">
        <v>5325</v>
      </c>
    </row>
    <row r="10" spans="1:20" ht="15" customHeight="1">
      <c r="B10" s="34">
        <v>2019</v>
      </c>
      <c r="C10" s="48">
        <v>4145</v>
      </c>
      <c r="D10" s="48">
        <v>2273</v>
      </c>
      <c r="E10" s="48">
        <v>1082</v>
      </c>
      <c r="F10" s="48">
        <v>7066</v>
      </c>
      <c r="G10" s="48">
        <v>2532</v>
      </c>
      <c r="H10" s="48">
        <v>1335</v>
      </c>
      <c r="I10" s="48">
        <v>2285</v>
      </c>
      <c r="J10" s="48">
        <v>2024</v>
      </c>
      <c r="K10" s="48">
        <v>2607</v>
      </c>
      <c r="L10" s="48">
        <v>1960</v>
      </c>
      <c r="M10" s="48">
        <v>1980</v>
      </c>
      <c r="N10" s="48">
        <v>4466</v>
      </c>
    </row>
    <row r="11" spans="1:20" ht="15" customHeight="1">
      <c r="B11" s="34">
        <v>2018</v>
      </c>
      <c r="C11" s="48">
        <v>3770</v>
      </c>
      <c r="D11" s="48">
        <v>2144</v>
      </c>
      <c r="E11" s="48">
        <v>978</v>
      </c>
      <c r="F11" s="48">
        <v>6485</v>
      </c>
      <c r="G11" s="48">
        <v>2317</v>
      </c>
      <c r="H11" s="48">
        <v>1145</v>
      </c>
      <c r="I11" s="48">
        <v>1977</v>
      </c>
      <c r="J11" s="48">
        <v>1809</v>
      </c>
      <c r="K11" s="48">
        <v>2345</v>
      </c>
      <c r="L11" s="48">
        <v>1766</v>
      </c>
      <c r="M11" s="48">
        <v>1686</v>
      </c>
      <c r="N11" s="48">
        <v>3144</v>
      </c>
    </row>
    <row r="12" spans="1:20" ht="15" customHeight="1">
      <c r="B12" s="34">
        <v>2017</v>
      </c>
      <c r="C12" s="48">
        <v>3492</v>
      </c>
      <c r="D12" s="48">
        <v>1750</v>
      </c>
      <c r="E12" s="48">
        <v>852</v>
      </c>
      <c r="F12" s="48">
        <v>6065</v>
      </c>
      <c r="G12" s="48">
        <v>2238</v>
      </c>
      <c r="H12" s="48">
        <v>948</v>
      </c>
      <c r="I12" s="48">
        <v>1728</v>
      </c>
      <c r="J12" s="48">
        <v>1614</v>
      </c>
      <c r="K12" s="48">
        <v>2095</v>
      </c>
      <c r="L12" s="48">
        <v>1696</v>
      </c>
      <c r="M12" s="48">
        <v>1502</v>
      </c>
      <c r="N12" s="48">
        <v>3263</v>
      </c>
    </row>
    <row r="13" spans="1:20" ht="15" customHeight="1">
      <c r="B13" s="34">
        <v>2016</v>
      </c>
      <c r="C13" s="48">
        <v>3072</v>
      </c>
      <c r="D13" s="48">
        <v>1310</v>
      </c>
      <c r="E13" s="48">
        <v>696</v>
      </c>
      <c r="F13" s="48">
        <v>5396</v>
      </c>
      <c r="G13" s="48">
        <v>1962</v>
      </c>
      <c r="H13" s="48">
        <v>684</v>
      </c>
      <c r="I13" s="48">
        <v>1430</v>
      </c>
      <c r="J13" s="48">
        <v>1435</v>
      </c>
      <c r="K13" s="48">
        <v>1859</v>
      </c>
      <c r="L13" s="48">
        <v>1462</v>
      </c>
      <c r="M13" s="48">
        <v>1207</v>
      </c>
      <c r="N13" s="48">
        <v>2689</v>
      </c>
    </row>
    <row r="14" spans="1:20" ht="15" customHeight="1">
      <c r="B14" s="34">
        <v>2015</v>
      </c>
      <c r="C14" s="48">
        <v>2831</v>
      </c>
      <c r="D14" s="48">
        <v>1140</v>
      </c>
      <c r="E14" s="48">
        <v>699</v>
      </c>
      <c r="F14" s="48">
        <v>4936</v>
      </c>
      <c r="G14" s="48">
        <v>1818</v>
      </c>
      <c r="H14" s="48">
        <v>699</v>
      </c>
      <c r="I14" s="48">
        <v>1131</v>
      </c>
      <c r="J14" s="48">
        <v>1506</v>
      </c>
      <c r="K14" s="48">
        <v>1707</v>
      </c>
      <c r="L14" s="48">
        <v>1400</v>
      </c>
      <c r="M14" s="48">
        <v>1141</v>
      </c>
      <c r="N14" s="48">
        <v>2295</v>
      </c>
    </row>
    <row r="15" spans="1:20" ht="15" customHeight="1">
      <c r="B15" s="34">
        <v>2014</v>
      </c>
      <c r="C15" s="48">
        <v>2621</v>
      </c>
      <c r="D15" s="48">
        <v>960</v>
      </c>
      <c r="E15" s="48">
        <v>652</v>
      </c>
      <c r="F15" s="48">
        <v>4546</v>
      </c>
      <c r="G15" s="48">
        <v>1728</v>
      </c>
      <c r="H15" s="48">
        <v>718</v>
      </c>
      <c r="I15" s="48">
        <v>1016</v>
      </c>
      <c r="J15" s="48">
        <v>1668</v>
      </c>
      <c r="K15" s="48">
        <v>1548</v>
      </c>
      <c r="L15" s="48">
        <v>1258</v>
      </c>
      <c r="M15" s="48">
        <v>1081</v>
      </c>
      <c r="N15" s="48">
        <v>2056</v>
      </c>
    </row>
    <row r="16" spans="1:20" ht="15" customHeight="1">
      <c r="B16" s="34">
        <v>2013</v>
      </c>
      <c r="C16" s="48">
        <v>2517</v>
      </c>
      <c r="D16" s="48">
        <v>954</v>
      </c>
      <c r="E16" s="48">
        <v>599</v>
      </c>
      <c r="F16" s="48">
        <v>4359</v>
      </c>
      <c r="G16" s="48">
        <v>1548</v>
      </c>
      <c r="H16" s="48">
        <v>831</v>
      </c>
      <c r="I16" s="48">
        <v>857</v>
      </c>
      <c r="J16" s="48">
        <v>1522</v>
      </c>
      <c r="K16" s="48">
        <v>1609</v>
      </c>
      <c r="L16" s="48">
        <v>920</v>
      </c>
      <c r="M16" s="48">
        <v>1005</v>
      </c>
      <c r="N16" s="48">
        <v>1913</v>
      </c>
    </row>
    <row r="17" spans="1:74" ht="15" customHeight="1">
      <c r="B17" s="34">
        <v>2012</v>
      </c>
      <c r="C17" s="48">
        <v>2478</v>
      </c>
      <c r="D17" s="48">
        <v>858</v>
      </c>
      <c r="E17" s="48">
        <v>496</v>
      </c>
      <c r="F17" s="48">
        <v>4325</v>
      </c>
      <c r="G17" s="48">
        <v>1585</v>
      </c>
      <c r="H17" s="48">
        <v>722</v>
      </c>
      <c r="I17" s="48">
        <v>816</v>
      </c>
      <c r="J17" s="48">
        <v>1262</v>
      </c>
      <c r="K17" s="48">
        <v>1641</v>
      </c>
      <c r="L17" s="48">
        <v>860</v>
      </c>
      <c r="M17" s="48">
        <v>914</v>
      </c>
      <c r="N17" s="48">
        <v>2003</v>
      </c>
    </row>
    <row r="18" spans="1:74" ht="15" customHeight="1">
      <c r="B18" s="34">
        <v>2011</v>
      </c>
      <c r="C18" s="48">
        <v>2619</v>
      </c>
      <c r="D18" s="48">
        <v>915</v>
      </c>
      <c r="E18" s="48">
        <v>532</v>
      </c>
      <c r="F18" s="48">
        <v>4558</v>
      </c>
      <c r="G18" s="48">
        <v>1420</v>
      </c>
      <c r="H18" s="48">
        <v>635</v>
      </c>
      <c r="I18" s="48">
        <v>767</v>
      </c>
      <c r="J18" s="48">
        <v>1522</v>
      </c>
      <c r="K18" s="48">
        <v>1797</v>
      </c>
      <c r="L18" s="48">
        <v>1028</v>
      </c>
      <c r="M18" s="48">
        <v>858</v>
      </c>
      <c r="N18" s="48">
        <v>2384</v>
      </c>
    </row>
    <row r="19" spans="1:74" ht="15" customHeight="1">
      <c r="B19" s="34">
        <v>2010</v>
      </c>
      <c r="C19" s="48">
        <v>2614</v>
      </c>
      <c r="D19" s="48">
        <v>856</v>
      </c>
      <c r="E19" s="48">
        <v>509</v>
      </c>
      <c r="F19" s="48">
        <v>4576</v>
      </c>
      <c r="G19" s="48">
        <v>1333</v>
      </c>
      <c r="H19" s="48">
        <v>518</v>
      </c>
      <c r="I19" s="48">
        <v>680</v>
      </c>
      <c r="J19" s="48">
        <v>1485</v>
      </c>
      <c r="K19" s="48">
        <v>1776</v>
      </c>
      <c r="L19" s="48">
        <v>1050</v>
      </c>
      <c r="M19" s="48">
        <v>762</v>
      </c>
      <c r="N19" s="48">
        <v>2892</v>
      </c>
    </row>
    <row r="20" spans="1:74" s="36" customFormat="1" ht="15" customHeight="1">
      <c r="A20" s="30"/>
      <c r="B20" s="34">
        <v>2009</v>
      </c>
      <c r="C20" s="48">
        <v>2491</v>
      </c>
      <c r="D20" s="48">
        <v>768</v>
      </c>
      <c r="E20" s="48">
        <v>475</v>
      </c>
      <c r="F20" s="48">
        <v>4407</v>
      </c>
      <c r="G20" s="48">
        <v>1118</v>
      </c>
      <c r="H20" s="48">
        <v>458</v>
      </c>
      <c r="I20" s="48">
        <v>753</v>
      </c>
      <c r="J20" s="48">
        <v>1445</v>
      </c>
      <c r="K20" s="48">
        <v>1715</v>
      </c>
      <c r="L20" s="48">
        <v>975</v>
      </c>
      <c r="M20" s="48">
        <v>657</v>
      </c>
      <c r="N20" s="48">
        <v>2545</v>
      </c>
      <c r="O20" s="30"/>
      <c r="P20" s="30"/>
      <c r="Q20" s="30"/>
      <c r="R20" s="30"/>
      <c r="S20" s="30"/>
      <c r="T20" s="30"/>
    </row>
    <row r="21" spans="1:74" s="36" customFormat="1" ht="15" customHeight="1">
      <c r="A21" s="30"/>
      <c r="B21" s="34">
        <v>2008</v>
      </c>
      <c r="C21" s="48">
        <v>2575</v>
      </c>
      <c r="D21" s="48">
        <v>767</v>
      </c>
      <c r="E21" s="48">
        <v>496</v>
      </c>
      <c r="F21" s="48">
        <v>4538</v>
      </c>
      <c r="G21" s="48">
        <v>930</v>
      </c>
      <c r="H21" s="48">
        <v>562</v>
      </c>
      <c r="I21" s="48">
        <v>825</v>
      </c>
      <c r="J21" s="48">
        <v>1602</v>
      </c>
      <c r="K21" s="48">
        <v>1834</v>
      </c>
      <c r="L21" s="48">
        <v>806</v>
      </c>
      <c r="M21" s="48">
        <v>662</v>
      </c>
      <c r="N21" s="48">
        <v>3454</v>
      </c>
      <c r="O21" s="30"/>
      <c r="P21" s="30"/>
      <c r="Q21" s="30"/>
      <c r="R21" s="30"/>
      <c r="S21" s="30"/>
      <c r="T21" s="30"/>
    </row>
    <row r="22" spans="1:74" s="36" customFormat="1" ht="15" customHeight="1">
      <c r="A22" s="30"/>
      <c r="B22" s="34">
        <v>2007</v>
      </c>
      <c r="C22" s="48">
        <v>2533</v>
      </c>
      <c r="D22" s="48">
        <v>663</v>
      </c>
      <c r="E22" s="48">
        <v>562</v>
      </c>
      <c r="F22" s="48">
        <v>4500</v>
      </c>
      <c r="G22" s="48">
        <v>610</v>
      </c>
      <c r="H22" s="48">
        <v>518</v>
      </c>
      <c r="I22" s="48">
        <v>890</v>
      </c>
      <c r="J22" s="48">
        <v>1680</v>
      </c>
      <c r="K22" s="48">
        <v>1878</v>
      </c>
      <c r="L22" s="48">
        <v>696</v>
      </c>
      <c r="M22" s="48">
        <v>671</v>
      </c>
      <c r="N22" s="48">
        <v>3063</v>
      </c>
      <c r="O22" s="30"/>
      <c r="P22" s="30"/>
      <c r="Q22" s="30"/>
      <c r="R22" s="30"/>
      <c r="S22" s="30"/>
      <c r="T22" s="30"/>
    </row>
    <row r="23" spans="1:74" s="36" customFormat="1" ht="15" customHeight="1">
      <c r="A23" s="30"/>
      <c r="B23" s="34">
        <v>2006</v>
      </c>
      <c r="C23" s="48">
        <v>2296</v>
      </c>
      <c r="D23" s="48">
        <v>571</v>
      </c>
      <c r="E23" s="48">
        <v>440</v>
      </c>
      <c r="F23" s="48">
        <v>4110</v>
      </c>
      <c r="G23" s="48">
        <v>512</v>
      </c>
      <c r="H23" s="48">
        <v>384</v>
      </c>
      <c r="I23" s="48">
        <v>729</v>
      </c>
      <c r="J23" s="48">
        <v>1431</v>
      </c>
      <c r="K23" s="48">
        <v>1789</v>
      </c>
      <c r="L23" s="48">
        <v>601</v>
      </c>
      <c r="M23" s="48">
        <v>559</v>
      </c>
      <c r="N23" s="48">
        <v>2877</v>
      </c>
      <c r="O23" s="30"/>
      <c r="P23" s="30"/>
      <c r="Q23" s="30"/>
      <c r="R23" s="30"/>
      <c r="S23" s="30"/>
      <c r="T23" s="30"/>
    </row>
    <row r="24" spans="1:74" s="36" customFormat="1" ht="15" customHeight="1">
      <c r="A24" s="30"/>
      <c r="B24" s="34">
        <v>2005</v>
      </c>
      <c r="C24" s="48">
        <v>2044</v>
      </c>
      <c r="D24" s="48">
        <v>471</v>
      </c>
      <c r="E24" s="48">
        <v>335</v>
      </c>
      <c r="F24" s="48">
        <v>3713</v>
      </c>
      <c r="G24" s="48">
        <v>423</v>
      </c>
      <c r="H24" s="48">
        <v>333</v>
      </c>
      <c r="I24" s="48">
        <v>511</v>
      </c>
      <c r="J24" s="48">
        <v>1102</v>
      </c>
      <c r="K24" s="48">
        <v>1640</v>
      </c>
      <c r="L24" s="48">
        <v>376</v>
      </c>
      <c r="M24" s="48">
        <v>390</v>
      </c>
      <c r="N24" s="48">
        <v>2743</v>
      </c>
      <c r="O24" s="30"/>
      <c r="P24" s="30"/>
      <c r="Q24" s="30"/>
      <c r="R24" s="30"/>
      <c r="S24" s="30"/>
      <c r="T24" s="30"/>
    </row>
    <row r="25" spans="1:74" s="36" customFormat="1" ht="15" customHeight="1">
      <c r="A25" s="30"/>
      <c r="B25" s="34">
        <v>2004</v>
      </c>
      <c r="C25" s="48">
        <v>1829</v>
      </c>
      <c r="D25" s="48">
        <v>396</v>
      </c>
      <c r="E25" s="48">
        <v>275</v>
      </c>
      <c r="F25" s="48">
        <v>3324</v>
      </c>
      <c r="G25" s="48">
        <v>322</v>
      </c>
      <c r="H25" s="48">
        <v>243</v>
      </c>
      <c r="I25" s="48">
        <v>440</v>
      </c>
      <c r="J25" s="48">
        <v>891</v>
      </c>
      <c r="K25" s="48">
        <v>1600</v>
      </c>
      <c r="L25" s="48">
        <v>298</v>
      </c>
      <c r="M25" s="48">
        <v>351</v>
      </c>
      <c r="N25" s="48">
        <v>2586</v>
      </c>
      <c r="O25" s="30"/>
      <c r="P25" s="30"/>
      <c r="Q25" s="30"/>
      <c r="R25" s="30"/>
      <c r="S25" s="30"/>
      <c r="T25" s="30"/>
    </row>
    <row r="26" spans="1:74" s="36" customFormat="1" ht="4.5" customHeight="1">
      <c r="A26" s="30"/>
      <c r="B26" s="37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0"/>
      <c r="P26" s="30"/>
      <c r="Q26" s="30"/>
      <c r="R26" s="30"/>
      <c r="S26" s="30"/>
      <c r="T26" s="30"/>
    </row>
    <row r="27" spans="1:74" s="36" customFormat="1" ht="3" customHeight="1">
      <c r="A27" s="3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30"/>
      <c r="P27" s="30"/>
      <c r="Q27" s="30"/>
      <c r="R27" s="30"/>
      <c r="S27" s="30"/>
      <c r="T27" s="30"/>
    </row>
    <row r="28" spans="1:74" s="36" customFormat="1" ht="9" customHeight="1">
      <c r="A28" s="30"/>
      <c r="B28" s="41"/>
      <c r="O28" s="30"/>
      <c r="P28" s="30"/>
      <c r="Q28" s="30"/>
      <c r="R28" s="30"/>
      <c r="S28" s="30"/>
      <c r="T28" s="30"/>
    </row>
    <row r="29" spans="1:74" ht="12.75" customHeight="1">
      <c r="B29" s="121" t="s">
        <v>67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74" ht="4.95" customHeight="1">
      <c r="B30" s="7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74" ht="32.25" customHeight="1">
      <c r="B31" s="118" t="s">
        <v>74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</row>
  </sheetData>
  <mergeCells count="3">
    <mergeCell ref="B1:N1"/>
    <mergeCell ref="B29:N29"/>
    <mergeCell ref="B31:N31"/>
  </mergeCells>
  <hyperlinks>
    <hyperlink ref="P1" location="Índice!A1" tooltip="(voltar ao índice)" display="(voltar ao índice)" xr:uid="{00000000-0004-0000-0C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1"/>
  <sheetViews>
    <sheetView zoomScaleNormal="100" workbookViewId="0">
      <selection activeCell="G2" sqref="G2"/>
    </sheetView>
  </sheetViews>
  <sheetFormatPr defaultColWidth="9.15234375" defaultRowHeight="12.45"/>
  <cols>
    <col min="1" max="1" width="6.69140625" style="13" customWidth="1"/>
    <col min="2" max="4" width="9.15234375" style="13"/>
    <col min="5" max="5" width="37.69140625" style="13" customWidth="1"/>
    <col min="6" max="6" width="6.69140625" style="13" customWidth="1"/>
    <col min="7" max="7" width="14.53515625" style="13" bestFit="1" customWidth="1"/>
    <col min="8" max="16384" width="9.15234375" style="13"/>
  </cols>
  <sheetData>
    <row r="1" spans="2:7" ht="18" customHeight="1">
      <c r="B1" s="111" t="s">
        <v>15</v>
      </c>
      <c r="C1" s="112"/>
      <c r="D1" s="112"/>
      <c r="E1" s="113"/>
    </row>
    <row r="2" spans="2:7">
      <c r="B2" s="9" t="s">
        <v>17</v>
      </c>
      <c r="C2" s="10" t="s">
        <v>16</v>
      </c>
      <c r="D2" s="110" t="s">
        <v>18</v>
      </c>
      <c r="E2" s="110"/>
      <c r="G2" s="22" t="s">
        <v>73</v>
      </c>
    </row>
    <row r="3" spans="2:7">
      <c r="B3" s="9" t="s">
        <v>31</v>
      </c>
      <c r="C3" s="10" t="s">
        <v>16</v>
      </c>
      <c r="D3" s="110" t="s">
        <v>32</v>
      </c>
      <c r="E3" s="110"/>
      <c r="G3" s="14"/>
    </row>
    <row r="4" spans="2:7">
      <c r="B4" s="11"/>
      <c r="C4" s="10" t="s">
        <v>16</v>
      </c>
      <c r="D4" s="110" t="s">
        <v>33</v>
      </c>
      <c r="E4" s="110"/>
      <c r="G4" s="15"/>
    </row>
    <row r="5" spans="2:7">
      <c r="B5" s="9" t="s">
        <v>19</v>
      </c>
      <c r="C5" s="10" t="s">
        <v>16</v>
      </c>
      <c r="D5" s="110" t="s">
        <v>20</v>
      </c>
      <c r="E5" s="110"/>
      <c r="G5" s="15"/>
    </row>
    <row r="6" spans="2:7">
      <c r="B6" s="9" t="s">
        <v>34</v>
      </c>
      <c r="C6" s="10" t="s">
        <v>16</v>
      </c>
      <c r="D6" s="110" t="s">
        <v>21</v>
      </c>
      <c r="E6" s="110"/>
    </row>
    <row r="7" spans="2:7">
      <c r="B7" s="9" t="s">
        <v>35</v>
      </c>
      <c r="C7" s="10" t="s">
        <v>16</v>
      </c>
      <c r="D7" s="110" t="s">
        <v>22</v>
      </c>
      <c r="E7" s="110"/>
    </row>
    <row r="8" spans="2:7">
      <c r="B8" s="9" t="s">
        <v>58</v>
      </c>
      <c r="C8" s="10" t="s">
        <v>16</v>
      </c>
      <c r="D8" s="78" t="s">
        <v>57</v>
      </c>
      <c r="E8" s="78"/>
    </row>
    <row r="9" spans="2:7">
      <c r="B9" s="9" t="s">
        <v>56</v>
      </c>
      <c r="C9" s="10" t="s">
        <v>16</v>
      </c>
      <c r="D9" s="13" t="s">
        <v>55</v>
      </c>
    </row>
    <row r="10" spans="2:7">
      <c r="B10" s="9" t="s">
        <v>60</v>
      </c>
      <c r="C10" s="10" t="s">
        <v>16</v>
      </c>
      <c r="D10" s="13" t="s">
        <v>59</v>
      </c>
    </row>
    <row r="11" spans="2:7">
      <c r="B11" s="9" t="s">
        <v>62</v>
      </c>
      <c r="C11" s="10" t="s">
        <v>16</v>
      </c>
      <c r="D11" s="13" t="s">
        <v>61</v>
      </c>
    </row>
    <row r="12" spans="2:7">
      <c r="B12" s="9" t="s">
        <v>64</v>
      </c>
      <c r="C12" s="10" t="s">
        <v>16</v>
      </c>
      <c r="D12" s="13" t="s">
        <v>63</v>
      </c>
    </row>
    <row r="13" spans="2:7">
      <c r="B13" s="9"/>
      <c r="C13" s="10"/>
    </row>
    <row r="14" spans="2:7">
      <c r="B14" s="11"/>
      <c r="C14" s="11"/>
      <c r="D14" s="11"/>
      <c r="F14" s="16"/>
    </row>
    <row r="15" spans="2:7" ht="18" customHeight="1">
      <c r="B15" s="114" t="s">
        <v>36</v>
      </c>
      <c r="C15" s="115"/>
      <c r="D15" s="115"/>
      <c r="E15" s="115"/>
    </row>
    <row r="16" spans="2:7">
      <c r="B16" s="9" t="s">
        <v>37</v>
      </c>
      <c r="C16" s="10" t="s">
        <v>16</v>
      </c>
      <c r="D16" s="110" t="s">
        <v>38</v>
      </c>
      <c r="E16" s="110"/>
      <c r="G16" s="15"/>
    </row>
    <row r="17" spans="2:7" ht="14.15">
      <c r="B17" s="9" t="s">
        <v>39</v>
      </c>
      <c r="C17" s="10" t="s">
        <v>16</v>
      </c>
      <c r="D17" s="110" t="s">
        <v>40</v>
      </c>
      <c r="E17" s="110"/>
      <c r="G17" s="15"/>
    </row>
    <row r="18" spans="2:7">
      <c r="B18" s="9" t="s">
        <v>41</v>
      </c>
      <c r="C18" s="10" t="s">
        <v>16</v>
      </c>
      <c r="D18" s="110" t="s">
        <v>42</v>
      </c>
      <c r="E18" s="110"/>
      <c r="G18" s="15"/>
    </row>
    <row r="19" spans="2:7">
      <c r="B19" s="9" t="s">
        <v>43</v>
      </c>
      <c r="C19" s="10" t="s">
        <v>16</v>
      </c>
      <c r="D19" s="110" t="s">
        <v>44</v>
      </c>
      <c r="E19" s="110"/>
      <c r="G19" s="15"/>
    </row>
    <row r="20" spans="2:7">
      <c r="B20" s="9" t="s">
        <v>45</v>
      </c>
      <c r="C20" s="10" t="s">
        <v>16</v>
      </c>
      <c r="D20" s="110" t="s">
        <v>46</v>
      </c>
      <c r="E20" s="110"/>
      <c r="G20" s="15"/>
    </row>
    <row r="21" spans="2:7">
      <c r="B21" s="9" t="s">
        <v>47</v>
      </c>
      <c r="C21" s="10" t="s">
        <v>16</v>
      </c>
      <c r="D21" s="110" t="s">
        <v>48</v>
      </c>
      <c r="E21" s="110"/>
      <c r="G21" s="15"/>
    </row>
  </sheetData>
  <mergeCells count="14">
    <mergeCell ref="D20:E20"/>
    <mergeCell ref="D21:E21"/>
    <mergeCell ref="B15:E15"/>
    <mergeCell ref="D7:E7"/>
    <mergeCell ref="D16:E16"/>
    <mergeCell ref="D17:E17"/>
    <mergeCell ref="D18:E18"/>
    <mergeCell ref="D19:E19"/>
    <mergeCell ref="D6:E6"/>
    <mergeCell ref="B1:E1"/>
    <mergeCell ref="D2:E2"/>
    <mergeCell ref="D3:E3"/>
    <mergeCell ref="D4:E4"/>
    <mergeCell ref="D5:E5"/>
  </mergeCells>
  <hyperlinks>
    <hyperlink ref="G2" location="Índice!A1" display="(voltar ao índice)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X46"/>
  <sheetViews>
    <sheetView showGridLines="0"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4" customWidth="1"/>
    <col min="2" max="2" width="12" style="8" customWidth="1"/>
    <col min="3" max="14" width="12" style="4" customWidth="1"/>
    <col min="15" max="15" width="6.69140625" style="4" customWidth="1"/>
    <col min="16" max="16" width="14.3828125" style="4" customWidth="1"/>
    <col min="17" max="16384" width="9.15234375" style="4"/>
  </cols>
  <sheetData>
    <row r="1" spans="2:20" ht="27" customHeight="1">
      <c r="B1" s="119" t="s">
        <v>85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P1" s="22" t="s">
        <v>73</v>
      </c>
    </row>
    <row r="2" spans="2:20" ht="24" customHeight="1">
      <c r="N2" s="19" t="s">
        <v>13</v>
      </c>
    </row>
    <row r="3" spans="2:20" ht="32.25" customHeight="1">
      <c r="B3" s="23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</row>
    <row r="4" spans="2:20" s="5" customFormat="1" ht="6" customHeight="1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20" s="5" customFormat="1" ht="15" customHeight="1">
      <c r="B5" s="28">
        <v>2025</v>
      </c>
      <c r="C5" s="101">
        <v>323</v>
      </c>
      <c r="D5" s="29">
        <v>14</v>
      </c>
      <c r="E5" s="29">
        <v>20</v>
      </c>
      <c r="F5" s="29">
        <v>172</v>
      </c>
      <c r="G5" s="29">
        <v>21</v>
      </c>
      <c r="H5" s="29">
        <v>9</v>
      </c>
      <c r="I5" s="29">
        <v>5</v>
      </c>
      <c r="J5" s="29">
        <v>16</v>
      </c>
      <c r="K5" s="29">
        <v>36</v>
      </c>
      <c r="L5" s="29">
        <v>11</v>
      </c>
      <c r="M5" s="29">
        <v>7</v>
      </c>
      <c r="N5" s="29">
        <v>12</v>
      </c>
      <c r="O5" s="123"/>
      <c r="P5" s="124"/>
      <c r="Q5" s="124"/>
      <c r="R5" s="124"/>
      <c r="S5" s="124"/>
    </row>
    <row r="6" spans="2:20" s="5" customFormat="1" ht="15" customHeight="1">
      <c r="B6" s="28">
        <v>2024</v>
      </c>
      <c r="C6" s="29">
        <v>329</v>
      </c>
      <c r="D6" s="29">
        <v>13</v>
      </c>
      <c r="E6" s="29">
        <v>20</v>
      </c>
      <c r="F6" s="29">
        <v>183</v>
      </c>
      <c r="G6" s="29">
        <v>21</v>
      </c>
      <c r="H6" s="29">
        <v>9</v>
      </c>
      <c r="I6" s="29">
        <v>4</v>
      </c>
      <c r="J6" s="29">
        <v>16</v>
      </c>
      <c r="K6" s="29">
        <v>33</v>
      </c>
      <c r="L6" s="29">
        <v>11</v>
      </c>
      <c r="M6" s="29">
        <v>7</v>
      </c>
      <c r="N6" s="29">
        <v>12</v>
      </c>
      <c r="O6" s="116"/>
      <c r="P6" s="117"/>
      <c r="Q6" s="117"/>
      <c r="R6" s="117"/>
      <c r="S6" s="117"/>
    </row>
    <row r="7" spans="2:20" s="5" customFormat="1" ht="15" customHeight="1">
      <c r="B7" s="28">
        <v>2023</v>
      </c>
      <c r="C7" s="29">
        <v>326</v>
      </c>
      <c r="D7" s="29">
        <v>12</v>
      </c>
      <c r="E7" s="29">
        <v>20</v>
      </c>
      <c r="F7" s="29">
        <v>181</v>
      </c>
      <c r="G7" s="29">
        <v>21</v>
      </c>
      <c r="H7" s="29">
        <v>9</v>
      </c>
      <c r="I7" s="29">
        <v>4</v>
      </c>
      <c r="J7" s="29">
        <v>16</v>
      </c>
      <c r="K7" s="29">
        <v>33</v>
      </c>
      <c r="L7" s="29">
        <v>11</v>
      </c>
      <c r="M7" s="29">
        <v>8</v>
      </c>
      <c r="N7" s="29">
        <v>11</v>
      </c>
    </row>
    <row r="8" spans="2:20" s="5" customFormat="1" ht="15" customHeight="1">
      <c r="B8" s="28">
        <v>2022</v>
      </c>
      <c r="C8" s="29">
        <v>325</v>
      </c>
      <c r="D8" s="29">
        <v>11</v>
      </c>
      <c r="E8" s="29">
        <v>19</v>
      </c>
      <c r="F8" s="29">
        <v>182</v>
      </c>
      <c r="G8" s="29">
        <v>21</v>
      </c>
      <c r="H8" s="29">
        <v>8</v>
      </c>
      <c r="I8" s="29">
        <v>4</v>
      </c>
      <c r="J8" s="29">
        <v>16</v>
      </c>
      <c r="K8" s="29">
        <v>34</v>
      </c>
      <c r="L8" s="29">
        <v>11</v>
      </c>
      <c r="M8" s="29">
        <v>8</v>
      </c>
      <c r="N8" s="29">
        <v>11</v>
      </c>
    </row>
    <row r="9" spans="2:20" s="5" customFormat="1" ht="15" customHeight="1">
      <c r="B9" s="28">
        <v>2021</v>
      </c>
      <c r="C9" s="29">
        <v>321</v>
      </c>
      <c r="D9" s="29">
        <v>11</v>
      </c>
      <c r="E9" s="29">
        <v>19</v>
      </c>
      <c r="F9" s="29">
        <v>183</v>
      </c>
      <c r="G9" s="29">
        <v>21</v>
      </c>
      <c r="H9" s="29">
        <v>8</v>
      </c>
      <c r="I9" s="29">
        <v>5</v>
      </c>
      <c r="J9" s="29">
        <v>15</v>
      </c>
      <c r="K9" s="29">
        <v>32</v>
      </c>
      <c r="L9" s="29">
        <v>10</v>
      </c>
      <c r="M9" s="29">
        <v>8</v>
      </c>
      <c r="N9" s="29">
        <v>9</v>
      </c>
    </row>
    <row r="10" spans="2:20" s="5" customFormat="1" ht="15" customHeight="1">
      <c r="B10" s="28">
        <v>2020</v>
      </c>
      <c r="C10" s="29">
        <v>326</v>
      </c>
      <c r="D10" s="29">
        <v>10</v>
      </c>
      <c r="E10" s="29">
        <v>20</v>
      </c>
      <c r="F10" s="29">
        <v>187</v>
      </c>
      <c r="G10" s="29">
        <v>22</v>
      </c>
      <c r="H10" s="29">
        <v>8</v>
      </c>
      <c r="I10" s="29">
        <v>5</v>
      </c>
      <c r="J10" s="29">
        <v>14</v>
      </c>
      <c r="K10" s="29">
        <v>33</v>
      </c>
      <c r="L10" s="29">
        <v>10</v>
      </c>
      <c r="M10" s="29">
        <v>8</v>
      </c>
      <c r="N10" s="29">
        <v>9</v>
      </c>
    </row>
    <row r="11" spans="2:20" s="5" customFormat="1" ht="15" customHeight="1">
      <c r="B11" s="28">
        <v>2019</v>
      </c>
      <c r="C11" s="29">
        <v>289</v>
      </c>
      <c r="D11" s="29">
        <v>10</v>
      </c>
      <c r="E11" s="29">
        <v>17</v>
      </c>
      <c r="F11" s="29">
        <v>160</v>
      </c>
      <c r="G11" s="29">
        <v>23</v>
      </c>
      <c r="H11" s="29">
        <v>6</v>
      </c>
      <c r="I11" s="29">
        <v>5</v>
      </c>
      <c r="J11" s="29">
        <v>13</v>
      </c>
      <c r="K11" s="29">
        <v>32</v>
      </c>
      <c r="L11" s="29">
        <v>9</v>
      </c>
      <c r="M11" s="29">
        <v>6</v>
      </c>
      <c r="N11" s="29">
        <v>8</v>
      </c>
    </row>
    <row r="12" spans="2:20" s="5" customFormat="1" ht="15" customHeight="1">
      <c r="B12" s="28">
        <v>2018</v>
      </c>
      <c r="C12" s="29">
        <v>286</v>
      </c>
      <c r="D12" s="29">
        <v>10</v>
      </c>
      <c r="E12" s="29">
        <v>17</v>
      </c>
      <c r="F12" s="29">
        <v>155</v>
      </c>
      <c r="G12" s="29">
        <v>23</v>
      </c>
      <c r="H12" s="29">
        <v>7</v>
      </c>
      <c r="I12" s="29">
        <v>5</v>
      </c>
      <c r="J12" s="29">
        <v>13</v>
      </c>
      <c r="K12" s="29">
        <v>32</v>
      </c>
      <c r="L12" s="29">
        <v>9</v>
      </c>
      <c r="M12" s="29">
        <v>8</v>
      </c>
      <c r="N12" s="29">
        <v>7</v>
      </c>
      <c r="T12" s="29"/>
    </row>
    <row r="13" spans="2:20" s="5" customFormat="1" ht="15" customHeight="1">
      <c r="B13" s="28">
        <v>2017</v>
      </c>
      <c r="C13" s="29">
        <v>298</v>
      </c>
      <c r="D13" s="29">
        <v>11</v>
      </c>
      <c r="E13" s="29">
        <v>16</v>
      </c>
      <c r="F13" s="29">
        <v>165</v>
      </c>
      <c r="G13" s="29">
        <v>24</v>
      </c>
      <c r="H13" s="29">
        <v>7</v>
      </c>
      <c r="I13" s="29">
        <v>5</v>
      </c>
      <c r="J13" s="29">
        <v>12</v>
      </c>
      <c r="K13" s="29">
        <v>33</v>
      </c>
      <c r="L13" s="29">
        <v>10</v>
      </c>
      <c r="M13" s="29">
        <v>8</v>
      </c>
      <c r="N13" s="29">
        <v>7</v>
      </c>
    </row>
    <row r="14" spans="2:20" s="5" customFormat="1" ht="15" customHeight="1">
      <c r="B14" s="28">
        <v>2016</v>
      </c>
      <c r="C14" s="29">
        <v>312</v>
      </c>
      <c r="D14" s="29">
        <v>10</v>
      </c>
      <c r="E14" s="29">
        <v>17</v>
      </c>
      <c r="F14" s="29">
        <v>169</v>
      </c>
      <c r="G14" s="29">
        <v>27</v>
      </c>
      <c r="H14" s="29">
        <v>7</v>
      </c>
      <c r="I14" s="29">
        <v>5</v>
      </c>
      <c r="J14" s="29">
        <v>14</v>
      </c>
      <c r="K14" s="29">
        <v>36</v>
      </c>
      <c r="L14" s="29">
        <v>10</v>
      </c>
      <c r="M14" s="29">
        <v>8</v>
      </c>
      <c r="N14" s="29">
        <v>9</v>
      </c>
    </row>
    <row r="15" spans="2:20" ht="15" customHeight="1">
      <c r="B15" s="28">
        <v>2015</v>
      </c>
      <c r="C15" s="29">
        <v>332</v>
      </c>
      <c r="D15" s="29">
        <v>10</v>
      </c>
      <c r="E15" s="29">
        <v>19</v>
      </c>
      <c r="F15" s="29">
        <v>179</v>
      </c>
      <c r="G15" s="29">
        <v>26</v>
      </c>
      <c r="H15" s="29">
        <v>8</v>
      </c>
      <c r="I15" s="29">
        <v>6</v>
      </c>
      <c r="J15" s="29">
        <v>15</v>
      </c>
      <c r="K15" s="29">
        <v>41</v>
      </c>
      <c r="L15" s="29">
        <v>10</v>
      </c>
      <c r="M15" s="29">
        <v>8</v>
      </c>
      <c r="N15" s="29">
        <v>10</v>
      </c>
    </row>
    <row r="16" spans="2:20" ht="15" customHeight="1">
      <c r="B16" s="28">
        <v>2014</v>
      </c>
      <c r="C16" s="29">
        <v>332</v>
      </c>
      <c r="D16" s="29">
        <v>10</v>
      </c>
      <c r="E16" s="29">
        <v>19</v>
      </c>
      <c r="F16" s="29">
        <v>183</v>
      </c>
      <c r="G16" s="29">
        <v>26</v>
      </c>
      <c r="H16" s="29">
        <v>8</v>
      </c>
      <c r="I16" s="29">
        <v>6</v>
      </c>
      <c r="J16" s="29">
        <v>15</v>
      </c>
      <c r="K16" s="29">
        <v>40</v>
      </c>
      <c r="L16" s="29">
        <v>9</v>
      </c>
      <c r="M16" s="29">
        <v>6</v>
      </c>
      <c r="N16" s="29">
        <v>10</v>
      </c>
    </row>
    <row r="17" spans="2:14" ht="15" customHeight="1">
      <c r="B17" s="28">
        <v>2013</v>
      </c>
      <c r="C17" s="29">
        <v>327</v>
      </c>
      <c r="D17" s="29">
        <v>10</v>
      </c>
      <c r="E17" s="29">
        <v>19</v>
      </c>
      <c r="F17" s="29">
        <v>182</v>
      </c>
      <c r="G17" s="29">
        <v>24</v>
      </c>
      <c r="H17" s="29">
        <v>8</v>
      </c>
      <c r="I17" s="29">
        <v>6</v>
      </c>
      <c r="J17" s="29">
        <v>13</v>
      </c>
      <c r="K17" s="29">
        <v>39</v>
      </c>
      <c r="L17" s="29">
        <v>10</v>
      </c>
      <c r="M17" s="29">
        <v>6</v>
      </c>
      <c r="N17" s="29">
        <v>10</v>
      </c>
    </row>
    <row r="18" spans="2:14" ht="15" customHeight="1">
      <c r="B18" s="28">
        <v>2012</v>
      </c>
      <c r="C18" s="29">
        <v>345</v>
      </c>
      <c r="D18" s="29">
        <v>10</v>
      </c>
      <c r="E18" s="29">
        <v>19</v>
      </c>
      <c r="F18" s="29">
        <v>191</v>
      </c>
      <c r="G18" s="29">
        <v>26</v>
      </c>
      <c r="H18" s="29">
        <v>9</v>
      </c>
      <c r="I18" s="29">
        <v>6</v>
      </c>
      <c r="J18" s="29">
        <v>14</v>
      </c>
      <c r="K18" s="29">
        <v>43</v>
      </c>
      <c r="L18" s="29">
        <v>10</v>
      </c>
      <c r="M18" s="29">
        <v>6</v>
      </c>
      <c r="N18" s="29">
        <v>11</v>
      </c>
    </row>
    <row r="19" spans="2:14" ht="15" customHeight="1">
      <c r="B19" s="28">
        <v>2011</v>
      </c>
      <c r="C19" s="29">
        <v>344</v>
      </c>
      <c r="D19" s="29">
        <v>12</v>
      </c>
      <c r="E19" s="29">
        <v>21</v>
      </c>
      <c r="F19" s="29">
        <v>191</v>
      </c>
      <c r="G19" s="29">
        <v>26</v>
      </c>
      <c r="H19" s="29">
        <v>8</v>
      </c>
      <c r="I19" s="29">
        <v>6</v>
      </c>
      <c r="J19" s="29">
        <v>13</v>
      </c>
      <c r="K19" s="29">
        <v>43</v>
      </c>
      <c r="L19" s="29">
        <v>7</v>
      </c>
      <c r="M19" s="29">
        <v>6</v>
      </c>
      <c r="N19" s="29">
        <v>11</v>
      </c>
    </row>
    <row r="20" spans="2:14" ht="15" customHeight="1">
      <c r="B20" s="28">
        <v>2010</v>
      </c>
      <c r="C20" s="29">
        <v>347</v>
      </c>
      <c r="D20" s="29">
        <v>14</v>
      </c>
      <c r="E20" s="29">
        <v>21</v>
      </c>
      <c r="F20" s="29">
        <v>190</v>
      </c>
      <c r="G20" s="29">
        <v>26</v>
      </c>
      <c r="H20" s="29">
        <v>9</v>
      </c>
      <c r="I20" s="29">
        <v>6</v>
      </c>
      <c r="J20" s="29">
        <v>13</v>
      </c>
      <c r="K20" s="29">
        <v>43</v>
      </c>
      <c r="L20" s="29">
        <v>7</v>
      </c>
      <c r="M20" s="29">
        <v>7</v>
      </c>
      <c r="N20" s="29">
        <v>11</v>
      </c>
    </row>
    <row r="21" spans="2:14" ht="15" customHeight="1">
      <c r="B21" s="28">
        <v>2009</v>
      </c>
      <c r="C21" s="29">
        <v>337</v>
      </c>
      <c r="D21" s="29">
        <v>13</v>
      </c>
      <c r="E21" s="29">
        <v>21</v>
      </c>
      <c r="F21" s="29">
        <v>186</v>
      </c>
      <c r="G21" s="29">
        <v>24</v>
      </c>
      <c r="H21" s="29">
        <v>9</v>
      </c>
      <c r="I21" s="29">
        <v>6</v>
      </c>
      <c r="J21" s="29">
        <v>13</v>
      </c>
      <c r="K21" s="29">
        <v>41</v>
      </c>
      <c r="L21" s="29">
        <v>7</v>
      </c>
      <c r="M21" s="29">
        <v>7</v>
      </c>
      <c r="N21" s="29">
        <v>10</v>
      </c>
    </row>
    <row r="22" spans="2:14" ht="15" customHeight="1">
      <c r="B22" s="28">
        <v>2008</v>
      </c>
      <c r="C22" s="29">
        <v>333</v>
      </c>
      <c r="D22" s="29">
        <v>12</v>
      </c>
      <c r="E22" s="29">
        <v>20</v>
      </c>
      <c r="F22" s="29">
        <v>184</v>
      </c>
      <c r="G22" s="29">
        <v>23</v>
      </c>
      <c r="H22" s="29">
        <v>9</v>
      </c>
      <c r="I22" s="29">
        <v>6</v>
      </c>
      <c r="J22" s="29">
        <v>13</v>
      </c>
      <c r="K22" s="29">
        <v>41</v>
      </c>
      <c r="L22" s="29">
        <v>7</v>
      </c>
      <c r="M22" s="29">
        <v>7</v>
      </c>
      <c r="N22" s="29">
        <v>11</v>
      </c>
    </row>
    <row r="23" spans="2:14" ht="15" customHeight="1">
      <c r="B23" s="28">
        <v>2007</v>
      </c>
      <c r="C23" s="29">
        <v>311</v>
      </c>
      <c r="D23" s="29">
        <v>11</v>
      </c>
      <c r="E23" s="29">
        <v>19</v>
      </c>
      <c r="F23" s="29">
        <v>175</v>
      </c>
      <c r="G23" s="29">
        <v>19</v>
      </c>
      <c r="H23" s="29">
        <v>8</v>
      </c>
      <c r="I23" s="29">
        <v>6</v>
      </c>
      <c r="J23" s="29">
        <v>12</v>
      </c>
      <c r="K23" s="29">
        <v>38</v>
      </c>
      <c r="L23" s="29">
        <v>6</v>
      </c>
      <c r="M23" s="29">
        <v>6</v>
      </c>
      <c r="N23" s="29">
        <v>11</v>
      </c>
    </row>
    <row r="24" spans="2:14" ht="15" customHeight="1">
      <c r="B24" s="28">
        <v>2006</v>
      </c>
      <c r="C24" s="29">
        <v>276</v>
      </c>
      <c r="D24" s="29">
        <v>9</v>
      </c>
      <c r="E24" s="29">
        <v>15</v>
      </c>
      <c r="F24" s="29">
        <v>160</v>
      </c>
      <c r="G24" s="29">
        <v>14</v>
      </c>
      <c r="H24" s="29">
        <v>4</v>
      </c>
      <c r="I24" s="29">
        <v>6</v>
      </c>
      <c r="J24" s="29">
        <v>13</v>
      </c>
      <c r="K24" s="29">
        <v>33</v>
      </c>
      <c r="L24" s="29">
        <v>6</v>
      </c>
      <c r="M24" s="29">
        <v>5</v>
      </c>
      <c r="N24" s="29">
        <v>11</v>
      </c>
    </row>
    <row r="25" spans="2:14" ht="15" customHeight="1">
      <c r="B25" s="28">
        <v>2005</v>
      </c>
      <c r="C25" s="29">
        <v>242</v>
      </c>
      <c r="D25" s="29">
        <v>9</v>
      </c>
      <c r="E25" s="29">
        <v>10</v>
      </c>
      <c r="F25" s="29">
        <v>142</v>
      </c>
      <c r="G25" s="29">
        <v>12</v>
      </c>
      <c r="H25" s="29">
        <v>4</v>
      </c>
      <c r="I25" s="29">
        <v>6</v>
      </c>
      <c r="J25" s="29">
        <v>11</v>
      </c>
      <c r="K25" s="29">
        <v>29</v>
      </c>
      <c r="L25" s="29">
        <v>6</v>
      </c>
      <c r="M25" s="29">
        <v>5</v>
      </c>
      <c r="N25" s="29">
        <v>8</v>
      </c>
    </row>
    <row r="26" spans="2:14" ht="15" customHeight="1">
      <c r="B26" s="28">
        <v>2004</v>
      </c>
      <c r="C26" s="29">
        <v>218</v>
      </c>
      <c r="D26" s="29">
        <v>12</v>
      </c>
      <c r="E26" s="29">
        <v>12</v>
      </c>
      <c r="F26" s="29">
        <v>141</v>
      </c>
      <c r="G26" s="29">
        <v>7</v>
      </c>
      <c r="H26" s="29">
        <v>3</v>
      </c>
      <c r="I26" s="29">
        <v>5</v>
      </c>
      <c r="J26" s="29">
        <v>10</v>
      </c>
      <c r="K26" s="29">
        <v>13</v>
      </c>
      <c r="L26" s="29">
        <v>4</v>
      </c>
      <c r="M26" s="29">
        <v>5</v>
      </c>
      <c r="N26" s="29">
        <v>6</v>
      </c>
    </row>
    <row r="27" spans="2:14" ht="15" customHeight="1">
      <c r="B27" s="28">
        <v>2003</v>
      </c>
      <c r="C27" s="29">
        <v>220</v>
      </c>
      <c r="D27" s="29">
        <v>12</v>
      </c>
      <c r="E27" s="29">
        <v>12</v>
      </c>
      <c r="F27" s="29">
        <v>144</v>
      </c>
      <c r="G27" s="29">
        <v>8</v>
      </c>
      <c r="H27" s="29">
        <v>2</v>
      </c>
      <c r="I27" s="29">
        <v>5</v>
      </c>
      <c r="J27" s="29">
        <v>9</v>
      </c>
      <c r="K27" s="29">
        <v>15</v>
      </c>
      <c r="L27" s="29">
        <v>3</v>
      </c>
      <c r="M27" s="29">
        <v>5</v>
      </c>
      <c r="N27" s="29">
        <v>5</v>
      </c>
    </row>
    <row r="28" spans="2:14" ht="15" customHeight="1">
      <c r="B28" s="28">
        <v>2002</v>
      </c>
      <c r="C28" s="29">
        <v>198</v>
      </c>
      <c r="D28" s="29">
        <v>13</v>
      </c>
      <c r="E28" s="29">
        <v>10</v>
      </c>
      <c r="F28" s="29">
        <v>128</v>
      </c>
      <c r="G28" s="29">
        <v>7</v>
      </c>
      <c r="H28" s="29">
        <v>2</v>
      </c>
      <c r="I28" s="29">
        <v>5</v>
      </c>
      <c r="J28" s="29">
        <v>9</v>
      </c>
      <c r="K28" s="29">
        <v>12</v>
      </c>
      <c r="L28" s="29">
        <v>2</v>
      </c>
      <c r="M28" s="29">
        <v>5</v>
      </c>
      <c r="N28" s="29">
        <v>5</v>
      </c>
    </row>
    <row r="29" spans="2:14" ht="15" customHeight="1">
      <c r="B29" s="28">
        <v>2001</v>
      </c>
      <c r="C29" s="29">
        <v>188</v>
      </c>
      <c r="D29" s="29">
        <v>13</v>
      </c>
      <c r="E29" s="29">
        <v>10</v>
      </c>
      <c r="F29" s="29">
        <v>122</v>
      </c>
      <c r="G29" s="29">
        <v>7</v>
      </c>
      <c r="H29" s="29">
        <v>2</v>
      </c>
      <c r="I29" s="29">
        <v>3</v>
      </c>
      <c r="J29" s="29">
        <v>9</v>
      </c>
      <c r="K29" s="29">
        <v>11</v>
      </c>
      <c r="L29" s="29">
        <v>2</v>
      </c>
      <c r="M29" s="29">
        <v>5</v>
      </c>
      <c r="N29" s="29">
        <v>4</v>
      </c>
    </row>
    <row r="30" spans="2:14" ht="15" customHeight="1">
      <c r="B30" s="28">
        <v>2000</v>
      </c>
      <c r="C30" s="29">
        <v>168</v>
      </c>
      <c r="D30" s="29">
        <v>11</v>
      </c>
      <c r="E30" s="29">
        <v>9</v>
      </c>
      <c r="F30" s="29">
        <v>113</v>
      </c>
      <c r="G30" s="29">
        <v>7</v>
      </c>
      <c r="H30" s="29">
        <v>2</v>
      </c>
      <c r="I30" s="29">
        <v>3</v>
      </c>
      <c r="J30" s="29">
        <v>8</v>
      </c>
      <c r="K30" s="29">
        <v>6</v>
      </c>
      <c r="L30" s="29">
        <v>2</v>
      </c>
      <c r="M30" s="29">
        <v>4</v>
      </c>
      <c r="N30" s="29">
        <v>3</v>
      </c>
    </row>
    <row r="31" spans="2:14" ht="15" customHeight="1">
      <c r="B31" s="28">
        <v>1999</v>
      </c>
      <c r="C31" s="29">
        <v>140</v>
      </c>
      <c r="D31" s="29">
        <v>9</v>
      </c>
      <c r="E31" s="29">
        <v>8</v>
      </c>
      <c r="F31" s="29">
        <v>88</v>
      </c>
      <c r="G31" s="29">
        <v>6</v>
      </c>
      <c r="H31" s="29">
        <v>2</v>
      </c>
      <c r="I31" s="29">
        <v>3</v>
      </c>
      <c r="J31" s="29">
        <v>9</v>
      </c>
      <c r="K31" s="29">
        <v>6</v>
      </c>
      <c r="L31" s="29">
        <v>2</v>
      </c>
      <c r="M31" s="29">
        <v>4</v>
      </c>
      <c r="N31" s="29">
        <v>3</v>
      </c>
    </row>
    <row r="32" spans="2:14" ht="15" customHeight="1">
      <c r="B32" s="28">
        <v>1998</v>
      </c>
      <c r="C32" s="29">
        <v>117</v>
      </c>
      <c r="D32" s="29">
        <v>7</v>
      </c>
      <c r="E32" s="29">
        <v>7</v>
      </c>
      <c r="F32" s="29">
        <v>71</v>
      </c>
      <c r="G32" s="29">
        <v>6</v>
      </c>
      <c r="H32" s="29">
        <v>2</v>
      </c>
      <c r="I32" s="29">
        <v>2</v>
      </c>
      <c r="J32" s="29">
        <v>7</v>
      </c>
      <c r="K32" s="29">
        <v>6</v>
      </c>
      <c r="L32" s="29">
        <v>2</v>
      </c>
      <c r="M32" s="29">
        <v>4</v>
      </c>
      <c r="N32" s="29">
        <v>3</v>
      </c>
    </row>
    <row r="33" spans="2:50" ht="15" customHeight="1">
      <c r="B33" s="28">
        <v>1997</v>
      </c>
      <c r="C33" s="29">
        <v>98</v>
      </c>
      <c r="D33" s="29">
        <v>6</v>
      </c>
      <c r="E33" s="29">
        <v>5</v>
      </c>
      <c r="F33" s="29">
        <v>60</v>
      </c>
      <c r="G33" s="29">
        <v>4</v>
      </c>
      <c r="H33" s="29">
        <v>2</v>
      </c>
      <c r="I33" s="29">
        <v>2</v>
      </c>
      <c r="J33" s="29">
        <v>5</v>
      </c>
      <c r="K33" s="29">
        <v>6</v>
      </c>
      <c r="L33" s="29">
        <v>2</v>
      </c>
      <c r="M33" s="29">
        <v>4</v>
      </c>
      <c r="N33" s="29">
        <v>2</v>
      </c>
    </row>
    <row r="34" spans="2:50" ht="4.5" customHeight="1"/>
    <row r="35" spans="2:50" ht="3" customHeight="1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2:50" ht="9" customHeight="1"/>
    <row r="37" spans="2:50" ht="12.75" customHeight="1">
      <c r="B37" s="121" t="s">
        <v>28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</row>
    <row r="38" spans="2:50" ht="12.75" customHeight="1">
      <c r="B38" s="122" t="s">
        <v>78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:50" ht="12.75" customHeight="1">
      <c r="B39" s="120" t="s">
        <v>53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</row>
    <row r="40" spans="2:50" ht="12.75" customHeight="1">
      <c r="B40" s="120" t="s">
        <v>52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</row>
    <row r="41" spans="2:50" ht="5.2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50" ht="36" customHeight="1">
      <c r="B42" s="118" t="s">
        <v>74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2:50">
      <c r="B43" s="69"/>
    </row>
    <row r="46" spans="2:50">
      <c r="B46" s="94"/>
    </row>
  </sheetData>
  <mergeCells count="8">
    <mergeCell ref="O6:S6"/>
    <mergeCell ref="B42:N42"/>
    <mergeCell ref="B1:N1"/>
    <mergeCell ref="B39:N39"/>
    <mergeCell ref="B40:N40"/>
    <mergeCell ref="B37:N37"/>
    <mergeCell ref="B38:N38"/>
    <mergeCell ref="O5:S5"/>
  </mergeCells>
  <hyperlinks>
    <hyperlink ref="P1" location="Índice!A1" tooltip="(voltar ao índice)" display="(voltar ao índice)" xr:uid="{00000000-0004-0000-0200-000000000000}"/>
  </hyperlinks>
  <printOptions horizontalCentered="1"/>
  <pageMargins left="0.47244094488188981" right="0.47244094488188981" top="0.6692913385826772" bottom="0.47244094488188981" header="0" footer="0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showGridLines="0"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30" customWidth="1"/>
    <col min="2" max="14" width="12" style="30" customWidth="1"/>
    <col min="15" max="15" width="6.69140625" style="30" customWidth="1"/>
    <col min="16" max="16" width="15" style="30" customWidth="1"/>
    <col min="17" max="16384" width="9.15234375" style="30"/>
  </cols>
  <sheetData>
    <row r="1" spans="1:20" ht="27" customHeight="1">
      <c r="B1" s="125" t="s">
        <v>87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P1" s="43" t="s">
        <v>73</v>
      </c>
    </row>
    <row r="2" spans="1:20" ht="24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9" t="s">
        <v>13</v>
      </c>
      <c r="P2" s="31"/>
    </row>
    <row r="3" spans="1:20" s="33" customFormat="1" ht="32.25" customHeight="1">
      <c r="A3" s="30"/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  <c r="O3" s="30"/>
      <c r="P3" s="30"/>
      <c r="Q3" s="30"/>
      <c r="R3" s="30"/>
      <c r="S3" s="30"/>
      <c r="T3" s="30"/>
    </row>
    <row r="4" spans="1:20" ht="6" customHeight="1"/>
    <row r="5" spans="1:20" ht="15" customHeight="1">
      <c r="B5" s="34">
        <v>2024</v>
      </c>
      <c r="C5" s="35">
        <v>12.7</v>
      </c>
      <c r="D5" s="35">
        <v>11.4</v>
      </c>
      <c r="E5" s="35">
        <v>6</v>
      </c>
      <c r="F5" s="35">
        <v>16.899999999999999</v>
      </c>
      <c r="G5" s="35">
        <v>10.7</v>
      </c>
      <c r="H5" s="35">
        <v>10.1</v>
      </c>
      <c r="I5" s="35">
        <v>15.4</v>
      </c>
      <c r="J5" s="35">
        <v>12</v>
      </c>
      <c r="K5" s="35">
        <v>7.4</v>
      </c>
      <c r="L5" s="35">
        <v>16.899999999999999</v>
      </c>
      <c r="M5" s="35">
        <v>13.7</v>
      </c>
      <c r="N5" s="35">
        <v>21</v>
      </c>
    </row>
    <row r="6" spans="1:20" ht="15" customHeight="1">
      <c r="B6" s="34">
        <v>2023</v>
      </c>
      <c r="C6" s="35">
        <v>12.7</v>
      </c>
      <c r="D6" s="35">
        <v>10.8</v>
      </c>
      <c r="E6" s="35">
        <v>6.1</v>
      </c>
      <c r="F6" s="35">
        <v>16.8</v>
      </c>
      <c r="G6" s="35">
        <v>10.7</v>
      </c>
      <c r="H6" s="35">
        <v>10.3</v>
      </c>
      <c r="I6" s="35">
        <v>15.8</v>
      </c>
      <c r="J6" s="35">
        <v>12.2</v>
      </c>
      <c r="K6" s="35">
        <v>7.5</v>
      </c>
      <c r="L6" s="35">
        <v>17</v>
      </c>
      <c r="M6" s="35">
        <v>16.100000000000001</v>
      </c>
      <c r="N6" s="35">
        <v>19.8</v>
      </c>
    </row>
    <row r="7" spans="1:20" ht="15" customHeight="1">
      <c r="B7" s="34">
        <v>2022</v>
      </c>
      <c r="C7" s="35">
        <v>12.8</v>
      </c>
      <c r="D7" s="35">
        <v>10</v>
      </c>
      <c r="E7" s="35">
        <v>5.9</v>
      </c>
      <c r="F7" s="35">
        <v>17.100000000000001</v>
      </c>
      <c r="G7" s="35">
        <v>10.8</v>
      </c>
      <c r="H7" s="35">
        <v>9.4</v>
      </c>
      <c r="I7" s="35">
        <v>16</v>
      </c>
      <c r="J7" s="35">
        <v>12.4</v>
      </c>
      <c r="K7" s="35">
        <v>7.8</v>
      </c>
      <c r="L7" s="35">
        <v>17</v>
      </c>
      <c r="M7" s="35">
        <v>16.5</v>
      </c>
      <c r="N7" s="35">
        <v>20.6</v>
      </c>
    </row>
    <row r="8" spans="1:20" ht="15" customHeight="1">
      <c r="B8" s="34">
        <v>2021</v>
      </c>
      <c r="C8" s="35" t="s">
        <v>17</v>
      </c>
      <c r="D8" s="35" t="s">
        <v>17</v>
      </c>
      <c r="E8" s="35" t="s">
        <v>17</v>
      </c>
      <c r="F8" s="35">
        <v>17.3</v>
      </c>
      <c r="G8" s="35" t="s">
        <v>17</v>
      </c>
      <c r="H8" s="35">
        <v>9.5</v>
      </c>
      <c r="I8" s="35">
        <v>19.899999999999999</v>
      </c>
      <c r="J8" s="35">
        <v>11.8</v>
      </c>
      <c r="K8" s="35" t="s">
        <v>17</v>
      </c>
      <c r="L8" s="35">
        <v>15.3</v>
      </c>
      <c r="M8" s="35">
        <v>16.5</v>
      </c>
      <c r="N8" s="35" t="s">
        <v>17</v>
      </c>
    </row>
    <row r="9" spans="1:20" ht="15" customHeight="1">
      <c r="B9" s="34">
        <v>2020</v>
      </c>
      <c r="C9" s="35">
        <v>12.8</v>
      </c>
      <c r="D9" s="35">
        <v>9.1999999999999993</v>
      </c>
      <c r="E9" s="35">
        <v>5.9</v>
      </c>
      <c r="F9" s="35">
        <v>18</v>
      </c>
      <c r="G9" s="35">
        <v>11.1</v>
      </c>
      <c r="H9" s="35">
        <v>9.4</v>
      </c>
      <c r="I9" s="35">
        <v>21.6</v>
      </c>
      <c r="J9" s="35">
        <v>11.3</v>
      </c>
      <c r="K9" s="35">
        <v>7.2</v>
      </c>
      <c r="L9" s="35">
        <v>15</v>
      </c>
      <c r="M9" s="35">
        <v>15.6</v>
      </c>
      <c r="N9" s="35">
        <v>17.3</v>
      </c>
    </row>
    <row r="10" spans="1:20" ht="15" customHeight="1">
      <c r="B10" s="34">
        <v>2019</v>
      </c>
      <c r="C10" s="35">
        <v>11.4</v>
      </c>
      <c r="D10" s="35">
        <v>9.1999999999999993</v>
      </c>
      <c r="E10" s="35">
        <v>5</v>
      </c>
      <c r="F10" s="35">
        <v>15.4</v>
      </c>
      <c r="G10" s="35">
        <v>11.5</v>
      </c>
      <c r="H10" s="35">
        <v>7</v>
      </c>
      <c r="I10" s="35">
        <v>21.3</v>
      </c>
      <c r="J10" s="35">
        <v>10.5</v>
      </c>
      <c r="K10" s="35">
        <v>7.1</v>
      </c>
      <c r="L10" s="35">
        <v>13.4</v>
      </c>
      <c r="M10" s="35">
        <v>11.7</v>
      </c>
      <c r="N10" s="35">
        <v>15.4</v>
      </c>
    </row>
    <row r="11" spans="1:20" ht="15" customHeight="1">
      <c r="B11" s="34">
        <v>2018</v>
      </c>
      <c r="C11" s="35">
        <v>11.3</v>
      </c>
      <c r="D11" s="35">
        <v>9.1999999999999993</v>
      </c>
      <c r="E11" s="35">
        <v>5</v>
      </c>
      <c r="F11" s="35">
        <v>14.9</v>
      </c>
      <c r="G11" s="35">
        <v>11.4</v>
      </c>
      <c r="H11" s="35">
        <v>8.1999999999999993</v>
      </c>
      <c r="I11" s="35">
        <v>21.3</v>
      </c>
      <c r="J11" s="35">
        <v>10.5</v>
      </c>
      <c r="K11" s="35">
        <v>7.2</v>
      </c>
      <c r="L11" s="35">
        <v>13.3</v>
      </c>
      <c r="M11" s="35">
        <v>15.5</v>
      </c>
      <c r="N11" s="35">
        <v>13.5</v>
      </c>
    </row>
    <row r="12" spans="1:20" ht="15" customHeight="1">
      <c r="B12" s="34">
        <v>2017</v>
      </c>
      <c r="C12" s="35">
        <v>11.7</v>
      </c>
      <c r="D12" s="35">
        <v>10.1</v>
      </c>
      <c r="E12" s="35">
        <v>4.7</v>
      </c>
      <c r="F12" s="35">
        <v>15.8</v>
      </c>
      <c r="G12" s="35">
        <v>11.8</v>
      </c>
      <c r="H12" s="35">
        <v>8.1999999999999993</v>
      </c>
      <c r="I12" s="35">
        <v>21.1</v>
      </c>
      <c r="J12" s="35">
        <v>9.6999999999999993</v>
      </c>
      <c r="K12" s="35">
        <v>7.4</v>
      </c>
      <c r="L12" s="35">
        <v>14.7</v>
      </c>
      <c r="M12" s="35">
        <v>15.5</v>
      </c>
      <c r="N12" s="35">
        <v>13.5</v>
      </c>
    </row>
    <row r="13" spans="1:20" ht="15" customHeight="1">
      <c r="B13" s="34">
        <v>2016</v>
      </c>
      <c r="C13" s="35">
        <v>12.2</v>
      </c>
      <c r="D13" s="35">
        <v>9.1</v>
      </c>
      <c r="E13" s="35">
        <v>5</v>
      </c>
      <c r="F13" s="35">
        <v>16.100000000000001</v>
      </c>
      <c r="G13" s="35">
        <v>13.2</v>
      </c>
      <c r="H13" s="35">
        <v>8.1999999999999993</v>
      </c>
      <c r="I13" s="35">
        <v>20.9</v>
      </c>
      <c r="J13" s="35">
        <v>11.2</v>
      </c>
      <c r="K13" s="35">
        <v>8.1999999999999993</v>
      </c>
      <c r="L13" s="35">
        <v>14.5</v>
      </c>
      <c r="M13" s="35">
        <v>15.5</v>
      </c>
      <c r="N13" s="35">
        <v>17.399999999999999</v>
      </c>
    </row>
    <row r="14" spans="1:20" ht="15" customHeight="1">
      <c r="B14" s="34">
        <v>2015</v>
      </c>
      <c r="C14" s="35">
        <v>12.9</v>
      </c>
      <c r="D14" s="35">
        <v>9</v>
      </c>
      <c r="E14" s="35">
        <v>5.5</v>
      </c>
      <c r="F14" s="35">
        <v>17</v>
      </c>
      <c r="G14" s="35">
        <v>12.6</v>
      </c>
      <c r="H14" s="35">
        <v>9.3000000000000007</v>
      </c>
      <c r="I14" s="35">
        <v>24.8</v>
      </c>
      <c r="J14" s="35">
        <v>11.9</v>
      </c>
      <c r="K14" s="35">
        <v>9.3000000000000007</v>
      </c>
      <c r="L14" s="35">
        <v>14.3</v>
      </c>
      <c r="M14" s="35">
        <v>15.3</v>
      </c>
      <c r="N14" s="35">
        <v>19.3</v>
      </c>
    </row>
    <row r="15" spans="1:20" ht="15" customHeight="1">
      <c r="B15" s="34">
        <v>2014</v>
      </c>
      <c r="C15" s="35">
        <v>12.8</v>
      </c>
      <c r="D15" s="35">
        <v>9</v>
      </c>
      <c r="E15" s="35">
        <v>5.5</v>
      </c>
      <c r="F15" s="35">
        <v>17.100000000000001</v>
      </c>
      <c r="G15" s="35">
        <v>12.5</v>
      </c>
      <c r="H15" s="35">
        <v>9.1999999999999993</v>
      </c>
      <c r="I15" s="35">
        <v>24.3</v>
      </c>
      <c r="J15" s="35">
        <v>11.8</v>
      </c>
      <c r="K15" s="35">
        <v>9.1</v>
      </c>
      <c r="L15" s="35">
        <v>12.6</v>
      </c>
      <c r="M15" s="35">
        <v>11.3</v>
      </c>
      <c r="N15" s="35">
        <v>19</v>
      </c>
    </row>
    <row r="16" spans="1:20" ht="15" customHeight="1">
      <c r="B16" s="34">
        <v>2013</v>
      </c>
      <c r="C16" s="35">
        <v>12.5</v>
      </c>
      <c r="D16" s="35">
        <v>8.9</v>
      </c>
      <c r="E16" s="35">
        <v>5.5</v>
      </c>
      <c r="F16" s="35">
        <v>16.8</v>
      </c>
      <c r="G16" s="35">
        <v>11.3</v>
      </c>
      <c r="H16" s="35">
        <v>9.1</v>
      </c>
      <c r="I16" s="35">
        <v>23.7</v>
      </c>
      <c r="J16" s="35">
        <v>10.1</v>
      </c>
      <c r="K16" s="35">
        <v>8.9</v>
      </c>
      <c r="L16" s="35">
        <v>13.8</v>
      </c>
      <c r="M16" s="35">
        <v>11.1</v>
      </c>
      <c r="N16" s="35">
        <v>18.899999999999999</v>
      </c>
    </row>
    <row r="17" spans="1:20" ht="15" customHeight="1">
      <c r="B17" s="34">
        <v>2012</v>
      </c>
      <c r="C17" s="35">
        <v>13.1</v>
      </c>
      <c r="D17" s="35">
        <v>8.8000000000000007</v>
      </c>
      <c r="E17" s="35">
        <v>5.4</v>
      </c>
      <c r="F17" s="35">
        <v>17.5</v>
      </c>
      <c r="G17" s="35">
        <v>12.2</v>
      </c>
      <c r="H17" s="35">
        <v>10.199999999999999</v>
      </c>
      <c r="I17" s="35">
        <v>23.2</v>
      </c>
      <c r="J17" s="35">
        <v>10.7</v>
      </c>
      <c r="K17" s="35">
        <v>9.9</v>
      </c>
      <c r="L17" s="35">
        <v>13.5</v>
      </c>
      <c r="M17" s="35">
        <v>10.9</v>
      </c>
      <c r="N17" s="35">
        <v>20.6</v>
      </c>
    </row>
    <row r="18" spans="1:20" ht="15" customHeight="1">
      <c r="B18" s="34">
        <v>2011</v>
      </c>
      <c r="C18" s="35">
        <v>13</v>
      </c>
      <c r="D18" s="35">
        <v>10.5</v>
      </c>
      <c r="E18" s="35">
        <v>6</v>
      </c>
      <c r="F18" s="35">
        <v>17.399999999999999</v>
      </c>
      <c r="G18" s="35">
        <v>12.1</v>
      </c>
      <c r="H18" s="35">
        <v>9.1</v>
      </c>
      <c r="I18" s="35">
        <v>22.7</v>
      </c>
      <c r="J18" s="35">
        <v>9.9</v>
      </c>
      <c r="K18" s="35">
        <v>10</v>
      </c>
      <c r="L18" s="35">
        <v>9.3000000000000007</v>
      </c>
      <c r="M18" s="35">
        <v>10.7</v>
      </c>
      <c r="N18" s="35">
        <v>20.399999999999999</v>
      </c>
    </row>
    <row r="19" spans="1:20" ht="15" customHeight="1">
      <c r="B19" s="34">
        <v>2010</v>
      </c>
      <c r="C19" s="35">
        <v>12.9</v>
      </c>
      <c r="D19" s="35">
        <v>12.1</v>
      </c>
      <c r="E19" s="35">
        <v>5.9</v>
      </c>
      <c r="F19" s="35">
        <v>17</v>
      </c>
      <c r="G19" s="35">
        <v>11.9</v>
      </c>
      <c r="H19" s="35">
        <v>10.199999999999999</v>
      </c>
      <c r="I19" s="35">
        <v>22.1</v>
      </c>
      <c r="J19" s="35">
        <v>9.6999999999999993</v>
      </c>
      <c r="K19" s="35">
        <v>10</v>
      </c>
      <c r="L19" s="35">
        <v>9.1</v>
      </c>
      <c r="M19" s="35">
        <v>12.2</v>
      </c>
      <c r="N19" s="35">
        <v>20.100000000000001</v>
      </c>
    </row>
    <row r="20" spans="1:20" s="36" customFormat="1" ht="15" customHeight="1">
      <c r="A20" s="30"/>
      <c r="B20" s="34">
        <v>2009</v>
      </c>
      <c r="C20" s="35">
        <v>12.6</v>
      </c>
      <c r="D20" s="35">
        <v>11.2</v>
      </c>
      <c r="E20" s="35">
        <v>5.9</v>
      </c>
      <c r="F20" s="35">
        <v>16.7</v>
      </c>
      <c r="G20" s="35">
        <v>10.9</v>
      </c>
      <c r="H20" s="35">
        <v>10.199999999999999</v>
      </c>
      <c r="I20" s="35">
        <v>21.7</v>
      </c>
      <c r="J20" s="35">
        <v>9.6999999999999993</v>
      </c>
      <c r="K20" s="35">
        <v>9.8000000000000007</v>
      </c>
      <c r="L20" s="35">
        <v>8.9</v>
      </c>
      <c r="M20" s="35">
        <v>12</v>
      </c>
      <c r="N20" s="35">
        <v>18.600000000000001</v>
      </c>
      <c r="O20" s="30"/>
      <c r="P20" s="30"/>
      <c r="Q20" s="30"/>
      <c r="R20" s="30"/>
      <c r="S20" s="30"/>
      <c r="T20" s="30"/>
    </row>
    <row r="21" spans="1:20" s="36" customFormat="1" ht="15" customHeight="1">
      <c r="A21" s="30"/>
      <c r="B21" s="34">
        <v>2008</v>
      </c>
      <c r="C21" s="35">
        <v>12.6</v>
      </c>
      <c r="D21" s="35">
        <v>10.199999999999999</v>
      </c>
      <c r="E21" s="35">
        <v>5.6</v>
      </c>
      <c r="F21" s="35">
        <v>16.600000000000001</v>
      </c>
      <c r="G21" s="35">
        <v>10.5</v>
      </c>
      <c r="H21" s="35">
        <v>10.3</v>
      </c>
      <c r="I21" s="35">
        <v>21.6</v>
      </c>
      <c r="J21" s="35">
        <v>9.6999999999999993</v>
      </c>
      <c r="K21" s="35">
        <v>10.1</v>
      </c>
      <c r="L21" s="35">
        <v>8.6999999999999993</v>
      </c>
      <c r="M21" s="35">
        <v>11.9</v>
      </c>
      <c r="N21" s="35">
        <v>20.7</v>
      </c>
      <c r="O21" s="30"/>
      <c r="P21" s="30"/>
      <c r="Q21" s="30"/>
      <c r="R21" s="30"/>
      <c r="S21" s="30"/>
      <c r="T21" s="30"/>
    </row>
    <row r="22" spans="1:20" s="36" customFormat="1" ht="15" customHeight="1">
      <c r="A22" s="30"/>
      <c r="B22" s="34">
        <v>2007</v>
      </c>
      <c r="C22" s="35">
        <v>11.8</v>
      </c>
      <c r="D22" s="35">
        <v>9.3000000000000007</v>
      </c>
      <c r="E22" s="35">
        <v>5.3</v>
      </c>
      <c r="F22" s="35">
        <v>15.8</v>
      </c>
      <c r="G22" s="35">
        <v>8.6</v>
      </c>
      <c r="H22" s="35">
        <v>9.1999999999999993</v>
      </c>
      <c r="I22" s="35">
        <v>21.4</v>
      </c>
      <c r="J22" s="35">
        <v>9</v>
      </c>
      <c r="K22" s="35">
        <v>9.6999999999999993</v>
      </c>
      <c r="L22" s="35">
        <v>7.4</v>
      </c>
      <c r="M22" s="35">
        <v>10.1</v>
      </c>
      <c r="N22" s="35">
        <v>21.1</v>
      </c>
      <c r="O22" s="30"/>
      <c r="P22" s="30"/>
      <c r="Q22" s="30"/>
      <c r="R22" s="30"/>
      <c r="S22" s="30"/>
      <c r="T22" s="30"/>
    </row>
    <row r="23" spans="1:20" s="36" customFormat="1" ht="15" customHeight="1">
      <c r="A23" s="30"/>
      <c r="B23" s="34">
        <v>2006</v>
      </c>
      <c r="C23" s="35">
        <v>10.6</v>
      </c>
      <c r="D23" s="35">
        <v>7.6</v>
      </c>
      <c r="E23" s="35">
        <v>4.2</v>
      </c>
      <c r="F23" s="35">
        <v>14.6</v>
      </c>
      <c r="G23" s="35">
        <v>6.3</v>
      </c>
      <c r="H23" s="35">
        <v>4.5999999999999996</v>
      </c>
      <c r="I23" s="35">
        <v>21.3</v>
      </c>
      <c r="J23" s="35">
        <v>9.8000000000000007</v>
      </c>
      <c r="K23" s="35">
        <v>8.6999999999999993</v>
      </c>
      <c r="L23" s="35">
        <v>7.3</v>
      </c>
      <c r="M23" s="35">
        <v>8.4</v>
      </c>
      <c r="N23" s="35">
        <v>21.5</v>
      </c>
      <c r="O23" s="30"/>
      <c r="P23" s="30"/>
      <c r="Q23" s="30"/>
      <c r="R23" s="30"/>
      <c r="S23" s="30"/>
      <c r="T23" s="30"/>
    </row>
    <row r="24" spans="1:20" s="36" customFormat="1" ht="15" customHeight="1">
      <c r="A24" s="30"/>
      <c r="B24" s="34">
        <v>2005</v>
      </c>
      <c r="C24" s="35">
        <v>9.4</v>
      </c>
      <c r="D24" s="35">
        <v>7.6</v>
      </c>
      <c r="E24" s="35">
        <v>2.8</v>
      </c>
      <c r="F24" s="35">
        <v>13</v>
      </c>
      <c r="G24" s="35">
        <v>5.4</v>
      </c>
      <c r="H24" s="35">
        <v>4.7</v>
      </c>
      <c r="I24" s="35">
        <v>21.1</v>
      </c>
      <c r="J24" s="35">
        <v>8.4</v>
      </c>
      <c r="K24" s="35">
        <v>8</v>
      </c>
      <c r="L24" s="35">
        <v>7.2</v>
      </c>
      <c r="M24" s="35">
        <v>8.3000000000000007</v>
      </c>
      <c r="N24" s="35">
        <v>16</v>
      </c>
      <c r="O24" s="30"/>
      <c r="P24" s="30"/>
      <c r="Q24" s="30"/>
      <c r="R24" s="30"/>
      <c r="S24" s="30"/>
      <c r="T24" s="30"/>
    </row>
    <row r="25" spans="1:20" s="36" customFormat="1" ht="15" customHeight="1">
      <c r="A25" s="30"/>
      <c r="B25" s="34">
        <v>2004</v>
      </c>
      <c r="C25" s="35">
        <v>8.5</v>
      </c>
      <c r="D25" s="35">
        <v>10.1</v>
      </c>
      <c r="E25" s="35">
        <v>3.4</v>
      </c>
      <c r="F25" s="35">
        <v>13</v>
      </c>
      <c r="G25" s="35">
        <v>3.2</v>
      </c>
      <c r="H25" s="35">
        <v>3.5</v>
      </c>
      <c r="I25" s="35">
        <v>17.5</v>
      </c>
      <c r="J25" s="35">
        <v>7.7</v>
      </c>
      <c r="K25" s="35">
        <v>3.7</v>
      </c>
      <c r="L25" s="35">
        <v>4.7</v>
      </c>
      <c r="M25" s="35">
        <v>8.3000000000000007</v>
      </c>
      <c r="N25" s="35">
        <v>12.2</v>
      </c>
      <c r="O25" s="30"/>
      <c r="P25" s="30"/>
      <c r="Q25" s="30"/>
      <c r="R25" s="30"/>
      <c r="S25" s="30"/>
      <c r="T25" s="30"/>
    </row>
    <row r="26" spans="1:20" s="36" customFormat="1" ht="15" customHeight="1">
      <c r="A26" s="30"/>
      <c r="B26" s="34">
        <v>2003</v>
      </c>
      <c r="C26" s="35">
        <v>8.6999999999999993</v>
      </c>
      <c r="D26" s="35">
        <v>10.1</v>
      </c>
      <c r="E26" s="35">
        <v>3.4</v>
      </c>
      <c r="F26" s="35">
        <v>13.4</v>
      </c>
      <c r="G26" s="35">
        <v>3.6</v>
      </c>
      <c r="H26" s="35">
        <v>2.4</v>
      </c>
      <c r="I26" s="35">
        <v>17.399999999999999</v>
      </c>
      <c r="J26" s="35">
        <v>7</v>
      </c>
      <c r="K26" s="35">
        <v>4.4000000000000004</v>
      </c>
      <c r="L26" s="35">
        <v>3.5</v>
      </c>
      <c r="M26" s="35">
        <v>8.1999999999999993</v>
      </c>
      <c r="N26" s="35">
        <v>10.4</v>
      </c>
      <c r="O26" s="30"/>
      <c r="P26" s="30"/>
      <c r="Q26" s="30"/>
      <c r="R26" s="30"/>
      <c r="S26" s="30"/>
      <c r="T26" s="30"/>
    </row>
    <row r="27" spans="1:20" s="36" customFormat="1" ht="15" customHeight="1">
      <c r="A27" s="30"/>
      <c r="B27" s="34">
        <v>2002</v>
      </c>
      <c r="C27" s="35">
        <v>7.9</v>
      </c>
      <c r="D27" s="35">
        <v>10.8</v>
      </c>
      <c r="E27" s="35">
        <v>2.8</v>
      </c>
      <c r="F27" s="35">
        <v>12</v>
      </c>
      <c r="G27" s="35">
        <v>3.2</v>
      </c>
      <c r="H27" s="35">
        <v>2.4</v>
      </c>
      <c r="I27" s="35">
        <v>17.2</v>
      </c>
      <c r="J27" s="35">
        <v>7.1</v>
      </c>
      <c r="K27" s="35">
        <v>3.7</v>
      </c>
      <c r="L27" s="35">
        <v>2.2999999999999998</v>
      </c>
      <c r="M27" s="35">
        <v>8.1</v>
      </c>
      <c r="N27" s="35">
        <v>10.7</v>
      </c>
      <c r="O27" s="30"/>
      <c r="P27" s="30"/>
      <c r="Q27" s="30"/>
      <c r="R27" s="30"/>
      <c r="S27" s="30"/>
      <c r="T27" s="30"/>
    </row>
    <row r="28" spans="1:20" s="36" customFormat="1" ht="15" customHeight="1">
      <c r="A28" s="30"/>
      <c r="B28" s="34">
        <v>2001</v>
      </c>
      <c r="C28" s="35">
        <v>7.6</v>
      </c>
      <c r="D28" s="35">
        <v>10.9</v>
      </c>
      <c r="E28" s="35">
        <v>2.9</v>
      </c>
      <c r="F28" s="35">
        <v>11.6</v>
      </c>
      <c r="G28" s="35">
        <v>3.2</v>
      </c>
      <c r="H28" s="35">
        <v>2.4</v>
      </c>
      <c r="I28" s="35">
        <v>10.3</v>
      </c>
      <c r="J28" s="35">
        <v>7.1</v>
      </c>
      <c r="K28" s="35">
        <v>3.5</v>
      </c>
      <c r="L28" s="35">
        <v>2.2999999999999998</v>
      </c>
      <c r="M28" s="35">
        <v>8.1</v>
      </c>
      <c r="N28" s="35">
        <v>8.6999999999999993</v>
      </c>
      <c r="O28" s="30"/>
      <c r="P28" s="30"/>
      <c r="Q28" s="30"/>
      <c r="R28" s="30"/>
      <c r="S28" s="30"/>
      <c r="T28" s="30"/>
    </row>
    <row r="29" spans="1:20" s="36" customFormat="1" ht="4.5" customHeight="1">
      <c r="A29" s="30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0"/>
      <c r="P29" s="30"/>
      <c r="Q29" s="30"/>
      <c r="R29" s="30"/>
      <c r="S29" s="30"/>
      <c r="T29" s="30"/>
    </row>
    <row r="30" spans="1:20" s="36" customFormat="1" ht="3" customHeight="1">
      <c r="A30" s="30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0"/>
      <c r="P30" s="30"/>
      <c r="Q30" s="30"/>
      <c r="R30" s="30"/>
      <c r="S30" s="30"/>
      <c r="T30" s="30"/>
    </row>
    <row r="31" spans="1:20" s="36" customFormat="1" ht="9" customHeight="1">
      <c r="A31" s="30"/>
      <c r="B31" s="41"/>
      <c r="O31" s="30"/>
      <c r="P31" s="30"/>
      <c r="Q31" s="30"/>
      <c r="R31" s="30"/>
      <c r="S31" s="30"/>
      <c r="T31" s="30"/>
    </row>
    <row r="32" spans="1:20" s="36" customFormat="1" ht="12.75" customHeight="1">
      <c r="A32" s="30"/>
      <c r="B32" s="121" t="s">
        <v>65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30"/>
      <c r="P32" s="30"/>
      <c r="Q32" s="30"/>
      <c r="R32" s="30"/>
      <c r="S32" s="30"/>
      <c r="T32" s="30"/>
    </row>
    <row r="33" spans="1:20" s="36" customFormat="1" ht="4.95" customHeight="1">
      <c r="A33" s="30"/>
      <c r="B33" s="7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0"/>
      <c r="P33" s="30"/>
      <c r="Q33" s="30"/>
      <c r="R33" s="30"/>
      <c r="S33" s="30"/>
      <c r="T33" s="30"/>
    </row>
    <row r="34" spans="1:20" s="4" customFormat="1" ht="36" customHeight="1">
      <c r="B34" s="118" t="s">
        <v>74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6" spans="1:20">
      <c r="B36" s="94"/>
    </row>
  </sheetData>
  <mergeCells count="3">
    <mergeCell ref="B1:N1"/>
    <mergeCell ref="B34:N34"/>
    <mergeCell ref="B32:N32"/>
  </mergeCells>
  <hyperlinks>
    <hyperlink ref="P1" location="Índice!A1" tooltip="(voltar ao índice)" display="(voltar ao índice)" xr:uid="{00000000-0004-0000-03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J84"/>
  <sheetViews>
    <sheetView showGridLines="0" zoomScaleNormal="100" workbookViewId="0">
      <pane xSplit="2" ySplit="5" topLeftCell="C6" activePane="bottomRight" state="frozen"/>
      <selection activeCell="Q32" sqref="Q32"/>
      <selection pane="topRight" activeCell="Q32" sqref="Q32"/>
      <selection pane="bottomLeft" activeCell="Q32" sqref="Q32"/>
      <selection pane="bottomRight"/>
    </sheetView>
  </sheetViews>
  <sheetFormatPr defaultColWidth="9.15234375" defaultRowHeight="10.3"/>
  <cols>
    <col min="1" max="1" width="6.69140625" style="52" customWidth="1"/>
    <col min="2" max="2" width="12" style="60" customWidth="1"/>
    <col min="3" max="4" width="9.15234375" style="60" customWidth="1"/>
    <col min="5" max="74" width="9.15234375" style="52" customWidth="1"/>
    <col min="75" max="75" width="6.69140625" style="52" hidden="1" customWidth="1"/>
    <col min="76" max="76" width="8.84375" style="52" hidden="1" customWidth="1"/>
    <col min="77" max="81" width="0" style="52" hidden="1" customWidth="1"/>
    <col min="82" max="16384" width="9.15234375" style="52"/>
  </cols>
  <sheetData>
    <row r="1" spans="1:88" ht="27" customHeight="1">
      <c r="B1" s="135" t="s">
        <v>84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79"/>
      <c r="AN1" s="79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X1" s="22"/>
    </row>
    <row r="2" spans="1:88" ht="24" customHeight="1">
      <c r="A2" s="104"/>
      <c r="B2" s="104"/>
      <c r="C2" s="104"/>
      <c r="D2" s="104"/>
      <c r="E2" s="104"/>
      <c r="F2" s="104"/>
      <c r="G2" s="104"/>
      <c r="H2" s="104"/>
      <c r="I2" s="107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>
        <f t="shared" ref="BR2" si="0">+BX8+CD8+CJ8+CP8+CV8+DB8+DH8+DN8+DT8+DZ8+EF8</f>
        <v>0</v>
      </c>
      <c r="BS2" s="104">
        <f t="shared" ref="BS2" si="1">+BY8+CE8+CK8+CQ8+CW8+DC8+DI8+DO8+DU8+EA8+EG8</f>
        <v>0</v>
      </c>
      <c r="BT2" s="104">
        <f t="shared" ref="BT2" si="2">+BZ8+CF8+CL8+CR8+CX8+DD8+DJ8+DP8+DV8+EB8+EH8</f>
        <v>0</v>
      </c>
      <c r="BU2" s="104">
        <f t="shared" ref="BU2" si="3">+CA8+CG8+CM8+CS8+CY8+DE8+DK8+DQ8+DW8+EC8+EI8</f>
        <v>0</v>
      </c>
      <c r="BV2" s="104">
        <f t="shared" ref="BV2" si="4">+CB8+CH8+CN8+CT8+CZ8+DF8+DL8+DR8+DX8+ED8+EJ8</f>
        <v>0</v>
      </c>
    </row>
    <row r="3" spans="1:88" ht="21" customHeight="1">
      <c r="B3" s="137" t="s">
        <v>0</v>
      </c>
      <c r="C3" s="128" t="s">
        <v>1</v>
      </c>
      <c r="D3" s="129"/>
      <c r="E3" s="129"/>
      <c r="F3" s="129"/>
      <c r="G3" s="129"/>
      <c r="H3" s="130"/>
      <c r="I3" s="128" t="s">
        <v>2</v>
      </c>
      <c r="J3" s="129"/>
      <c r="K3" s="129"/>
      <c r="L3" s="129"/>
      <c r="M3" s="129"/>
      <c r="N3" s="130"/>
      <c r="O3" s="128" t="s">
        <v>3</v>
      </c>
      <c r="P3" s="129"/>
      <c r="Q3" s="129"/>
      <c r="R3" s="129"/>
      <c r="S3" s="129"/>
      <c r="T3" s="130"/>
      <c r="U3" s="128" t="s">
        <v>4</v>
      </c>
      <c r="V3" s="129"/>
      <c r="W3" s="129"/>
      <c r="X3" s="129"/>
      <c r="Y3" s="129"/>
      <c r="Z3" s="130"/>
      <c r="AA3" s="128" t="s">
        <v>5</v>
      </c>
      <c r="AB3" s="129"/>
      <c r="AC3" s="129"/>
      <c r="AD3" s="129"/>
      <c r="AE3" s="129"/>
      <c r="AF3" s="130"/>
      <c r="AG3" s="128" t="s">
        <v>6</v>
      </c>
      <c r="AH3" s="129"/>
      <c r="AI3" s="129"/>
      <c r="AJ3" s="129"/>
      <c r="AK3" s="129"/>
      <c r="AL3" s="130"/>
      <c r="AM3" s="128" t="s">
        <v>7</v>
      </c>
      <c r="AN3" s="129"/>
      <c r="AO3" s="129"/>
      <c r="AP3" s="129"/>
      <c r="AQ3" s="129"/>
      <c r="AR3" s="130"/>
      <c r="AS3" s="128" t="s">
        <v>8</v>
      </c>
      <c r="AT3" s="129"/>
      <c r="AU3" s="129"/>
      <c r="AV3" s="129"/>
      <c r="AW3" s="129"/>
      <c r="AX3" s="130"/>
      <c r="AY3" s="128" t="s">
        <v>9</v>
      </c>
      <c r="AZ3" s="129"/>
      <c r="BA3" s="129"/>
      <c r="BB3" s="129"/>
      <c r="BC3" s="129"/>
      <c r="BD3" s="130"/>
      <c r="BE3" s="128" t="s">
        <v>10</v>
      </c>
      <c r="BF3" s="129"/>
      <c r="BG3" s="129"/>
      <c r="BH3" s="129"/>
      <c r="BI3" s="129"/>
      <c r="BJ3" s="130"/>
      <c r="BK3" s="128" t="s">
        <v>11</v>
      </c>
      <c r="BL3" s="129"/>
      <c r="BM3" s="129"/>
      <c r="BN3" s="129"/>
      <c r="BO3" s="129"/>
      <c r="BP3" s="130"/>
      <c r="BQ3" s="128" t="s">
        <v>12</v>
      </c>
      <c r="BR3" s="129"/>
      <c r="BS3" s="129"/>
      <c r="BT3" s="129"/>
      <c r="BU3" s="129"/>
      <c r="BV3" s="129"/>
    </row>
    <row r="4" spans="1:88" ht="22.5" customHeight="1">
      <c r="B4" s="138"/>
      <c r="C4" s="131" t="s">
        <v>68</v>
      </c>
      <c r="D4" s="132"/>
      <c r="E4" s="133" t="s">
        <v>25</v>
      </c>
      <c r="F4" s="133"/>
      <c r="G4" s="133" t="s">
        <v>26</v>
      </c>
      <c r="H4" s="133"/>
      <c r="I4" s="131" t="s">
        <v>68</v>
      </c>
      <c r="J4" s="132"/>
      <c r="K4" s="133" t="s">
        <v>25</v>
      </c>
      <c r="L4" s="133"/>
      <c r="M4" s="133" t="s">
        <v>26</v>
      </c>
      <c r="N4" s="133"/>
      <c r="O4" s="131" t="s">
        <v>68</v>
      </c>
      <c r="P4" s="132"/>
      <c r="Q4" s="133" t="s">
        <v>25</v>
      </c>
      <c r="R4" s="133"/>
      <c r="S4" s="133" t="s">
        <v>26</v>
      </c>
      <c r="T4" s="133"/>
      <c r="U4" s="131" t="s">
        <v>68</v>
      </c>
      <c r="V4" s="132"/>
      <c r="W4" s="133" t="s">
        <v>25</v>
      </c>
      <c r="X4" s="133"/>
      <c r="Y4" s="133" t="s">
        <v>26</v>
      </c>
      <c r="Z4" s="133"/>
      <c r="AA4" s="131" t="s">
        <v>68</v>
      </c>
      <c r="AB4" s="132"/>
      <c r="AC4" s="133" t="s">
        <v>25</v>
      </c>
      <c r="AD4" s="133"/>
      <c r="AE4" s="133" t="s">
        <v>26</v>
      </c>
      <c r="AF4" s="133"/>
      <c r="AG4" s="131" t="s">
        <v>68</v>
      </c>
      <c r="AH4" s="132"/>
      <c r="AI4" s="133" t="s">
        <v>25</v>
      </c>
      <c r="AJ4" s="133"/>
      <c r="AK4" s="133" t="s">
        <v>26</v>
      </c>
      <c r="AL4" s="133"/>
      <c r="AM4" s="131" t="s">
        <v>68</v>
      </c>
      <c r="AN4" s="132"/>
      <c r="AO4" s="133" t="s">
        <v>25</v>
      </c>
      <c r="AP4" s="133"/>
      <c r="AQ4" s="133" t="s">
        <v>26</v>
      </c>
      <c r="AR4" s="133"/>
      <c r="AS4" s="131" t="s">
        <v>68</v>
      </c>
      <c r="AT4" s="132"/>
      <c r="AU4" s="133" t="s">
        <v>25</v>
      </c>
      <c r="AV4" s="133"/>
      <c r="AW4" s="133" t="s">
        <v>26</v>
      </c>
      <c r="AX4" s="133"/>
      <c r="AY4" s="131" t="s">
        <v>68</v>
      </c>
      <c r="AZ4" s="132"/>
      <c r="BA4" s="133" t="s">
        <v>25</v>
      </c>
      <c r="BB4" s="133"/>
      <c r="BC4" s="133" t="s">
        <v>26</v>
      </c>
      <c r="BD4" s="133"/>
      <c r="BE4" s="131" t="s">
        <v>68</v>
      </c>
      <c r="BF4" s="132"/>
      <c r="BG4" s="133" t="s">
        <v>25</v>
      </c>
      <c r="BH4" s="133"/>
      <c r="BI4" s="133" t="s">
        <v>26</v>
      </c>
      <c r="BJ4" s="133"/>
      <c r="BK4" s="131" t="s">
        <v>68</v>
      </c>
      <c r="BL4" s="132"/>
      <c r="BM4" s="133" t="s">
        <v>25</v>
      </c>
      <c r="BN4" s="133"/>
      <c r="BO4" s="133" t="s">
        <v>26</v>
      </c>
      <c r="BP4" s="133"/>
      <c r="BQ4" s="131" t="s">
        <v>68</v>
      </c>
      <c r="BR4" s="132"/>
      <c r="BS4" s="133" t="s">
        <v>25</v>
      </c>
      <c r="BT4" s="133"/>
      <c r="BU4" s="133" t="s">
        <v>26</v>
      </c>
      <c r="BV4" s="134"/>
    </row>
    <row r="5" spans="1:88" ht="22.5" customHeight="1">
      <c r="B5" s="139"/>
      <c r="C5" s="53" t="s">
        <v>23</v>
      </c>
      <c r="D5" s="53" t="s">
        <v>24</v>
      </c>
      <c r="E5" s="53" t="s">
        <v>23</v>
      </c>
      <c r="F5" s="53" t="s">
        <v>24</v>
      </c>
      <c r="G5" s="53" t="s">
        <v>23</v>
      </c>
      <c r="H5" s="53" t="s">
        <v>24</v>
      </c>
      <c r="I5" s="53" t="s">
        <v>23</v>
      </c>
      <c r="J5" s="53" t="s">
        <v>24</v>
      </c>
      <c r="K5" s="53" t="s">
        <v>23</v>
      </c>
      <c r="L5" s="53" t="s">
        <v>24</v>
      </c>
      <c r="M5" s="53" t="s">
        <v>23</v>
      </c>
      <c r="N5" s="53" t="s">
        <v>24</v>
      </c>
      <c r="O5" s="53" t="s">
        <v>23</v>
      </c>
      <c r="P5" s="53" t="s">
        <v>24</v>
      </c>
      <c r="Q5" s="53" t="s">
        <v>23</v>
      </c>
      <c r="R5" s="53" t="s">
        <v>24</v>
      </c>
      <c r="S5" s="53" t="s">
        <v>23</v>
      </c>
      <c r="T5" s="53" t="s">
        <v>24</v>
      </c>
      <c r="U5" s="53" t="s">
        <v>23</v>
      </c>
      <c r="V5" s="53" t="s">
        <v>24</v>
      </c>
      <c r="W5" s="53" t="s">
        <v>23</v>
      </c>
      <c r="X5" s="53" t="s">
        <v>24</v>
      </c>
      <c r="Y5" s="53" t="s">
        <v>23</v>
      </c>
      <c r="Z5" s="53" t="s">
        <v>24</v>
      </c>
      <c r="AA5" s="53" t="s">
        <v>23</v>
      </c>
      <c r="AB5" s="53" t="s">
        <v>24</v>
      </c>
      <c r="AC5" s="53" t="s">
        <v>23</v>
      </c>
      <c r="AD5" s="53" t="s">
        <v>24</v>
      </c>
      <c r="AE5" s="53" t="s">
        <v>23</v>
      </c>
      <c r="AF5" s="53" t="s">
        <v>24</v>
      </c>
      <c r="AG5" s="53" t="s">
        <v>23</v>
      </c>
      <c r="AH5" s="53" t="s">
        <v>24</v>
      </c>
      <c r="AI5" s="53" t="s">
        <v>23</v>
      </c>
      <c r="AJ5" s="53" t="s">
        <v>24</v>
      </c>
      <c r="AK5" s="53" t="s">
        <v>23</v>
      </c>
      <c r="AL5" s="53" t="s">
        <v>24</v>
      </c>
      <c r="AM5" s="53" t="s">
        <v>23</v>
      </c>
      <c r="AN5" s="53" t="s">
        <v>24</v>
      </c>
      <c r="AO5" s="53" t="s">
        <v>23</v>
      </c>
      <c r="AP5" s="53" t="s">
        <v>24</v>
      </c>
      <c r="AQ5" s="53" t="s">
        <v>23</v>
      </c>
      <c r="AR5" s="53" t="s">
        <v>24</v>
      </c>
      <c r="AS5" s="53" t="s">
        <v>23</v>
      </c>
      <c r="AT5" s="53" t="s">
        <v>24</v>
      </c>
      <c r="AU5" s="53" t="s">
        <v>23</v>
      </c>
      <c r="AV5" s="53" t="s">
        <v>24</v>
      </c>
      <c r="AW5" s="53" t="s">
        <v>23</v>
      </c>
      <c r="AX5" s="53" t="s">
        <v>24</v>
      </c>
      <c r="AY5" s="53" t="s">
        <v>23</v>
      </c>
      <c r="AZ5" s="53" t="s">
        <v>24</v>
      </c>
      <c r="BA5" s="53" t="s">
        <v>23</v>
      </c>
      <c r="BB5" s="53" t="s">
        <v>24</v>
      </c>
      <c r="BC5" s="53" t="s">
        <v>23</v>
      </c>
      <c r="BD5" s="53" t="s">
        <v>24</v>
      </c>
      <c r="BE5" s="53" t="s">
        <v>23</v>
      </c>
      <c r="BF5" s="53" t="s">
        <v>24</v>
      </c>
      <c r="BG5" s="53" t="s">
        <v>23</v>
      </c>
      <c r="BH5" s="53" t="s">
        <v>24</v>
      </c>
      <c r="BI5" s="53" t="s">
        <v>23</v>
      </c>
      <c r="BJ5" s="53" t="s">
        <v>24</v>
      </c>
      <c r="BK5" s="53" t="s">
        <v>23</v>
      </c>
      <c r="BL5" s="53" t="s">
        <v>24</v>
      </c>
      <c r="BM5" s="53" t="s">
        <v>23</v>
      </c>
      <c r="BN5" s="53" t="s">
        <v>24</v>
      </c>
      <c r="BO5" s="53" t="s">
        <v>23</v>
      </c>
      <c r="BP5" s="53" t="s">
        <v>24</v>
      </c>
      <c r="BQ5" s="53" t="s">
        <v>23</v>
      </c>
      <c r="BR5" s="53" t="s">
        <v>24</v>
      </c>
      <c r="BS5" s="53" t="s">
        <v>23</v>
      </c>
      <c r="BT5" s="53" t="s">
        <v>24</v>
      </c>
      <c r="BU5" s="53" t="s">
        <v>23</v>
      </c>
      <c r="BV5" s="54" t="s">
        <v>24</v>
      </c>
      <c r="BW5" s="53" t="s">
        <v>23</v>
      </c>
      <c r="BX5" s="53" t="s">
        <v>24</v>
      </c>
      <c r="BY5" s="53" t="s">
        <v>23</v>
      </c>
      <c r="BZ5" s="53" t="s">
        <v>24</v>
      </c>
      <c r="CA5" s="53" t="s">
        <v>23</v>
      </c>
      <c r="CB5" s="54" t="s">
        <v>24</v>
      </c>
    </row>
    <row r="6" spans="1:88" ht="6" customHeight="1">
      <c r="B6" s="55"/>
      <c r="C6" s="55"/>
      <c r="D6" s="55"/>
      <c r="E6" s="56"/>
      <c r="F6" s="56"/>
      <c r="G6" s="58"/>
      <c r="H6" s="58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8"/>
      <c r="BB6" s="58"/>
      <c r="BC6" s="58"/>
      <c r="BD6" s="58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</row>
    <row r="7" spans="1:88" s="100" customFormat="1" ht="15" customHeight="1">
      <c r="B7" s="98">
        <v>2025</v>
      </c>
      <c r="C7" s="99">
        <v>9800.3380000000016</v>
      </c>
      <c r="D7" s="99">
        <v>730938.00999999989</v>
      </c>
      <c r="E7" s="99">
        <v>9285.6380000000008</v>
      </c>
      <c r="F7" s="99">
        <v>669300.62</v>
      </c>
      <c r="G7" s="99">
        <v>514.70000000000005</v>
      </c>
      <c r="H7" s="99">
        <v>61637.39</v>
      </c>
      <c r="I7" s="99">
        <v>279.58</v>
      </c>
      <c r="J7" s="99">
        <v>27718.895</v>
      </c>
      <c r="K7" s="99">
        <v>252.68799999999999</v>
      </c>
      <c r="L7" s="99">
        <v>23988.16</v>
      </c>
      <c r="M7" s="99">
        <v>26.891999999999999</v>
      </c>
      <c r="N7" s="99">
        <v>3730.7350000000001</v>
      </c>
      <c r="O7" s="99">
        <v>626.75599999999997</v>
      </c>
      <c r="P7" s="99">
        <v>48603.24</v>
      </c>
      <c r="Q7" s="99">
        <v>605.36199999999997</v>
      </c>
      <c r="R7" s="99">
        <v>46182.36</v>
      </c>
      <c r="S7" s="99">
        <v>21.393999999999998</v>
      </c>
      <c r="T7" s="99">
        <v>2420.88</v>
      </c>
      <c r="U7" s="99">
        <v>5567.0320000000002</v>
      </c>
      <c r="V7" s="99">
        <v>397256.12</v>
      </c>
      <c r="W7" s="99">
        <v>5270.1419999999998</v>
      </c>
      <c r="X7" s="99">
        <v>362523.11499999999</v>
      </c>
      <c r="Y7" s="99">
        <v>296.89</v>
      </c>
      <c r="Z7" s="99">
        <v>34733.004999999997</v>
      </c>
      <c r="AA7" s="99">
        <v>784.69999999999993</v>
      </c>
      <c r="AB7" s="99">
        <v>61145.89</v>
      </c>
      <c r="AC7" s="99">
        <v>748.29499999999996</v>
      </c>
      <c r="AD7" s="99">
        <v>56903.23</v>
      </c>
      <c r="AE7" s="99">
        <v>36.405000000000001</v>
      </c>
      <c r="AF7" s="99">
        <v>4242.66</v>
      </c>
      <c r="AG7" s="99">
        <v>217.67400000000001</v>
      </c>
      <c r="AH7" s="99">
        <v>19864.260000000002</v>
      </c>
      <c r="AI7" s="99">
        <v>206.41300000000001</v>
      </c>
      <c r="AJ7" s="99">
        <v>18377.27</v>
      </c>
      <c r="AK7" s="99">
        <v>11.260999999999999</v>
      </c>
      <c r="AL7" s="99">
        <v>1486.99</v>
      </c>
      <c r="AM7" s="99">
        <v>67.751999999999995</v>
      </c>
      <c r="AN7" s="99">
        <v>5669.07</v>
      </c>
      <c r="AO7" s="99">
        <v>60.567</v>
      </c>
      <c r="AP7" s="99">
        <v>4901.28</v>
      </c>
      <c r="AQ7" s="99">
        <v>7.1849999999999996</v>
      </c>
      <c r="AR7" s="99">
        <v>767.79</v>
      </c>
      <c r="AS7" s="99">
        <v>434.05400000000003</v>
      </c>
      <c r="AT7" s="99">
        <v>37038.445</v>
      </c>
      <c r="AU7" s="99">
        <v>411.22</v>
      </c>
      <c r="AV7" s="99">
        <v>34007.614999999998</v>
      </c>
      <c r="AW7" s="99">
        <v>22.834</v>
      </c>
      <c r="AX7" s="99">
        <v>3030.83</v>
      </c>
      <c r="AY7" s="99">
        <v>1183.7950000000001</v>
      </c>
      <c r="AZ7" s="99">
        <v>85173.91</v>
      </c>
      <c r="BA7" s="99">
        <v>1131.018</v>
      </c>
      <c r="BB7" s="99">
        <v>78261.39</v>
      </c>
      <c r="BC7" s="99">
        <v>52.777000000000001</v>
      </c>
      <c r="BD7" s="99">
        <v>6912.52</v>
      </c>
      <c r="BE7" s="99">
        <v>178.816</v>
      </c>
      <c r="BF7" s="99">
        <v>15669.820000000002</v>
      </c>
      <c r="BG7" s="99">
        <v>163.43700000000001</v>
      </c>
      <c r="BH7" s="99">
        <v>13966.29</v>
      </c>
      <c r="BI7" s="99">
        <v>15.379</v>
      </c>
      <c r="BJ7" s="99">
        <v>1703.53</v>
      </c>
      <c r="BK7" s="99">
        <v>159.637</v>
      </c>
      <c r="BL7" s="99">
        <v>12867.24</v>
      </c>
      <c r="BM7" s="99">
        <v>146.92400000000001</v>
      </c>
      <c r="BN7" s="99">
        <v>11506.96</v>
      </c>
      <c r="BO7" s="99">
        <v>12.712999999999999</v>
      </c>
      <c r="BP7" s="99">
        <v>1360.28</v>
      </c>
      <c r="BQ7" s="99">
        <v>300.54200000000003</v>
      </c>
      <c r="BR7" s="99">
        <v>19931.120000000003</v>
      </c>
      <c r="BS7" s="99">
        <v>289.572</v>
      </c>
      <c r="BT7" s="99">
        <v>18682.95</v>
      </c>
      <c r="BU7" s="99">
        <v>10.97</v>
      </c>
      <c r="BV7" s="99">
        <v>1248.17</v>
      </c>
      <c r="BW7" s="105">
        <f>+BQ7+BK7+BE7+AY7+AS7+AM7+AG7+AA7+U7+O7+I7</f>
        <v>9800.3379999999997</v>
      </c>
      <c r="BX7" s="105">
        <f t="shared" ref="BX7:CB7" si="5">+BR7+BL7+BF7+AZ7+AT7+AN7+AH7+AB7+V7+P7+J7</f>
        <v>730938.01</v>
      </c>
      <c r="BY7" s="105">
        <f t="shared" si="5"/>
        <v>9285.637999999999</v>
      </c>
      <c r="BZ7" s="105">
        <f t="shared" si="5"/>
        <v>669300.62</v>
      </c>
      <c r="CA7" s="105">
        <f t="shared" si="5"/>
        <v>514.70000000000005</v>
      </c>
      <c r="CB7" s="105">
        <f t="shared" si="5"/>
        <v>61637.389999999992</v>
      </c>
      <c r="CC7" s="105"/>
      <c r="CD7" s="105"/>
      <c r="CE7" s="105"/>
      <c r="CF7" s="105"/>
      <c r="CG7" s="105"/>
      <c r="CH7" s="105"/>
      <c r="CI7" s="105"/>
      <c r="CJ7" s="105"/>
    </row>
    <row r="8" spans="1:88" s="100" customFormat="1" ht="15" customHeight="1">
      <c r="B8" s="98">
        <v>2024</v>
      </c>
      <c r="C8" s="99">
        <v>10292.889000000003</v>
      </c>
      <c r="D8" s="99">
        <v>750734.73499999999</v>
      </c>
      <c r="E8" s="99">
        <v>9766.5290000000005</v>
      </c>
      <c r="F8" s="99">
        <v>687681.62999999989</v>
      </c>
      <c r="G8" s="99">
        <v>526.3599999999999</v>
      </c>
      <c r="H8" s="99">
        <v>63053</v>
      </c>
      <c r="I8" s="99">
        <v>291.81200000000001</v>
      </c>
      <c r="J8" s="99">
        <v>28352.13</v>
      </c>
      <c r="K8" s="99">
        <v>263.245</v>
      </c>
      <c r="L8" s="99">
        <v>24594.31</v>
      </c>
      <c r="M8" s="99">
        <v>28.567</v>
      </c>
      <c r="N8" s="99">
        <v>3757.82</v>
      </c>
      <c r="O8" s="99">
        <v>654.346</v>
      </c>
      <c r="P8" s="99">
        <v>50690.8</v>
      </c>
      <c r="Q8" s="99">
        <v>633.05799999999999</v>
      </c>
      <c r="R8" s="99">
        <v>48272.86</v>
      </c>
      <c r="S8" s="99">
        <v>21.288</v>
      </c>
      <c r="T8" s="99">
        <v>2417.94</v>
      </c>
      <c r="U8" s="99">
        <v>5896.8180000000002</v>
      </c>
      <c r="V8" s="99">
        <v>410618.87</v>
      </c>
      <c r="W8" s="99">
        <v>5583.5640000000003</v>
      </c>
      <c r="X8" s="99">
        <v>373671.005</v>
      </c>
      <c r="Y8" s="99">
        <v>313.25400000000002</v>
      </c>
      <c r="Z8" s="99">
        <v>36947.864999999998</v>
      </c>
      <c r="AA8" s="99">
        <v>800.178</v>
      </c>
      <c r="AB8" s="99">
        <v>61023.100000000006</v>
      </c>
      <c r="AC8" s="99">
        <v>764.97400000000005</v>
      </c>
      <c r="AD8" s="99">
        <v>56972.51</v>
      </c>
      <c r="AE8" s="99">
        <v>35.204000000000001</v>
      </c>
      <c r="AF8" s="99">
        <v>4050.59</v>
      </c>
      <c r="AG8" s="99">
        <v>231.03300000000002</v>
      </c>
      <c r="AH8" s="99">
        <v>20455.09</v>
      </c>
      <c r="AI8" s="99">
        <v>218.76300000000001</v>
      </c>
      <c r="AJ8" s="99">
        <v>18833.88</v>
      </c>
      <c r="AK8" s="99">
        <v>12.27</v>
      </c>
      <c r="AL8" s="99">
        <v>1621.21</v>
      </c>
      <c r="AM8" s="99">
        <v>66.236000000000004</v>
      </c>
      <c r="AN8" s="99">
        <v>5397.7300000000005</v>
      </c>
      <c r="AO8" s="99">
        <v>59.959000000000003</v>
      </c>
      <c r="AP8" s="99">
        <v>4729.22</v>
      </c>
      <c r="AQ8" s="99">
        <v>6.2770000000000001</v>
      </c>
      <c r="AR8" s="99">
        <v>668.51</v>
      </c>
      <c r="AS8" s="99">
        <v>438.29399999999998</v>
      </c>
      <c r="AT8" s="99">
        <v>37064.154999999999</v>
      </c>
      <c r="AU8" s="99">
        <v>415.28399999999999</v>
      </c>
      <c r="AV8" s="99">
        <v>34083.904999999999</v>
      </c>
      <c r="AW8" s="99">
        <v>23.01</v>
      </c>
      <c r="AX8" s="99">
        <v>2980.25</v>
      </c>
      <c r="AY8" s="99">
        <v>1243.028</v>
      </c>
      <c r="AZ8" s="99">
        <v>87196.959999999992</v>
      </c>
      <c r="BA8" s="99">
        <v>1196.0899999999999</v>
      </c>
      <c r="BB8" s="99">
        <v>81055.199999999997</v>
      </c>
      <c r="BC8" s="99">
        <v>46.938000000000002</v>
      </c>
      <c r="BD8" s="99">
        <v>6141.76</v>
      </c>
      <c r="BE8" s="99">
        <v>184.59300000000002</v>
      </c>
      <c r="BF8" s="99">
        <v>15970.3</v>
      </c>
      <c r="BG8" s="99">
        <v>168.89500000000001</v>
      </c>
      <c r="BH8" s="99">
        <v>14184.59</v>
      </c>
      <c r="BI8" s="99">
        <v>15.698</v>
      </c>
      <c r="BJ8" s="99">
        <v>1785.71</v>
      </c>
      <c r="BK8" s="99">
        <v>171.40600000000001</v>
      </c>
      <c r="BL8" s="99">
        <v>13640.17</v>
      </c>
      <c r="BM8" s="99">
        <v>160.03</v>
      </c>
      <c r="BN8" s="99">
        <v>12398.7</v>
      </c>
      <c r="BO8" s="99">
        <v>11.375999999999999</v>
      </c>
      <c r="BP8" s="99">
        <v>1241.47</v>
      </c>
      <c r="BQ8" s="99">
        <v>315.14499999999998</v>
      </c>
      <c r="BR8" s="99">
        <v>20325.43</v>
      </c>
      <c r="BS8" s="99">
        <v>302.66699999999997</v>
      </c>
      <c r="BT8" s="99">
        <v>18885.45</v>
      </c>
      <c r="BU8" s="99">
        <v>12.478</v>
      </c>
      <c r="BV8" s="99">
        <v>1439.98</v>
      </c>
      <c r="BW8" s="106">
        <f>+BW7-C7</f>
        <v>0</v>
      </c>
      <c r="BX8" s="106">
        <f>+BX7-D7</f>
        <v>0</v>
      </c>
      <c r="BY8" s="106">
        <f>+BY7-E7</f>
        <v>0</v>
      </c>
      <c r="BZ8" s="106">
        <f t="shared" ref="BZ8:CB8" si="6">+BZ7-F7</f>
        <v>0</v>
      </c>
      <c r="CA8" s="106">
        <f t="shared" si="6"/>
        <v>0</v>
      </c>
      <c r="CB8" s="106">
        <f t="shared" si="6"/>
        <v>0</v>
      </c>
      <c r="CC8" s="106"/>
    </row>
    <row r="9" spans="1:88" s="100" customFormat="1" ht="15" customHeight="1">
      <c r="B9" s="98">
        <v>2023</v>
      </c>
      <c r="C9" s="99">
        <v>10501.803000000002</v>
      </c>
      <c r="D9" s="99">
        <v>755420.94500000018</v>
      </c>
      <c r="E9" s="99">
        <v>9952.3019999999979</v>
      </c>
      <c r="F9" s="99">
        <v>689791.68500000006</v>
      </c>
      <c r="G9" s="99">
        <v>549.50099999999998</v>
      </c>
      <c r="H9" s="99">
        <v>65629.260000000009</v>
      </c>
      <c r="I9" s="99">
        <v>289.86500000000001</v>
      </c>
      <c r="J9" s="99">
        <v>27341.595000000001</v>
      </c>
      <c r="K9" s="99">
        <v>260.84199999999998</v>
      </c>
      <c r="L9" s="99">
        <v>23616.095000000001</v>
      </c>
      <c r="M9" s="99">
        <v>29.023</v>
      </c>
      <c r="N9" s="99">
        <v>3725.5</v>
      </c>
      <c r="O9" s="99">
        <v>651.43700000000001</v>
      </c>
      <c r="P9" s="99">
        <v>50315.85</v>
      </c>
      <c r="Q9" s="99">
        <v>629.495</v>
      </c>
      <c r="R9" s="99">
        <v>47835.360000000001</v>
      </c>
      <c r="S9" s="99">
        <v>21.942</v>
      </c>
      <c r="T9" s="99">
        <v>2480.4899999999998</v>
      </c>
      <c r="U9" s="99">
        <v>6037.076</v>
      </c>
      <c r="V9" s="99">
        <v>414644.07</v>
      </c>
      <c r="W9" s="99">
        <v>5706.1689999999999</v>
      </c>
      <c r="X9" s="99">
        <v>375778.245</v>
      </c>
      <c r="Y9" s="99">
        <v>330.90699999999998</v>
      </c>
      <c r="Z9" s="99">
        <v>38865.824999999997</v>
      </c>
      <c r="AA9" s="99">
        <v>801.26599999999996</v>
      </c>
      <c r="AB9" s="99">
        <v>60892.9</v>
      </c>
      <c r="AC9" s="99">
        <v>765.9</v>
      </c>
      <c r="AD9" s="99">
        <v>56872.17</v>
      </c>
      <c r="AE9" s="99">
        <v>35.366</v>
      </c>
      <c r="AF9" s="99">
        <v>4020.73</v>
      </c>
      <c r="AG9" s="99">
        <v>235.453</v>
      </c>
      <c r="AH9" s="99">
        <v>20531.670000000002</v>
      </c>
      <c r="AI9" s="99">
        <v>222.72499999999999</v>
      </c>
      <c r="AJ9" s="99">
        <v>18883.77</v>
      </c>
      <c r="AK9" s="99">
        <v>12.728</v>
      </c>
      <c r="AL9" s="99">
        <v>1647.9</v>
      </c>
      <c r="AM9" s="99">
        <v>70.319000000000003</v>
      </c>
      <c r="AN9" s="99">
        <v>5775.93</v>
      </c>
      <c r="AO9" s="99">
        <v>62.063000000000002</v>
      </c>
      <c r="AP9" s="99">
        <v>4758.79</v>
      </c>
      <c r="AQ9" s="99">
        <v>8.2560000000000002</v>
      </c>
      <c r="AR9" s="99">
        <v>1017.14</v>
      </c>
      <c r="AS9" s="99">
        <v>443.44400000000002</v>
      </c>
      <c r="AT9" s="99">
        <v>37010.67</v>
      </c>
      <c r="AU9" s="99">
        <v>421.16</v>
      </c>
      <c r="AV9" s="99">
        <v>34062.474999999999</v>
      </c>
      <c r="AW9" s="99">
        <v>22.283999999999999</v>
      </c>
      <c r="AX9" s="99">
        <v>2948.1950000000002</v>
      </c>
      <c r="AY9" s="99">
        <v>1293.059</v>
      </c>
      <c r="AZ9" s="99">
        <v>88986.29</v>
      </c>
      <c r="BA9" s="99">
        <v>1242.7819999999999</v>
      </c>
      <c r="BB9" s="99">
        <v>82488.17</v>
      </c>
      <c r="BC9" s="99">
        <v>50.277000000000001</v>
      </c>
      <c r="BD9" s="99">
        <v>6498.12</v>
      </c>
      <c r="BE9" s="99">
        <v>181.87699999999998</v>
      </c>
      <c r="BF9" s="99">
        <v>15431.58</v>
      </c>
      <c r="BG9" s="99">
        <v>167.18199999999999</v>
      </c>
      <c r="BH9" s="99">
        <v>13749.85</v>
      </c>
      <c r="BI9" s="99">
        <v>14.695</v>
      </c>
      <c r="BJ9" s="99">
        <v>1681.73</v>
      </c>
      <c r="BK9" s="99">
        <v>178.69200000000001</v>
      </c>
      <c r="BL9" s="99">
        <v>13934.72</v>
      </c>
      <c r="BM9" s="99">
        <v>166.83600000000001</v>
      </c>
      <c r="BN9" s="99">
        <v>12625.4</v>
      </c>
      <c r="BO9" s="99">
        <v>11.856</v>
      </c>
      <c r="BP9" s="99">
        <v>1309.32</v>
      </c>
      <c r="BQ9" s="99">
        <v>319.315</v>
      </c>
      <c r="BR9" s="99">
        <v>20555.670000000002</v>
      </c>
      <c r="BS9" s="99">
        <v>307.14800000000002</v>
      </c>
      <c r="BT9" s="99">
        <v>19121.36</v>
      </c>
      <c r="BU9" s="99">
        <v>12.167</v>
      </c>
      <c r="BV9" s="99">
        <v>1434.31</v>
      </c>
    </row>
    <row r="10" spans="1:88" s="100" customFormat="1" ht="15" customHeight="1">
      <c r="B10" s="98">
        <v>2022</v>
      </c>
      <c r="C10" s="99">
        <v>10317.555</v>
      </c>
      <c r="D10" s="99">
        <v>736950.96</v>
      </c>
      <c r="E10" s="99">
        <v>9787.4820000000018</v>
      </c>
      <c r="F10" s="99">
        <v>672060.71999999986</v>
      </c>
      <c r="G10" s="99">
        <v>530.07299999999998</v>
      </c>
      <c r="H10" s="99">
        <v>64890.240000000005</v>
      </c>
      <c r="I10" s="99">
        <v>273.80200000000002</v>
      </c>
      <c r="J10" s="99">
        <v>25769.514999999999</v>
      </c>
      <c r="K10" s="99">
        <v>244.96600000000001</v>
      </c>
      <c r="L10" s="99">
        <v>21980.375</v>
      </c>
      <c r="M10" s="99">
        <v>28.835999999999999</v>
      </c>
      <c r="N10" s="99">
        <v>3789.14</v>
      </c>
      <c r="O10" s="99">
        <v>647.697</v>
      </c>
      <c r="P10" s="99">
        <v>49696.53</v>
      </c>
      <c r="Q10" s="99">
        <v>623.90499999999997</v>
      </c>
      <c r="R10" s="99">
        <v>47040.74</v>
      </c>
      <c r="S10" s="99">
        <v>23.792000000000002</v>
      </c>
      <c r="T10" s="99">
        <v>2655.79</v>
      </c>
      <c r="U10" s="99">
        <v>5936.0750000000007</v>
      </c>
      <c r="V10" s="99">
        <v>405710.92499999999</v>
      </c>
      <c r="W10" s="99">
        <v>5622.6360000000004</v>
      </c>
      <c r="X10" s="99">
        <v>367736.98499999999</v>
      </c>
      <c r="Y10" s="99">
        <v>313.43900000000002</v>
      </c>
      <c r="Z10" s="99">
        <v>37973.94</v>
      </c>
      <c r="AA10" s="99">
        <v>802.31999999999994</v>
      </c>
      <c r="AB10" s="99">
        <v>60216.29</v>
      </c>
      <c r="AC10" s="99">
        <v>767.65</v>
      </c>
      <c r="AD10" s="99">
        <v>56180.71</v>
      </c>
      <c r="AE10" s="99">
        <v>34.67</v>
      </c>
      <c r="AF10" s="99">
        <v>4035.58</v>
      </c>
      <c r="AG10" s="99">
        <v>227.75099999999998</v>
      </c>
      <c r="AH10" s="99">
        <v>19486.34</v>
      </c>
      <c r="AI10" s="99">
        <v>214.78299999999999</v>
      </c>
      <c r="AJ10" s="99">
        <v>17873.39</v>
      </c>
      <c r="AK10" s="99">
        <v>12.968</v>
      </c>
      <c r="AL10" s="99">
        <v>1612.95</v>
      </c>
      <c r="AM10" s="99">
        <v>63.293999999999997</v>
      </c>
      <c r="AN10" s="99">
        <v>5152.43</v>
      </c>
      <c r="AO10" s="99">
        <v>57.488</v>
      </c>
      <c r="AP10" s="99">
        <v>4373.16</v>
      </c>
      <c r="AQ10" s="99">
        <v>5.806</v>
      </c>
      <c r="AR10" s="99">
        <v>779.27</v>
      </c>
      <c r="AS10" s="99">
        <v>428.88399999999996</v>
      </c>
      <c r="AT10" s="99">
        <v>35377.1</v>
      </c>
      <c r="AU10" s="99">
        <v>407.38099999999997</v>
      </c>
      <c r="AV10" s="99">
        <v>32527.24</v>
      </c>
      <c r="AW10" s="99">
        <v>21.503</v>
      </c>
      <c r="AX10" s="99">
        <v>2849.86</v>
      </c>
      <c r="AY10" s="99">
        <v>1270.596</v>
      </c>
      <c r="AZ10" s="99">
        <v>86880.760000000009</v>
      </c>
      <c r="BA10" s="99">
        <v>1220.2360000000001</v>
      </c>
      <c r="BB10" s="99">
        <v>80297.600000000006</v>
      </c>
      <c r="BC10" s="99">
        <v>50.36</v>
      </c>
      <c r="BD10" s="99">
        <v>6583.16</v>
      </c>
      <c r="BE10" s="99">
        <v>178.25099999999998</v>
      </c>
      <c r="BF10" s="99">
        <v>14923.44</v>
      </c>
      <c r="BG10" s="99">
        <v>164.56299999999999</v>
      </c>
      <c r="BH10" s="99">
        <v>13260.69</v>
      </c>
      <c r="BI10" s="99">
        <v>13.688000000000001</v>
      </c>
      <c r="BJ10" s="99">
        <v>1662.75</v>
      </c>
      <c r="BK10" s="99">
        <v>177.471</v>
      </c>
      <c r="BL10" s="99">
        <v>13864.859999999999</v>
      </c>
      <c r="BM10" s="99">
        <v>164.75800000000001</v>
      </c>
      <c r="BN10" s="99">
        <v>12385.38</v>
      </c>
      <c r="BO10" s="99">
        <v>12.712999999999999</v>
      </c>
      <c r="BP10" s="99">
        <v>1479.48</v>
      </c>
      <c r="BQ10" s="99">
        <v>311.41399999999999</v>
      </c>
      <c r="BR10" s="99">
        <v>19872.77</v>
      </c>
      <c r="BS10" s="99">
        <v>299.11599999999999</v>
      </c>
      <c r="BT10" s="99">
        <v>18404.45</v>
      </c>
      <c r="BU10" s="99">
        <v>12.298</v>
      </c>
      <c r="BV10" s="99">
        <v>1468.32</v>
      </c>
    </row>
    <row r="11" spans="1:88" s="100" customFormat="1" ht="15" customHeight="1">
      <c r="B11" s="98">
        <v>2021</v>
      </c>
      <c r="C11" s="99">
        <v>9704.6739999999991</v>
      </c>
      <c r="D11" s="99">
        <v>684444.90899999999</v>
      </c>
      <c r="E11" s="99">
        <v>9338.6729999999989</v>
      </c>
      <c r="F11" s="99">
        <v>640161.85499999998</v>
      </c>
      <c r="G11" s="99">
        <v>366.00099999999998</v>
      </c>
      <c r="H11" s="99">
        <v>44283.054000000004</v>
      </c>
      <c r="I11" s="99">
        <v>264.22399999999999</v>
      </c>
      <c r="J11" s="99">
        <v>24250.52</v>
      </c>
      <c r="K11" s="99">
        <v>240.41900000000001</v>
      </c>
      <c r="L11" s="99">
        <v>21033.485000000001</v>
      </c>
      <c r="M11" s="99">
        <v>23.805</v>
      </c>
      <c r="N11" s="99">
        <v>3217.0349999999999</v>
      </c>
      <c r="O11" s="99">
        <v>615.51600000000008</v>
      </c>
      <c r="P11" s="99">
        <v>47279.63</v>
      </c>
      <c r="Q11" s="99">
        <v>597.82100000000003</v>
      </c>
      <c r="R11" s="99">
        <v>45374.45</v>
      </c>
      <c r="S11" s="99">
        <v>17.695</v>
      </c>
      <c r="T11" s="99">
        <v>1905.18</v>
      </c>
      <c r="U11" s="99">
        <v>5525.4159999999993</v>
      </c>
      <c r="V11" s="99">
        <v>372783.51</v>
      </c>
      <c r="W11" s="99">
        <v>5318.0789999999997</v>
      </c>
      <c r="X11" s="99">
        <v>348032.54499999998</v>
      </c>
      <c r="Y11" s="99">
        <v>207.33699999999999</v>
      </c>
      <c r="Z11" s="99">
        <v>24750.965</v>
      </c>
      <c r="AA11" s="99">
        <v>760.35800000000006</v>
      </c>
      <c r="AB11" s="99">
        <v>56091.794000000002</v>
      </c>
      <c r="AC11" s="99">
        <v>735.98400000000004</v>
      </c>
      <c r="AD11" s="99">
        <v>53262.18</v>
      </c>
      <c r="AE11" s="99">
        <v>24.373999999999999</v>
      </c>
      <c r="AF11" s="99">
        <v>2829.614</v>
      </c>
      <c r="AG11" s="99">
        <v>222.25200000000001</v>
      </c>
      <c r="AH11" s="99">
        <v>19066.12</v>
      </c>
      <c r="AI11" s="99">
        <v>210.78700000000001</v>
      </c>
      <c r="AJ11" s="99">
        <v>17554.939999999999</v>
      </c>
      <c r="AK11" s="99">
        <v>11.465</v>
      </c>
      <c r="AL11" s="99">
        <v>1511.18</v>
      </c>
      <c r="AM11" s="99">
        <v>54.667000000000002</v>
      </c>
      <c r="AN11" s="99">
        <v>4343.49</v>
      </c>
      <c r="AO11" s="99">
        <v>51.725999999999999</v>
      </c>
      <c r="AP11" s="99">
        <v>3961.41</v>
      </c>
      <c r="AQ11" s="99">
        <v>2.9409999999999998</v>
      </c>
      <c r="AR11" s="99">
        <v>382.08</v>
      </c>
      <c r="AS11" s="99">
        <v>385.524</v>
      </c>
      <c r="AT11" s="99">
        <v>31180.144999999997</v>
      </c>
      <c r="AU11" s="99">
        <v>370.42399999999998</v>
      </c>
      <c r="AV11" s="99">
        <v>29211.974999999999</v>
      </c>
      <c r="AW11" s="99">
        <v>15.1</v>
      </c>
      <c r="AX11" s="99">
        <v>1968.17</v>
      </c>
      <c r="AY11" s="99">
        <v>1256.82</v>
      </c>
      <c r="AZ11" s="99">
        <v>84139.71</v>
      </c>
      <c r="BA11" s="99">
        <v>1222.077</v>
      </c>
      <c r="BB11" s="99">
        <v>79895.83</v>
      </c>
      <c r="BC11" s="99">
        <v>34.743000000000002</v>
      </c>
      <c r="BD11" s="99">
        <v>4243.88</v>
      </c>
      <c r="BE11" s="99">
        <v>171.54899999999998</v>
      </c>
      <c r="BF11" s="99">
        <v>14045.63</v>
      </c>
      <c r="BG11" s="99">
        <v>162.40799999999999</v>
      </c>
      <c r="BH11" s="99">
        <v>12921.55</v>
      </c>
      <c r="BI11" s="99">
        <v>9.141</v>
      </c>
      <c r="BJ11" s="99">
        <v>1124.08</v>
      </c>
      <c r="BK11" s="99">
        <v>165.77500000000001</v>
      </c>
      <c r="BL11" s="99">
        <v>12656.830000000002</v>
      </c>
      <c r="BM11" s="99">
        <v>156.37</v>
      </c>
      <c r="BN11" s="99">
        <v>11497.04</v>
      </c>
      <c r="BO11" s="99">
        <v>9.4049999999999994</v>
      </c>
      <c r="BP11" s="99">
        <v>1159.79</v>
      </c>
      <c r="BQ11" s="99">
        <v>282.57299999999998</v>
      </c>
      <c r="BR11" s="99">
        <v>18607.53</v>
      </c>
      <c r="BS11" s="99">
        <v>272.57799999999997</v>
      </c>
      <c r="BT11" s="99">
        <v>17416.45</v>
      </c>
      <c r="BU11" s="99">
        <v>9.9949999999999992</v>
      </c>
      <c r="BV11" s="99">
        <v>1191.08</v>
      </c>
    </row>
    <row r="12" spans="1:88" s="100" customFormat="1" ht="15" customHeight="1">
      <c r="B12" s="98">
        <v>2020</v>
      </c>
      <c r="C12" s="99">
        <v>9156.0679999999993</v>
      </c>
      <c r="D12" s="99">
        <v>636737.2699999999</v>
      </c>
      <c r="E12" s="99">
        <v>8892.6849999999995</v>
      </c>
      <c r="F12" s="99">
        <v>604862.70499999996</v>
      </c>
      <c r="G12" s="99">
        <v>263.38300000000004</v>
      </c>
      <c r="H12" s="99">
        <v>31874.564999999995</v>
      </c>
      <c r="I12" s="99">
        <v>248.07299999999998</v>
      </c>
      <c r="J12" s="99">
        <v>22011.865000000002</v>
      </c>
      <c r="K12" s="99">
        <v>231.31299999999999</v>
      </c>
      <c r="L12" s="99">
        <v>19816.165000000001</v>
      </c>
      <c r="M12" s="99">
        <v>16.760000000000002</v>
      </c>
      <c r="N12" s="99">
        <v>2195.6999999999998</v>
      </c>
      <c r="O12" s="99">
        <v>589.19200000000001</v>
      </c>
      <c r="P12" s="99">
        <v>45245.535000000003</v>
      </c>
      <c r="Q12" s="99">
        <v>573.86400000000003</v>
      </c>
      <c r="R12" s="99">
        <v>43499.305</v>
      </c>
      <c r="S12" s="99">
        <v>15.327999999999999</v>
      </c>
      <c r="T12" s="99">
        <v>1746.23</v>
      </c>
      <c r="U12" s="99">
        <v>5186.1109999999999</v>
      </c>
      <c r="V12" s="99">
        <v>347917.565</v>
      </c>
      <c r="W12" s="99">
        <v>5042.0439999999999</v>
      </c>
      <c r="X12" s="99">
        <v>330432.23</v>
      </c>
      <c r="Y12" s="99">
        <v>144.06700000000001</v>
      </c>
      <c r="Z12" s="99">
        <v>17485.334999999999</v>
      </c>
      <c r="AA12" s="99">
        <v>738.60699999999997</v>
      </c>
      <c r="AB12" s="99">
        <v>52718.289999999994</v>
      </c>
      <c r="AC12" s="99">
        <v>720.57100000000003</v>
      </c>
      <c r="AD12" s="99">
        <v>50741.59</v>
      </c>
      <c r="AE12" s="99">
        <v>18.036000000000001</v>
      </c>
      <c r="AF12" s="99">
        <v>1976.7</v>
      </c>
      <c r="AG12" s="99">
        <v>209.53800000000001</v>
      </c>
      <c r="AH12" s="99">
        <v>17296.13</v>
      </c>
      <c r="AI12" s="99">
        <v>201.453</v>
      </c>
      <c r="AJ12" s="99">
        <v>16251.61</v>
      </c>
      <c r="AK12" s="99">
        <v>8.0850000000000009</v>
      </c>
      <c r="AL12" s="99">
        <v>1044.52</v>
      </c>
      <c r="AM12" s="99">
        <v>60.616999999999997</v>
      </c>
      <c r="AN12" s="99">
        <v>4589.5</v>
      </c>
      <c r="AO12" s="99">
        <v>57.497</v>
      </c>
      <c r="AP12" s="99">
        <v>4217.33</v>
      </c>
      <c r="AQ12" s="99">
        <v>3.12</v>
      </c>
      <c r="AR12" s="99">
        <v>372.17</v>
      </c>
      <c r="AS12" s="99">
        <v>357.17</v>
      </c>
      <c r="AT12" s="99">
        <v>27956.424999999999</v>
      </c>
      <c r="AU12" s="99">
        <v>345.71300000000002</v>
      </c>
      <c r="AV12" s="99">
        <v>26541.215</v>
      </c>
      <c r="AW12" s="99">
        <v>11.457000000000001</v>
      </c>
      <c r="AX12" s="99">
        <v>1415.21</v>
      </c>
      <c r="AY12" s="99">
        <v>1211.297</v>
      </c>
      <c r="AZ12" s="99">
        <v>80073.77</v>
      </c>
      <c r="BA12" s="99">
        <v>1184.133</v>
      </c>
      <c r="BB12" s="99">
        <v>76775.77</v>
      </c>
      <c r="BC12" s="99">
        <v>27.164000000000001</v>
      </c>
      <c r="BD12" s="99">
        <v>3298</v>
      </c>
      <c r="BE12" s="99">
        <v>152.69800000000001</v>
      </c>
      <c r="BF12" s="99">
        <v>11931.54</v>
      </c>
      <c r="BG12" s="99">
        <v>146.291</v>
      </c>
      <c r="BH12" s="99">
        <v>11119.1</v>
      </c>
      <c r="BI12" s="99">
        <v>6.407</v>
      </c>
      <c r="BJ12" s="99">
        <v>812.44</v>
      </c>
      <c r="BK12" s="99">
        <v>145.69</v>
      </c>
      <c r="BL12" s="99">
        <v>10524.08</v>
      </c>
      <c r="BM12" s="99">
        <v>139.29300000000001</v>
      </c>
      <c r="BN12" s="99">
        <v>9778.42</v>
      </c>
      <c r="BO12" s="99">
        <v>6.3970000000000002</v>
      </c>
      <c r="BP12" s="99">
        <v>745.66</v>
      </c>
      <c r="BQ12" s="99">
        <v>257.07499999999999</v>
      </c>
      <c r="BR12" s="99">
        <v>16472.57</v>
      </c>
      <c r="BS12" s="99">
        <v>250.51300000000001</v>
      </c>
      <c r="BT12" s="99">
        <v>15689.97</v>
      </c>
      <c r="BU12" s="99">
        <v>6.5620000000000003</v>
      </c>
      <c r="BV12" s="99">
        <v>782.6</v>
      </c>
    </row>
    <row r="13" spans="1:88" s="100" customFormat="1" ht="15" customHeight="1">
      <c r="B13" s="98">
        <v>2019</v>
      </c>
      <c r="C13" s="99">
        <v>10864.583999999999</v>
      </c>
      <c r="D13" s="99">
        <v>704689.09499999997</v>
      </c>
      <c r="E13" s="99">
        <v>10355.316000000001</v>
      </c>
      <c r="F13" s="99">
        <v>645408.19500000007</v>
      </c>
      <c r="G13" s="99">
        <v>509.26799999999992</v>
      </c>
      <c r="H13" s="99">
        <v>59280.900000000009</v>
      </c>
      <c r="I13" s="99">
        <v>270.40200000000004</v>
      </c>
      <c r="J13" s="99">
        <v>23015.404999999999</v>
      </c>
      <c r="K13" s="99">
        <v>245.86</v>
      </c>
      <c r="L13" s="99">
        <v>19742.43</v>
      </c>
      <c r="M13" s="99">
        <v>24.542000000000002</v>
      </c>
      <c r="N13" s="99">
        <v>3272.9749999999999</v>
      </c>
      <c r="O13" s="99">
        <v>646.07299999999998</v>
      </c>
      <c r="P13" s="99">
        <v>45175.605000000003</v>
      </c>
      <c r="Q13" s="99">
        <v>624.30700000000002</v>
      </c>
      <c r="R13" s="99">
        <v>42816.58</v>
      </c>
      <c r="S13" s="99">
        <v>21.765999999999998</v>
      </c>
      <c r="T13" s="99">
        <v>2359.0250000000001</v>
      </c>
      <c r="U13" s="99">
        <v>6438.4079999999994</v>
      </c>
      <c r="V13" s="99">
        <v>405215.28500000003</v>
      </c>
      <c r="W13" s="99">
        <v>6133.2629999999999</v>
      </c>
      <c r="X13" s="99">
        <v>370017.77500000002</v>
      </c>
      <c r="Y13" s="99">
        <v>305.14499999999998</v>
      </c>
      <c r="Z13" s="99">
        <v>35197.51</v>
      </c>
      <c r="AA13" s="99">
        <v>816.58500000000004</v>
      </c>
      <c r="AB13" s="99">
        <v>53740.86</v>
      </c>
      <c r="AC13" s="99">
        <v>786.38300000000004</v>
      </c>
      <c r="AD13" s="99">
        <v>50370.28</v>
      </c>
      <c r="AE13" s="99">
        <v>30.202000000000002</v>
      </c>
      <c r="AF13" s="99">
        <v>3370.58</v>
      </c>
      <c r="AG13" s="99">
        <v>227.84800000000001</v>
      </c>
      <c r="AH13" s="99">
        <v>17386.580000000002</v>
      </c>
      <c r="AI13" s="99">
        <v>215.28200000000001</v>
      </c>
      <c r="AJ13" s="99">
        <v>15782.95</v>
      </c>
      <c r="AK13" s="99">
        <v>12.566000000000001</v>
      </c>
      <c r="AL13" s="99">
        <v>1603.63</v>
      </c>
      <c r="AM13" s="99">
        <v>68.986000000000004</v>
      </c>
      <c r="AN13" s="99">
        <v>5199.8599999999997</v>
      </c>
      <c r="AO13" s="99">
        <v>61.676000000000002</v>
      </c>
      <c r="AP13" s="99">
        <v>4332.08</v>
      </c>
      <c r="AQ13" s="99">
        <v>7.31</v>
      </c>
      <c r="AR13" s="99">
        <v>867.78</v>
      </c>
      <c r="AS13" s="99">
        <v>406.03300000000002</v>
      </c>
      <c r="AT13" s="99">
        <v>29552.514999999999</v>
      </c>
      <c r="AU13" s="99">
        <v>386.15199999999999</v>
      </c>
      <c r="AV13" s="99">
        <v>27177.98</v>
      </c>
      <c r="AW13" s="99">
        <v>19.881</v>
      </c>
      <c r="AX13" s="99">
        <v>2374.5349999999999</v>
      </c>
      <c r="AY13" s="99">
        <v>1360.3130000000001</v>
      </c>
      <c r="AZ13" s="99">
        <v>83881.735000000001</v>
      </c>
      <c r="BA13" s="99">
        <v>1310.856</v>
      </c>
      <c r="BB13" s="99">
        <v>78245.09</v>
      </c>
      <c r="BC13" s="99">
        <v>49.457000000000001</v>
      </c>
      <c r="BD13" s="99">
        <v>5636.6450000000004</v>
      </c>
      <c r="BE13" s="99">
        <v>158.30099999999999</v>
      </c>
      <c r="BF13" s="99">
        <v>11444.9</v>
      </c>
      <c r="BG13" s="99">
        <v>146.29</v>
      </c>
      <c r="BH13" s="99">
        <v>10024.17</v>
      </c>
      <c r="BI13" s="99">
        <v>12.010999999999999</v>
      </c>
      <c r="BJ13" s="99">
        <v>1420.73</v>
      </c>
      <c r="BK13" s="99">
        <v>169.36199999999999</v>
      </c>
      <c r="BL13" s="99">
        <v>11710.460000000001</v>
      </c>
      <c r="BM13" s="99">
        <v>156.893</v>
      </c>
      <c r="BN13" s="99">
        <v>10247.530000000001</v>
      </c>
      <c r="BO13" s="99">
        <v>12.468999999999999</v>
      </c>
      <c r="BP13" s="99">
        <v>1462.93</v>
      </c>
      <c r="BQ13" s="99">
        <v>302.27299999999997</v>
      </c>
      <c r="BR13" s="99">
        <v>18365.890000000003</v>
      </c>
      <c r="BS13" s="99">
        <v>288.35399999999998</v>
      </c>
      <c r="BT13" s="99">
        <v>16651.330000000002</v>
      </c>
      <c r="BU13" s="99">
        <v>13.919</v>
      </c>
      <c r="BV13" s="99">
        <v>1714.56</v>
      </c>
    </row>
    <row r="14" spans="1:88" s="100" customFormat="1" ht="15" customHeight="1">
      <c r="B14" s="98">
        <v>2018</v>
      </c>
      <c r="C14" s="99">
        <v>10553.183999999999</v>
      </c>
      <c r="D14" s="99">
        <v>679341.995</v>
      </c>
      <c r="E14" s="99">
        <v>10064.59</v>
      </c>
      <c r="F14" s="99">
        <v>620865.17500000005</v>
      </c>
      <c r="G14" s="99">
        <v>488.59399999999999</v>
      </c>
      <c r="H14" s="99">
        <v>58476.82</v>
      </c>
      <c r="I14" s="99">
        <v>252.852</v>
      </c>
      <c r="J14" s="99">
        <v>21381.945</v>
      </c>
      <c r="K14" s="99">
        <v>231.511</v>
      </c>
      <c r="L14" s="99">
        <v>18496.72</v>
      </c>
      <c r="M14" s="99">
        <v>21.341000000000001</v>
      </c>
      <c r="N14" s="99">
        <v>2885.2249999999999</v>
      </c>
      <c r="O14" s="99">
        <v>596.88600000000008</v>
      </c>
      <c r="P14" s="99">
        <v>41746.22</v>
      </c>
      <c r="Q14" s="99">
        <v>575.89200000000005</v>
      </c>
      <c r="R14" s="99">
        <v>39408.754999999997</v>
      </c>
      <c r="S14" s="99">
        <v>20.994</v>
      </c>
      <c r="T14" s="99">
        <v>2337.4650000000001</v>
      </c>
      <c r="U14" s="99">
        <v>6285.13</v>
      </c>
      <c r="V14" s="99">
        <v>393928.935</v>
      </c>
      <c r="W14" s="99">
        <v>5991.1260000000002</v>
      </c>
      <c r="X14" s="99">
        <v>359055.1</v>
      </c>
      <c r="Y14" s="99">
        <v>294.00400000000002</v>
      </c>
      <c r="Z14" s="99">
        <v>34873.834999999999</v>
      </c>
      <c r="AA14" s="99">
        <v>782.96600000000001</v>
      </c>
      <c r="AB14" s="99">
        <v>50631.02</v>
      </c>
      <c r="AC14" s="99">
        <v>755.66700000000003</v>
      </c>
      <c r="AD14" s="99">
        <v>47487.519999999997</v>
      </c>
      <c r="AE14" s="99">
        <v>27.298999999999999</v>
      </c>
      <c r="AF14" s="99">
        <v>3143.5</v>
      </c>
      <c r="AG14" s="99">
        <v>222.47499999999999</v>
      </c>
      <c r="AH14" s="99">
        <v>16763.09</v>
      </c>
      <c r="AI14" s="99">
        <v>209.499</v>
      </c>
      <c r="AJ14" s="99">
        <v>15045.84</v>
      </c>
      <c r="AK14" s="99">
        <v>12.976000000000001</v>
      </c>
      <c r="AL14" s="99">
        <v>1717.25</v>
      </c>
      <c r="AM14" s="99">
        <v>65.168999999999997</v>
      </c>
      <c r="AN14" s="99">
        <v>4930.96</v>
      </c>
      <c r="AO14" s="99">
        <v>58.061</v>
      </c>
      <c r="AP14" s="99">
        <v>4060.04</v>
      </c>
      <c r="AQ14" s="99">
        <v>7.1079999999999997</v>
      </c>
      <c r="AR14" s="99">
        <v>870.92</v>
      </c>
      <c r="AS14" s="99">
        <v>377.05099999999999</v>
      </c>
      <c r="AT14" s="99">
        <v>27301.844999999998</v>
      </c>
      <c r="AU14" s="99">
        <v>358.88900000000001</v>
      </c>
      <c r="AV14" s="99">
        <v>25020.544999999998</v>
      </c>
      <c r="AW14" s="99">
        <v>18.161999999999999</v>
      </c>
      <c r="AX14" s="99">
        <v>2281.3000000000002</v>
      </c>
      <c r="AY14" s="99">
        <v>1348.5250000000001</v>
      </c>
      <c r="AZ14" s="99">
        <v>82032.160000000003</v>
      </c>
      <c r="BA14" s="99">
        <v>1299.825</v>
      </c>
      <c r="BB14" s="99">
        <v>76285.205000000002</v>
      </c>
      <c r="BC14" s="99">
        <v>48.7</v>
      </c>
      <c r="BD14" s="99">
        <v>5746.9549999999999</v>
      </c>
      <c r="BE14" s="99">
        <v>154.21199999999999</v>
      </c>
      <c r="BF14" s="99">
        <v>11128.9</v>
      </c>
      <c r="BG14" s="99">
        <v>141.744</v>
      </c>
      <c r="BH14" s="99">
        <v>9643.39</v>
      </c>
      <c r="BI14" s="99">
        <v>12.468</v>
      </c>
      <c r="BJ14" s="99">
        <v>1485.51</v>
      </c>
      <c r="BK14" s="99">
        <v>166.654</v>
      </c>
      <c r="BL14" s="99">
        <v>11441.78</v>
      </c>
      <c r="BM14" s="99">
        <v>155.35499999999999</v>
      </c>
      <c r="BN14" s="99">
        <v>10115.18</v>
      </c>
      <c r="BO14" s="99">
        <v>11.298999999999999</v>
      </c>
      <c r="BP14" s="99">
        <v>1326.6</v>
      </c>
      <c r="BQ14" s="99">
        <v>301.26400000000001</v>
      </c>
      <c r="BR14" s="99">
        <v>18055.14</v>
      </c>
      <c r="BS14" s="99">
        <v>287.02100000000002</v>
      </c>
      <c r="BT14" s="99">
        <v>16246.88</v>
      </c>
      <c r="BU14" s="99">
        <v>14.243</v>
      </c>
      <c r="BV14" s="99">
        <v>1808.26</v>
      </c>
    </row>
    <row r="15" spans="1:88" ht="15" customHeight="1">
      <c r="B15" s="57">
        <v>2017</v>
      </c>
      <c r="C15" s="58">
        <v>10569.691000000001</v>
      </c>
      <c r="D15" s="58">
        <v>676116.71</v>
      </c>
      <c r="E15" s="58">
        <v>10019.109</v>
      </c>
      <c r="F15" s="58">
        <v>607970.15</v>
      </c>
      <c r="G15" s="58">
        <v>550.58199999999999</v>
      </c>
      <c r="H15" s="58">
        <v>68146.559999999998</v>
      </c>
      <c r="I15" s="58">
        <v>255.09200000000001</v>
      </c>
      <c r="J15" s="58">
        <v>21101.894999999997</v>
      </c>
      <c r="K15" s="58">
        <v>231.36</v>
      </c>
      <c r="L15" s="58">
        <v>17837.009999999998</v>
      </c>
      <c r="M15" s="58">
        <v>23.731999999999999</v>
      </c>
      <c r="N15" s="58">
        <v>3264.8850000000002</v>
      </c>
      <c r="O15" s="58">
        <v>562.35400000000004</v>
      </c>
      <c r="P15" s="58">
        <v>38749</v>
      </c>
      <c r="Q15" s="58">
        <v>542.07100000000003</v>
      </c>
      <c r="R15" s="58">
        <v>36466.955000000002</v>
      </c>
      <c r="S15" s="58">
        <v>20.283000000000001</v>
      </c>
      <c r="T15" s="58">
        <v>2282.0450000000001</v>
      </c>
      <c r="U15" s="58">
        <v>6349.6589999999997</v>
      </c>
      <c r="V15" s="58">
        <v>396728.52500000002</v>
      </c>
      <c r="W15" s="58">
        <v>6008.1030000000001</v>
      </c>
      <c r="X15" s="58">
        <v>354578.18</v>
      </c>
      <c r="Y15" s="58">
        <v>341.55599999999998</v>
      </c>
      <c r="Z15" s="58">
        <v>42150.345000000001</v>
      </c>
      <c r="AA15" s="58">
        <v>807.60500000000002</v>
      </c>
      <c r="AB15" s="58">
        <v>52020.665000000001</v>
      </c>
      <c r="AC15" s="58">
        <v>775.80799999999999</v>
      </c>
      <c r="AD15" s="58">
        <v>48230.794999999998</v>
      </c>
      <c r="AE15" s="58">
        <v>31.797000000000001</v>
      </c>
      <c r="AF15" s="58">
        <v>3789.87</v>
      </c>
      <c r="AG15" s="58">
        <v>216.011</v>
      </c>
      <c r="AH15" s="58">
        <v>16010.96</v>
      </c>
      <c r="AI15" s="58">
        <v>202.756</v>
      </c>
      <c r="AJ15" s="58">
        <v>14265.13</v>
      </c>
      <c r="AK15" s="58">
        <v>13.255000000000001</v>
      </c>
      <c r="AL15" s="58">
        <v>1745.83</v>
      </c>
      <c r="AM15" s="58">
        <v>66.161999999999992</v>
      </c>
      <c r="AN15" s="58">
        <v>4994.7649999999994</v>
      </c>
      <c r="AO15" s="58">
        <v>57.723999999999997</v>
      </c>
      <c r="AP15" s="58">
        <v>3903.9549999999999</v>
      </c>
      <c r="AQ15" s="58">
        <v>8.4380000000000006</v>
      </c>
      <c r="AR15" s="58">
        <v>1090.81</v>
      </c>
      <c r="AS15" s="58">
        <v>371.34899999999999</v>
      </c>
      <c r="AT15" s="58">
        <v>26713.919999999998</v>
      </c>
      <c r="AU15" s="58">
        <v>352.05599999999998</v>
      </c>
      <c r="AV15" s="58">
        <v>24270.355</v>
      </c>
      <c r="AW15" s="58">
        <v>19.292999999999999</v>
      </c>
      <c r="AX15" s="58">
        <v>2443.5650000000001</v>
      </c>
      <c r="AY15" s="58">
        <v>1335.925</v>
      </c>
      <c r="AZ15" s="58">
        <v>80216.72</v>
      </c>
      <c r="BA15" s="58">
        <v>1282.7439999999999</v>
      </c>
      <c r="BB15" s="58">
        <v>73684.25</v>
      </c>
      <c r="BC15" s="58">
        <v>53.180999999999997</v>
      </c>
      <c r="BD15" s="58">
        <v>6532.47</v>
      </c>
      <c r="BE15" s="58">
        <v>149.29000000000002</v>
      </c>
      <c r="BF15" s="58">
        <v>10777.41</v>
      </c>
      <c r="BG15" s="58">
        <v>136.16900000000001</v>
      </c>
      <c r="BH15" s="58">
        <v>9158.74</v>
      </c>
      <c r="BI15" s="58">
        <v>13.121</v>
      </c>
      <c r="BJ15" s="58">
        <v>1618.67</v>
      </c>
      <c r="BK15" s="58">
        <v>156.95500000000001</v>
      </c>
      <c r="BL15" s="58">
        <v>10884.87</v>
      </c>
      <c r="BM15" s="58">
        <v>144.762</v>
      </c>
      <c r="BN15" s="58">
        <v>9390.26</v>
      </c>
      <c r="BO15" s="58">
        <v>12.193</v>
      </c>
      <c r="BP15" s="58">
        <v>1494.61</v>
      </c>
      <c r="BQ15" s="58">
        <v>299.28899999999999</v>
      </c>
      <c r="BR15" s="58">
        <v>17917.98</v>
      </c>
      <c r="BS15" s="58">
        <v>285.55599999999998</v>
      </c>
      <c r="BT15" s="58">
        <v>16184.52</v>
      </c>
      <c r="BU15" s="58">
        <v>13.733000000000001</v>
      </c>
      <c r="BV15" s="58">
        <v>1733.46</v>
      </c>
    </row>
    <row r="16" spans="1:88" ht="15" customHeight="1">
      <c r="B16" s="57">
        <v>2016</v>
      </c>
      <c r="C16" s="58">
        <v>10525.023999999999</v>
      </c>
      <c r="D16" s="58">
        <v>672365</v>
      </c>
      <c r="E16" s="58">
        <v>9943.0419999999995</v>
      </c>
      <c r="F16" s="58">
        <v>598149.51</v>
      </c>
      <c r="G16" s="58">
        <v>581.98199999999997</v>
      </c>
      <c r="H16" s="58">
        <v>74215.490000000005</v>
      </c>
      <c r="I16" s="58">
        <v>238.49600000000001</v>
      </c>
      <c r="J16" s="58">
        <v>20087.8</v>
      </c>
      <c r="K16" s="58">
        <v>214.32400000000001</v>
      </c>
      <c r="L16" s="58">
        <v>16651.014999999999</v>
      </c>
      <c r="M16" s="58">
        <v>24.172000000000001</v>
      </c>
      <c r="N16" s="58">
        <v>3436.7849999999999</v>
      </c>
      <c r="O16" s="58">
        <v>555.08699999999999</v>
      </c>
      <c r="P16" s="58">
        <v>37835.785000000003</v>
      </c>
      <c r="Q16" s="58">
        <v>534.65899999999999</v>
      </c>
      <c r="R16" s="58">
        <v>35468.945</v>
      </c>
      <c r="S16" s="58">
        <v>20.428000000000001</v>
      </c>
      <c r="T16" s="58">
        <v>2366.84</v>
      </c>
      <c r="U16" s="58">
        <v>6346.5240000000003</v>
      </c>
      <c r="V16" s="58">
        <v>397486.35</v>
      </c>
      <c r="W16" s="58">
        <v>5978.2190000000001</v>
      </c>
      <c r="X16" s="58">
        <v>350430.66499999998</v>
      </c>
      <c r="Y16" s="58">
        <v>368.30500000000001</v>
      </c>
      <c r="Z16" s="58">
        <v>47055.684999999998</v>
      </c>
      <c r="AA16" s="58">
        <v>771.61099999999999</v>
      </c>
      <c r="AB16" s="58">
        <v>49683.65</v>
      </c>
      <c r="AC16" s="58">
        <v>742.97900000000004</v>
      </c>
      <c r="AD16" s="58">
        <v>46106.73</v>
      </c>
      <c r="AE16" s="58">
        <v>28.632000000000001</v>
      </c>
      <c r="AF16" s="58">
        <v>3576.92</v>
      </c>
      <c r="AG16" s="58">
        <v>224.45699999999999</v>
      </c>
      <c r="AH16" s="58">
        <v>15857.23</v>
      </c>
      <c r="AI16" s="58">
        <v>211.24799999999999</v>
      </c>
      <c r="AJ16" s="58">
        <v>14168.93</v>
      </c>
      <c r="AK16" s="58">
        <v>13.209</v>
      </c>
      <c r="AL16" s="58">
        <v>1688.3</v>
      </c>
      <c r="AM16" s="58">
        <v>62.589000000000006</v>
      </c>
      <c r="AN16" s="58">
        <v>4619.9699999999993</v>
      </c>
      <c r="AO16" s="58">
        <v>55.584000000000003</v>
      </c>
      <c r="AP16" s="58">
        <v>3691.47</v>
      </c>
      <c r="AQ16" s="58">
        <v>7.0049999999999999</v>
      </c>
      <c r="AR16" s="58">
        <v>928.5</v>
      </c>
      <c r="AS16" s="58">
        <v>364.17700000000002</v>
      </c>
      <c r="AT16" s="58">
        <v>26112.494999999999</v>
      </c>
      <c r="AU16" s="58">
        <v>344.084</v>
      </c>
      <c r="AV16" s="58">
        <v>23599.875</v>
      </c>
      <c r="AW16" s="58">
        <v>20.093</v>
      </c>
      <c r="AX16" s="58">
        <v>2512.62</v>
      </c>
      <c r="AY16" s="58">
        <v>1361.4749999999999</v>
      </c>
      <c r="AZ16" s="58">
        <v>82347.88</v>
      </c>
      <c r="BA16" s="58">
        <v>1296.713</v>
      </c>
      <c r="BB16" s="58">
        <v>74226.27</v>
      </c>
      <c r="BC16" s="58">
        <v>64.762</v>
      </c>
      <c r="BD16" s="58">
        <v>8121.61</v>
      </c>
      <c r="BE16" s="58">
        <v>144.96</v>
      </c>
      <c r="BF16" s="58">
        <v>10377.790000000001</v>
      </c>
      <c r="BG16" s="58">
        <v>133.59800000000001</v>
      </c>
      <c r="BH16" s="58">
        <v>8904.27</v>
      </c>
      <c r="BI16" s="58">
        <v>11.362</v>
      </c>
      <c r="BJ16" s="58">
        <v>1473.52</v>
      </c>
      <c r="BK16" s="58">
        <v>151.52200000000002</v>
      </c>
      <c r="BL16" s="58">
        <v>10477.23</v>
      </c>
      <c r="BM16" s="58">
        <v>139.18600000000001</v>
      </c>
      <c r="BN16" s="58">
        <v>8919.26</v>
      </c>
      <c r="BO16" s="58">
        <v>12.336</v>
      </c>
      <c r="BP16" s="58">
        <v>1557.97</v>
      </c>
      <c r="BQ16" s="58">
        <v>304.12599999999998</v>
      </c>
      <c r="BR16" s="58">
        <v>17478.82</v>
      </c>
      <c r="BS16" s="58">
        <v>292.44799999999998</v>
      </c>
      <c r="BT16" s="58">
        <v>15982.08</v>
      </c>
      <c r="BU16" s="58">
        <v>11.678000000000001</v>
      </c>
      <c r="BV16" s="58">
        <v>1496.74</v>
      </c>
    </row>
    <row r="17" spans="2:74" ht="15" customHeight="1">
      <c r="B17" s="57">
        <v>2015</v>
      </c>
      <c r="C17" s="58">
        <v>10438.127999999999</v>
      </c>
      <c r="D17" s="58">
        <v>661090.82499999995</v>
      </c>
      <c r="E17" s="58">
        <v>9885.2559999999994</v>
      </c>
      <c r="F17" s="58">
        <v>587617.93499999994</v>
      </c>
      <c r="G17" s="58">
        <v>552.87199999999996</v>
      </c>
      <c r="H17" s="58">
        <v>73472.890000000014</v>
      </c>
      <c r="I17" s="58">
        <v>235.33099999999999</v>
      </c>
      <c r="J17" s="58">
        <v>19159.465</v>
      </c>
      <c r="K17" s="58">
        <v>214.20599999999999</v>
      </c>
      <c r="L17" s="58">
        <v>16113.14</v>
      </c>
      <c r="M17" s="58">
        <v>21.125</v>
      </c>
      <c r="N17" s="58">
        <v>3046.3249999999998</v>
      </c>
      <c r="O17" s="58">
        <v>554.01800000000003</v>
      </c>
      <c r="P17" s="58">
        <v>37386.695</v>
      </c>
      <c r="Q17" s="58">
        <v>537.11900000000003</v>
      </c>
      <c r="R17" s="58">
        <v>35321.56</v>
      </c>
      <c r="S17" s="58">
        <v>16.899000000000001</v>
      </c>
      <c r="T17" s="58">
        <v>2065.1350000000002</v>
      </c>
      <c r="U17" s="58">
        <v>6305.1859999999997</v>
      </c>
      <c r="V17" s="58">
        <v>392940.29500000004</v>
      </c>
      <c r="W17" s="58">
        <v>5941.2280000000001</v>
      </c>
      <c r="X17" s="58">
        <v>344417.59</v>
      </c>
      <c r="Y17" s="58">
        <v>363.95800000000003</v>
      </c>
      <c r="Z17" s="58">
        <v>48522.705000000002</v>
      </c>
      <c r="AA17" s="58">
        <v>778.15199999999993</v>
      </c>
      <c r="AB17" s="58">
        <v>49310.705000000002</v>
      </c>
      <c r="AC17" s="58">
        <v>752.52499999999998</v>
      </c>
      <c r="AD17" s="58">
        <v>45980.47</v>
      </c>
      <c r="AE17" s="58">
        <v>25.626999999999999</v>
      </c>
      <c r="AF17" s="58">
        <v>3330.2350000000001</v>
      </c>
      <c r="AG17" s="58">
        <v>216.22</v>
      </c>
      <c r="AH17" s="58">
        <v>15286.02</v>
      </c>
      <c r="AI17" s="58">
        <v>204.929</v>
      </c>
      <c r="AJ17" s="58">
        <v>13762.94</v>
      </c>
      <c r="AK17" s="58">
        <v>11.291</v>
      </c>
      <c r="AL17" s="58">
        <v>1523.08</v>
      </c>
      <c r="AM17" s="58">
        <v>63.364000000000004</v>
      </c>
      <c r="AN17" s="58">
        <v>4607.0200000000004</v>
      </c>
      <c r="AO17" s="58">
        <v>56.902000000000001</v>
      </c>
      <c r="AP17" s="58">
        <v>3706.165</v>
      </c>
      <c r="AQ17" s="58">
        <v>6.4619999999999997</v>
      </c>
      <c r="AR17" s="58">
        <v>900.85500000000002</v>
      </c>
      <c r="AS17" s="58">
        <v>358.17500000000001</v>
      </c>
      <c r="AT17" s="58">
        <v>25296.824999999997</v>
      </c>
      <c r="AU17" s="58">
        <v>340.54700000000003</v>
      </c>
      <c r="AV17" s="58">
        <v>22931.744999999999</v>
      </c>
      <c r="AW17" s="58">
        <v>17.628</v>
      </c>
      <c r="AX17" s="58">
        <v>2365.08</v>
      </c>
      <c r="AY17" s="58">
        <v>1336.4770000000001</v>
      </c>
      <c r="AZ17" s="58">
        <v>80329.960000000006</v>
      </c>
      <c r="BA17" s="58">
        <v>1275.941</v>
      </c>
      <c r="BB17" s="58">
        <v>72441.225000000006</v>
      </c>
      <c r="BC17" s="58">
        <v>60.536000000000001</v>
      </c>
      <c r="BD17" s="58">
        <v>7888.7349999999997</v>
      </c>
      <c r="BE17" s="58">
        <v>143.81299999999999</v>
      </c>
      <c r="BF17" s="58">
        <v>10022.299999999999</v>
      </c>
      <c r="BG17" s="58">
        <v>134.33099999999999</v>
      </c>
      <c r="BH17" s="58">
        <v>8742.73</v>
      </c>
      <c r="BI17" s="58">
        <v>9.4819999999999993</v>
      </c>
      <c r="BJ17" s="58">
        <v>1279.57</v>
      </c>
      <c r="BK17" s="58">
        <v>139.51300000000001</v>
      </c>
      <c r="BL17" s="58">
        <v>9692.57</v>
      </c>
      <c r="BM17" s="58">
        <v>129.35300000000001</v>
      </c>
      <c r="BN17" s="58">
        <v>8388.17</v>
      </c>
      <c r="BO17" s="58">
        <v>10.16</v>
      </c>
      <c r="BP17" s="58">
        <v>1304.4000000000001</v>
      </c>
      <c r="BQ17" s="58">
        <v>307.87900000000002</v>
      </c>
      <c r="BR17" s="58">
        <v>17058.97</v>
      </c>
      <c r="BS17" s="58">
        <v>298.17500000000001</v>
      </c>
      <c r="BT17" s="58">
        <v>15812.2</v>
      </c>
      <c r="BU17" s="58">
        <v>9.7040000000000006</v>
      </c>
      <c r="BV17" s="58">
        <v>1246.77</v>
      </c>
    </row>
    <row r="18" spans="2:74" ht="15" customHeight="1">
      <c r="B18" s="57">
        <v>2014</v>
      </c>
      <c r="C18" s="58">
        <v>10547.594999999999</v>
      </c>
      <c r="D18" s="58">
        <v>661356.75</v>
      </c>
      <c r="E18" s="58">
        <v>10007.615</v>
      </c>
      <c r="F18" s="58">
        <v>589495.09499999997</v>
      </c>
      <c r="G18" s="58">
        <v>539.98</v>
      </c>
      <c r="H18" s="58">
        <v>71861.654999999999</v>
      </c>
      <c r="I18" s="58">
        <v>241.624</v>
      </c>
      <c r="J18" s="58">
        <v>18930.240000000002</v>
      </c>
      <c r="K18" s="58">
        <v>222.328</v>
      </c>
      <c r="L18" s="58">
        <v>16132.235000000001</v>
      </c>
      <c r="M18" s="58">
        <v>19.295999999999999</v>
      </c>
      <c r="N18" s="58">
        <v>2798.0050000000001</v>
      </c>
      <c r="O18" s="58">
        <v>559.84399999999994</v>
      </c>
      <c r="P18" s="58">
        <v>37329.195</v>
      </c>
      <c r="Q18" s="58">
        <v>543.49699999999996</v>
      </c>
      <c r="R18" s="58">
        <v>35336.47</v>
      </c>
      <c r="S18" s="58">
        <v>16.347000000000001</v>
      </c>
      <c r="T18" s="58">
        <v>1992.7249999999999</v>
      </c>
      <c r="U18" s="58">
        <v>6412.4580000000005</v>
      </c>
      <c r="V18" s="58">
        <v>394164.92499999999</v>
      </c>
      <c r="W18" s="58">
        <v>6053.8620000000001</v>
      </c>
      <c r="X18" s="58">
        <v>346416.49</v>
      </c>
      <c r="Y18" s="58">
        <v>358.596</v>
      </c>
      <c r="Z18" s="58">
        <v>47748.434999999998</v>
      </c>
      <c r="AA18" s="58">
        <v>790.19799999999998</v>
      </c>
      <c r="AB18" s="58">
        <v>49623.384999999995</v>
      </c>
      <c r="AC18" s="58">
        <v>766.25599999999997</v>
      </c>
      <c r="AD18" s="58">
        <v>46491.974999999999</v>
      </c>
      <c r="AE18" s="58">
        <v>23.942</v>
      </c>
      <c r="AF18" s="58">
        <v>3131.41</v>
      </c>
      <c r="AG18" s="58">
        <v>197.291</v>
      </c>
      <c r="AH18" s="58">
        <v>14482.079999999998</v>
      </c>
      <c r="AI18" s="58">
        <v>186.947</v>
      </c>
      <c r="AJ18" s="58">
        <v>13048.96</v>
      </c>
      <c r="AK18" s="58">
        <v>10.343999999999999</v>
      </c>
      <c r="AL18" s="58">
        <v>1433.12</v>
      </c>
      <c r="AM18" s="58">
        <v>64.974999999999994</v>
      </c>
      <c r="AN18" s="58">
        <v>4703.17</v>
      </c>
      <c r="AO18" s="58">
        <v>57.936</v>
      </c>
      <c r="AP18" s="58">
        <v>3738.2</v>
      </c>
      <c r="AQ18" s="58">
        <v>7.0389999999999997</v>
      </c>
      <c r="AR18" s="58">
        <v>964.97</v>
      </c>
      <c r="AS18" s="58">
        <v>337.488</v>
      </c>
      <c r="AT18" s="58">
        <v>23950.904999999999</v>
      </c>
      <c r="AU18" s="58">
        <v>321.52999999999997</v>
      </c>
      <c r="AV18" s="58">
        <v>21782.875</v>
      </c>
      <c r="AW18" s="58">
        <v>15.958</v>
      </c>
      <c r="AX18" s="58">
        <v>2168.0300000000002</v>
      </c>
      <c r="AY18" s="58">
        <v>1371.6769999999999</v>
      </c>
      <c r="AZ18" s="58">
        <v>81929.460000000006</v>
      </c>
      <c r="BA18" s="58">
        <v>1311.4359999999999</v>
      </c>
      <c r="BB18" s="58">
        <v>74032.22</v>
      </c>
      <c r="BC18" s="58">
        <v>60.241</v>
      </c>
      <c r="BD18" s="58">
        <v>7897.24</v>
      </c>
      <c r="BE18" s="58">
        <v>142.26599999999999</v>
      </c>
      <c r="BF18" s="58">
        <v>9857.35</v>
      </c>
      <c r="BG18" s="58">
        <v>133.203</v>
      </c>
      <c r="BH18" s="58">
        <v>8621.24</v>
      </c>
      <c r="BI18" s="58">
        <v>9.0630000000000006</v>
      </c>
      <c r="BJ18" s="58">
        <v>1236.1099999999999</v>
      </c>
      <c r="BK18" s="58">
        <v>130.71700000000001</v>
      </c>
      <c r="BL18" s="58">
        <v>9384.08</v>
      </c>
      <c r="BM18" s="58">
        <v>121.119</v>
      </c>
      <c r="BN18" s="58">
        <v>8146.35</v>
      </c>
      <c r="BO18" s="58">
        <v>9.5980000000000008</v>
      </c>
      <c r="BP18" s="58">
        <v>1237.73</v>
      </c>
      <c r="BQ18" s="58">
        <v>299.05699999999996</v>
      </c>
      <c r="BR18" s="58">
        <v>17001.96</v>
      </c>
      <c r="BS18" s="58">
        <v>289.50099999999998</v>
      </c>
      <c r="BT18" s="58">
        <v>15748.08</v>
      </c>
      <c r="BU18" s="58">
        <v>9.5559999999999992</v>
      </c>
      <c r="BV18" s="58">
        <v>1253.8800000000001</v>
      </c>
    </row>
    <row r="19" spans="2:74" ht="15" customHeight="1">
      <c r="B19" s="57">
        <v>2013</v>
      </c>
      <c r="C19" s="58">
        <v>10517.850999999999</v>
      </c>
      <c r="D19" s="58">
        <v>650631.505</v>
      </c>
      <c r="E19" s="58">
        <v>10004.165999999999</v>
      </c>
      <c r="F19" s="58">
        <v>582625.75</v>
      </c>
      <c r="G19" s="58">
        <v>513.68499999999995</v>
      </c>
      <c r="H19" s="58">
        <v>68005.75499999999</v>
      </c>
      <c r="I19" s="58">
        <v>233.99199999999999</v>
      </c>
      <c r="J19" s="58">
        <v>18033.29</v>
      </c>
      <c r="K19" s="58">
        <v>216.31399999999999</v>
      </c>
      <c r="L19" s="58">
        <v>15474.965</v>
      </c>
      <c r="M19" s="58">
        <v>17.678000000000001</v>
      </c>
      <c r="N19" s="58">
        <v>2558.3249999999998</v>
      </c>
      <c r="O19" s="58">
        <v>547.76099999999997</v>
      </c>
      <c r="P19" s="58">
        <v>36338.130000000005</v>
      </c>
      <c r="Q19" s="58">
        <v>533.15899999999999</v>
      </c>
      <c r="R19" s="58">
        <v>34538.76</v>
      </c>
      <c r="S19" s="58">
        <v>14.602</v>
      </c>
      <c r="T19" s="58">
        <v>1799.37</v>
      </c>
      <c r="U19" s="58">
        <v>6455.1859999999997</v>
      </c>
      <c r="V19" s="58">
        <v>390924.34</v>
      </c>
      <c r="W19" s="58">
        <v>6106.7669999999998</v>
      </c>
      <c r="X19" s="58">
        <v>344718.14</v>
      </c>
      <c r="Y19" s="58">
        <v>348.41899999999998</v>
      </c>
      <c r="Z19" s="58">
        <v>46206.2</v>
      </c>
      <c r="AA19" s="58">
        <v>787.01</v>
      </c>
      <c r="AB19" s="58">
        <v>49224.69</v>
      </c>
      <c r="AC19" s="58">
        <v>764.15</v>
      </c>
      <c r="AD19" s="58">
        <v>46355.41</v>
      </c>
      <c r="AE19" s="58">
        <v>22.86</v>
      </c>
      <c r="AF19" s="58">
        <v>2869.28</v>
      </c>
      <c r="AG19" s="58">
        <v>173.857</v>
      </c>
      <c r="AH19" s="58">
        <v>12600.914999999999</v>
      </c>
      <c r="AI19" s="58">
        <v>165.572</v>
      </c>
      <c r="AJ19" s="58">
        <v>11488.684999999999</v>
      </c>
      <c r="AK19" s="58">
        <v>8.2850000000000001</v>
      </c>
      <c r="AL19" s="58">
        <v>1112.23</v>
      </c>
      <c r="AM19" s="58">
        <v>64.373000000000005</v>
      </c>
      <c r="AN19" s="58">
        <v>4545.76</v>
      </c>
      <c r="AO19" s="58">
        <v>58.149000000000001</v>
      </c>
      <c r="AP19" s="58">
        <v>3675.4349999999999</v>
      </c>
      <c r="AQ19" s="58">
        <v>6.2240000000000002</v>
      </c>
      <c r="AR19" s="58">
        <v>870.32500000000005</v>
      </c>
      <c r="AS19" s="58">
        <v>351.32900000000001</v>
      </c>
      <c r="AT19" s="58">
        <v>24422.315000000002</v>
      </c>
      <c r="AU19" s="58">
        <v>335.40899999999999</v>
      </c>
      <c r="AV19" s="58">
        <v>22272.805</v>
      </c>
      <c r="AW19" s="58">
        <v>15.92</v>
      </c>
      <c r="AX19" s="58">
        <v>2149.5100000000002</v>
      </c>
      <c r="AY19" s="58">
        <v>1338.2760000000001</v>
      </c>
      <c r="AZ19" s="58">
        <v>78892.38</v>
      </c>
      <c r="BA19" s="58">
        <v>1282.6120000000001</v>
      </c>
      <c r="BB19" s="58">
        <v>71611.735000000001</v>
      </c>
      <c r="BC19" s="58">
        <v>55.664000000000001</v>
      </c>
      <c r="BD19" s="58">
        <v>7280.6450000000004</v>
      </c>
      <c r="BE19" s="58">
        <v>131.78100000000001</v>
      </c>
      <c r="BF19" s="58">
        <v>9245.875</v>
      </c>
      <c r="BG19" s="58">
        <v>124.35599999999999</v>
      </c>
      <c r="BH19" s="58">
        <v>8224.8649999999998</v>
      </c>
      <c r="BI19" s="58">
        <v>7.4249999999999998</v>
      </c>
      <c r="BJ19" s="58">
        <v>1021.01</v>
      </c>
      <c r="BK19" s="58">
        <v>130.67000000000002</v>
      </c>
      <c r="BL19" s="58">
        <v>9187.98</v>
      </c>
      <c r="BM19" s="58">
        <v>122.364</v>
      </c>
      <c r="BN19" s="58">
        <v>8150.78</v>
      </c>
      <c r="BO19" s="58">
        <v>8.3059999999999992</v>
      </c>
      <c r="BP19" s="58">
        <v>1037.2</v>
      </c>
      <c r="BQ19" s="58">
        <v>303.61600000000004</v>
      </c>
      <c r="BR19" s="58">
        <v>17215.830000000002</v>
      </c>
      <c r="BS19" s="58">
        <v>295.31400000000002</v>
      </c>
      <c r="BT19" s="58">
        <v>16114.17</v>
      </c>
      <c r="BU19" s="58">
        <v>8.3019999999999996</v>
      </c>
      <c r="BV19" s="58">
        <v>1101.6600000000001</v>
      </c>
    </row>
    <row r="20" spans="2:74" ht="15" customHeight="1">
      <c r="B20" s="57">
        <v>2012</v>
      </c>
      <c r="C20" s="58">
        <v>10340.744000000002</v>
      </c>
      <c r="D20" s="58">
        <v>637796.34572999994</v>
      </c>
      <c r="E20" s="58">
        <v>9877.1720000000023</v>
      </c>
      <c r="F20" s="58">
        <v>576346.61499999999</v>
      </c>
      <c r="G20" s="58">
        <v>463.57199999999989</v>
      </c>
      <c r="H20" s="58">
        <v>61449.730729999996</v>
      </c>
      <c r="I20" s="58">
        <v>220.417</v>
      </c>
      <c r="J20" s="58">
        <v>16967.992140000002</v>
      </c>
      <c r="K20" s="58">
        <v>205.55799999999999</v>
      </c>
      <c r="L20" s="58">
        <v>14786.93</v>
      </c>
      <c r="M20" s="58">
        <v>14.859</v>
      </c>
      <c r="N20" s="58">
        <v>2181.06214</v>
      </c>
      <c r="O20" s="58">
        <v>559.50199999999995</v>
      </c>
      <c r="P20" s="58">
        <v>36522.981169999999</v>
      </c>
      <c r="Q20" s="58">
        <v>546.149</v>
      </c>
      <c r="R20" s="58">
        <v>34909.635000000002</v>
      </c>
      <c r="S20" s="58">
        <v>13.353</v>
      </c>
      <c r="T20" s="58">
        <v>1613.34617</v>
      </c>
      <c r="U20" s="58">
        <v>6280.0050000000001</v>
      </c>
      <c r="V20" s="58">
        <v>380460.81894999999</v>
      </c>
      <c r="W20" s="58">
        <v>5971.3</v>
      </c>
      <c r="X20" s="58">
        <v>339431.56</v>
      </c>
      <c r="Y20" s="58">
        <v>308.70499999999998</v>
      </c>
      <c r="Z20" s="58">
        <v>41029.258950000003</v>
      </c>
      <c r="AA20" s="58">
        <v>784.31399999999996</v>
      </c>
      <c r="AB20" s="58">
        <v>48980.708469999998</v>
      </c>
      <c r="AC20" s="58">
        <v>763.55899999999997</v>
      </c>
      <c r="AD20" s="58">
        <v>46407.754999999997</v>
      </c>
      <c r="AE20" s="58">
        <v>20.754999999999999</v>
      </c>
      <c r="AF20" s="58">
        <v>2572.9534699999999</v>
      </c>
      <c r="AG20" s="58">
        <v>161.559</v>
      </c>
      <c r="AH20" s="58">
        <v>11544.06</v>
      </c>
      <c r="AI20" s="58">
        <v>154.22399999999999</v>
      </c>
      <c r="AJ20" s="58">
        <v>10538.41</v>
      </c>
      <c r="AK20" s="58">
        <v>7.335</v>
      </c>
      <c r="AL20" s="58">
        <v>1005.65</v>
      </c>
      <c r="AM20" s="58">
        <v>67.491</v>
      </c>
      <c r="AN20" s="58">
        <v>4800.5749999999998</v>
      </c>
      <c r="AO20" s="58">
        <v>60.674999999999997</v>
      </c>
      <c r="AP20" s="58">
        <v>3830.5</v>
      </c>
      <c r="AQ20" s="58">
        <v>6.8159999999999998</v>
      </c>
      <c r="AR20" s="58">
        <v>970.07500000000005</v>
      </c>
      <c r="AS20" s="58">
        <v>361.09999999999997</v>
      </c>
      <c r="AT20" s="58">
        <v>24646.264999999999</v>
      </c>
      <c r="AU20" s="58">
        <v>347.11099999999999</v>
      </c>
      <c r="AV20" s="58">
        <v>22738.23</v>
      </c>
      <c r="AW20" s="58">
        <v>13.989000000000001</v>
      </c>
      <c r="AX20" s="58">
        <v>1908.0350000000001</v>
      </c>
      <c r="AY20" s="58">
        <v>1339.4559999999999</v>
      </c>
      <c r="AZ20" s="58">
        <v>78727.170000000013</v>
      </c>
      <c r="BA20" s="58">
        <v>1284.9839999999999</v>
      </c>
      <c r="BB20" s="58">
        <v>71542.945000000007</v>
      </c>
      <c r="BC20" s="58">
        <v>54.472000000000001</v>
      </c>
      <c r="BD20" s="58">
        <v>7184.2250000000004</v>
      </c>
      <c r="BE20" s="58">
        <v>139.07499999999999</v>
      </c>
      <c r="BF20" s="58">
        <v>9382.4950000000008</v>
      </c>
      <c r="BG20" s="58">
        <v>131.84299999999999</v>
      </c>
      <c r="BH20" s="58">
        <v>8400.77</v>
      </c>
      <c r="BI20" s="58">
        <v>7.2320000000000002</v>
      </c>
      <c r="BJ20" s="58">
        <v>981.72500000000002</v>
      </c>
      <c r="BK20" s="58">
        <v>131.37</v>
      </c>
      <c r="BL20" s="58">
        <v>8866.1299999999992</v>
      </c>
      <c r="BM20" s="58">
        <v>123.922</v>
      </c>
      <c r="BN20" s="58">
        <v>7937.5</v>
      </c>
      <c r="BO20" s="58">
        <v>7.4480000000000004</v>
      </c>
      <c r="BP20" s="58">
        <v>928.63</v>
      </c>
      <c r="BQ20" s="58">
        <v>296.45499999999998</v>
      </c>
      <c r="BR20" s="58">
        <v>16897.149999999998</v>
      </c>
      <c r="BS20" s="58">
        <v>287.84699999999998</v>
      </c>
      <c r="BT20" s="58">
        <v>15822.38</v>
      </c>
      <c r="BU20" s="58">
        <v>8.6080000000000005</v>
      </c>
      <c r="BV20" s="58">
        <v>1074.77</v>
      </c>
    </row>
    <row r="21" spans="2:74" ht="15" customHeight="1">
      <c r="B21" s="57">
        <v>2011</v>
      </c>
      <c r="C21" s="58">
        <v>10623</v>
      </c>
      <c r="D21" s="58">
        <v>668155</v>
      </c>
      <c r="E21" s="58">
        <v>10178</v>
      </c>
      <c r="F21" s="58">
        <v>609886</v>
      </c>
      <c r="G21" s="58">
        <v>445</v>
      </c>
      <c r="H21" s="58">
        <v>58269</v>
      </c>
      <c r="I21" s="58">
        <v>225</v>
      </c>
      <c r="J21" s="58">
        <v>17454</v>
      </c>
      <c r="K21" s="58">
        <v>210</v>
      </c>
      <c r="L21" s="58">
        <v>15298</v>
      </c>
      <c r="M21" s="58">
        <v>15</v>
      </c>
      <c r="N21" s="58">
        <v>2156</v>
      </c>
      <c r="O21" s="58">
        <v>589</v>
      </c>
      <c r="P21" s="58">
        <v>39079</v>
      </c>
      <c r="Q21" s="58">
        <v>577</v>
      </c>
      <c r="R21" s="58">
        <v>37600</v>
      </c>
      <c r="S21" s="58">
        <v>12</v>
      </c>
      <c r="T21" s="58">
        <v>1479</v>
      </c>
      <c r="U21" s="58">
        <v>6415</v>
      </c>
      <c r="V21" s="58">
        <v>396545</v>
      </c>
      <c r="W21" s="58">
        <v>6119</v>
      </c>
      <c r="X21" s="58">
        <v>357747</v>
      </c>
      <c r="Y21" s="58">
        <v>296</v>
      </c>
      <c r="Z21" s="58">
        <v>38798</v>
      </c>
      <c r="AA21" s="58">
        <v>792</v>
      </c>
      <c r="AB21" s="58">
        <v>50462</v>
      </c>
      <c r="AC21" s="58">
        <v>774</v>
      </c>
      <c r="AD21" s="58">
        <v>48191</v>
      </c>
      <c r="AE21" s="58">
        <v>18</v>
      </c>
      <c r="AF21" s="58">
        <v>2271</v>
      </c>
      <c r="AG21" s="58">
        <v>165</v>
      </c>
      <c r="AH21" s="58">
        <v>11901</v>
      </c>
      <c r="AI21" s="58">
        <v>158</v>
      </c>
      <c r="AJ21" s="58">
        <v>10996</v>
      </c>
      <c r="AK21" s="58">
        <v>7</v>
      </c>
      <c r="AL21" s="58">
        <v>905</v>
      </c>
      <c r="AM21" s="58">
        <v>70</v>
      </c>
      <c r="AN21" s="58">
        <v>5025</v>
      </c>
      <c r="AO21" s="58">
        <v>64</v>
      </c>
      <c r="AP21" s="58">
        <v>4131</v>
      </c>
      <c r="AQ21" s="58">
        <v>6</v>
      </c>
      <c r="AR21" s="58">
        <v>894</v>
      </c>
      <c r="AS21" s="58">
        <v>387</v>
      </c>
      <c r="AT21" s="58">
        <v>26602</v>
      </c>
      <c r="AU21" s="58">
        <v>372</v>
      </c>
      <c r="AV21" s="58">
        <v>24627</v>
      </c>
      <c r="AW21" s="58">
        <v>15</v>
      </c>
      <c r="AX21" s="58">
        <v>1975</v>
      </c>
      <c r="AY21" s="58">
        <v>1381</v>
      </c>
      <c r="AZ21" s="58">
        <v>83314</v>
      </c>
      <c r="BA21" s="58">
        <v>1328</v>
      </c>
      <c r="BB21" s="58">
        <v>76432</v>
      </c>
      <c r="BC21" s="58">
        <v>53</v>
      </c>
      <c r="BD21" s="58">
        <v>6882</v>
      </c>
      <c r="BE21" s="58">
        <v>144</v>
      </c>
      <c r="BF21" s="58">
        <v>9798</v>
      </c>
      <c r="BG21" s="58">
        <v>138</v>
      </c>
      <c r="BH21" s="58">
        <v>8953</v>
      </c>
      <c r="BI21" s="58">
        <v>6</v>
      </c>
      <c r="BJ21" s="58">
        <v>845</v>
      </c>
      <c r="BK21" s="58">
        <v>139</v>
      </c>
      <c r="BL21" s="58">
        <v>9447</v>
      </c>
      <c r="BM21" s="58">
        <v>132</v>
      </c>
      <c r="BN21" s="58">
        <v>8523</v>
      </c>
      <c r="BO21" s="58">
        <v>7</v>
      </c>
      <c r="BP21" s="58">
        <v>924</v>
      </c>
      <c r="BQ21" s="58">
        <v>315</v>
      </c>
      <c r="BR21" s="58">
        <v>18529</v>
      </c>
      <c r="BS21" s="58">
        <v>306</v>
      </c>
      <c r="BT21" s="58">
        <v>17389</v>
      </c>
      <c r="BU21" s="58">
        <v>9</v>
      </c>
      <c r="BV21" s="58">
        <v>1140</v>
      </c>
    </row>
    <row r="22" spans="2:74" ht="15" customHeight="1">
      <c r="B22" s="57">
        <v>2010</v>
      </c>
      <c r="C22" s="58">
        <v>10719</v>
      </c>
      <c r="D22" s="58">
        <v>674558</v>
      </c>
      <c r="E22" s="58">
        <v>10311</v>
      </c>
      <c r="F22" s="58">
        <v>621573</v>
      </c>
      <c r="G22" s="58">
        <v>408</v>
      </c>
      <c r="H22" s="58">
        <v>52985</v>
      </c>
      <c r="I22" s="58">
        <v>228</v>
      </c>
      <c r="J22" s="58">
        <v>17491</v>
      </c>
      <c r="K22" s="58">
        <v>214</v>
      </c>
      <c r="L22" s="58">
        <v>15405</v>
      </c>
      <c r="M22" s="58">
        <v>14</v>
      </c>
      <c r="N22" s="58">
        <v>2086</v>
      </c>
      <c r="O22" s="58">
        <v>586</v>
      </c>
      <c r="P22" s="58">
        <v>38641</v>
      </c>
      <c r="Q22" s="58">
        <v>575</v>
      </c>
      <c r="R22" s="58">
        <v>37305</v>
      </c>
      <c r="S22" s="58">
        <v>11</v>
      </c>
      <c r="T22" s="58">
        <v>1336</v>
      </c>
      <c r="U22" s="58">
        <v>6463</v>
      </c>
      <c r="V22" s="58">
        <v>399828</v>
      </c>
      <c r="W22" s="58">
        <v>6193</v>
      </c>
      <c r="X22" s="58">
        <v>364706</v>
      </c>
      <c r="Y22" s="58">
        <v>270</v>
      </c>
      <c r="Z22" s="58">
        <v>35122</v>
      </c>
      <c r="AA22" s="58">
        <v>773</v>
      </c>
      <c r="AB22" s="58">
        <v>49633</v>
      </c>
      <c r="AC22" s="58">
        <v>757</v>
      </c>
      <c r="AD22" s="58">
        <v>47601</v>
      </c>
      <c r="AE22" s="58">
        <v>16</v>
      </c>
      <c r="AF22" s="58">
        <v>2032</v>
      </c>
      <c r="AG22" s="58">
        <v>171</v>
      </c>
      <c r="AH22" s="58">
        <v>12127</v>
      </c>
      <c r="AI22" s="58">
        <v>165</v>
      </c>
      <c r="AJ22" s="58">
        <v>11356</v>
      </c>
      <c r="AK22" s="58">
        <v>6</v>
      </c>
      <c r="AL22" s="58">
        <v>771</v>
      </c>
      <c r="AM22" s="58">
        <v>71</v>
      </c>
      <c r="AN22" s="58">
        <v>5104</v>
      </c>
      <c r="AO22" s="58">
        <v>65</v>
      </c>
      <c r="AP22" s="58">
        <v>4305</v>
      </c>
      <c r="AQ22" s="58">
        <v>6</v>
      </c>
      <c r="AR22" s="58">
        <v>799</v>
      </c>
      <c r="AS22" s="58">
        <v>387</v>
      </c>
      <c r="AT22" s="58">
        <v>26255</v>
      </c>
      <c r="AU22" s="58">
        <v>373</v>
      </c>
      <c r="AV22" s="58">
        <v>24500</v>
      </c>
      <c r="AW22" s="58">
        <v>14</v>
      </c>
      <c r="AX22" s="58">
        <v>1755</v>
      </c>
      <c r="AY22" s="58">
        <v>1416</v>
      </c>
      <c r="AZ22" s="58">
        <v>85941</v>
      </c>
      <c r="BA22" s="58">
        <v>1364</v>
      </c>
      <c r="BB22" s="58">
        <v>79385</v>
      </c>
      <c r="BC22" s="58">
        <v>52</v>
      </c>
      <c r="BD22" s="58">
        <v>6556</v>
      </c>
      <c r="BE22" s="58">
        <v>150</v>
      </c>
      <c r="BF22" s="58">
        <v>10170</v>
      </c>
      <c r="BG22" s="58">
        <v>144</v>
      </c>
      <c r="BH22" s="58">
        <v>9363</v>
      </c>
      <c r="BI22" s="58">
        <v>6</v>
      </c>
      <c r="BJ22" s="58">
        <v>807</v>
      </c>
      <c r="BK22" s="58">
        <v>141</v>
      </c>
      <c r="BL22" s="58">
        <v>9542</v>
      </c>
      <c r="BM22" s="58">
        <v>135</v>
      </c>
      <c r="BN22" s="58">
        <v>8749</v>
      </c>
      <c r="BO22" s="58">
        <v>6</v>
      </c>
      <c r="BP22" s="58">
        <v>793</v>
      </c>
      <c r="BQ22" s="58">
        <v>333</v>
      </c>
      <c r="BR22" s="58">
        <v>19827</v>
      </c>
      <c r="BS22" s="58">
        <v>326</v>
      </c>
      <c r="BT22" s="58">
        <v>18899</v>
      </c>
      <c r="BU22" s="58">
        <v>7</v>
      </c>
      <c r="BV22" s="58">
        <v>928</v>
      </c>
    </row>
    <row r="23" spans="2:74" ht="15" customHeight="1">
      <c r="B23" s="57">
        <v>2009</v>
      </c>
      <c r="C23" s="58">
        <v>10603</v>
      </c>
      <c r="D23" s="58">
        <v>665856</v>
      </c>
      <c r="E23" s="58">
        <v>10175</v>
      </c>
      <c r="F23" s="58">
        <v>610695</v>
      </c>
      <c r="G23" s="58">
        <v>428</v>
      </c>
      <c r="H23" s="58">
        <v>55161</v>
      </c>
      <c r="I23" s="58">
        <v>220</v>
      </c>
      <c r="J23" s="58">
        <v>16997</v>
      </c>
      <c r="K23" s="58">
        <v>206</v>
      </c>
      <c r="L23" s="58">
        <v>14895</v>
      </c>
      <c r="M23" s="58">
        <v>14</v>
      </c>
      <c r="N23" s="58">
        <v>2102</v>
      </c>
      <c r="O23" s="58">
        <v>540</v>
      </c>
      <c r="P23" s="58">
        <v>35426</v>
      </c>
      <c r="Q23" s="58">
        <v>530</v>
      </c>
      <c r="R23" s="58">
        <v>34260</v>
      </c>
      <c r="S23" s="58">
        <v>10</v>
      </c>
      <c r="T23" s="58">
        <v>1166</v>
      </c>
      <c r="U23" s="58">
        <v>6481</v>
      </c>
      <c r="V23" s="58">
        <v>400143</v>
      </c>
      <c r="W23" s="58">
        <v>6194</v>
      </c>
      <c r="X23" s="58">
        <v>363112</v>
      </c>
      <c r="Y23" s="58">
        <v>287</v>
      </c>
      <c r="Z23" s="58">
        <v>37031</v>
      </c>
      <c r="AA23" s="58">
        <v>732</v>
      </c>
      <c r="AB23" s="58">
        <v>46962</v>
      </c>
      <c r="AC23" s="58">
        <v>716</v>
      </c>
      <c r="AD23" s="58">
        <v>44998</v>
      </c>
      <c r="AE23" s="58">
        <v>16</v>
      </c>
      <c r="AF23" s="58">
        <v>1964</v>
      </c>
      <c r="AG23" s="58">
        <v>167</v>
      </c>
      <c r="AH23" s="58">
        <v>11587</v>
      </c>
      <c r="AI23" s="58">
        <v>161</v>
      </c>
      <c r="AJ23" s="58">
        <v>10845</v>
      </c>
      <c r="AK23" s="58">
        <v>6</v>
      </c>
      <c r="AL23" s="58">
        <v>742</v>
      </c>
      <c r="AM23" s="58">
        <v>71</v>
      </c>
      <c r="AN23" s="58">
        <v>5016</v>
      </c>
      <c r="AO23" s="58">
        <v>65</v>
      </c>
      <c r="AP23" s="58">
        <v>4181</v>
      </c>
      <c r="AQ23" s="58">
        <v>6</v>
      </c>
      <c r="AR23" s="58">
        <v>835</v>
      </c>
      <c r="AS23" s="58">
        <v>386</v>
      </c>
      <c r="AT23" s="58">
        <v>26001</v>
      </c>
      <c r="AU23" s="58">
        <v>371</v>
      </c>
      <c r="AV23" s="58">
        <v>24136</v>
      </c>
      <c r="AW23" s="58">
        <v>15</v>
      </c>
      <c r="AX23" s="58">
        <v>1865</v>
      </c>
      <c r="AY23" s="58">
        <v>1364</v>
      </c>
      <c r="AZ23" s="58">
        <v>83080</v>
      </c>
      <c r="BA23" s="58">
        <v>1311</v>
      </c>
      <c r="BB23" s="58">
        <v>76317</v>
      </c>
      <c r="BC23" s="58">
        <v>53</v>
      </c>
      <c r="BD23" s="58">
        <v>6763</v>
      </c>
      <c r="BE23" s="58">
        <v>155</v>
      </c>
      <c r="BF23" s="58">
        <v>10532</v>
      </c>
      <c r="BG23" s="58">
        <v>148</v>
      </c>
      <c r="BH23" s="58">
        <v>9605</v>
      </c>
      <c r="BI23" s="58">
        <v>7</v>
      </c>
      <c r="BJ23" s="58">
        <v>927</v>
      </c>
      <c r="BK23" s="58">
        <v>140</v>
      </c>
      <c r="BL23" s="58">
        <v>9582</v>
      </c>
      <c r="BM23" s="58">
        <v>134</v>
      </c>
      <c r="BN23" s="58">
        <v>8792</v>
      </c>
      <c r="BO23" s="58">
        <v>6</v>
      </c>
      <c r="BP23" s="58">
        <v>790</v>
      </c>
      <c r="BQ23" s="58">
        <v>345</v>
      </c>
      <c r="BR23" s="58">
        <v>20527</v>
      </c>
      <c r="BS23" s="58">
        <v>337</v>
      </c>
      <c r="BT23" s="58">
        <v>19552</v>
      </c>
      <c r="BU23" s="58">
        <v>8</v>
      </c>
      <c r="BV23" s="58">
        <v>975</v>
      </c>
    </row>
    <row r="24" spans="2:74" ht="15" customHeight="1">
      <c r="B24" s="57">
        <v>2008</v>
      </c>
      <c r="C24" s="58">
        <v>10397.731</v>
      </c>
      <c r="D24" s="58">
        <v>665597.31999999995</v>
      </c>
      <c r="E24" s="58">
        <v>9883.7800000000007</v>
      </c>
      <c r="F24" s="58">
        <v>599033.25500000012</v>
      </c>
      <c r="G24" s="58">
        <v>513.95100000000002</v>
      </c>
      <c r="H24" s="58">
        <v>66564.064999999988</v>
      </c>
      <c r="I24" s="58">
        <v>222.334</v>
      </c>
      <c r="J24" s="58">
        <v>17114.095000000001</v>
      </c>
      <c r="K24" s="58">
        <v>206.887</v>
      </c>
      <c r="L24" s="58">
        <v>14882.94</v>
      </c>
      <c r="M24" s="58">
        <v>15.446999999999999</v>
      </c>
      <c r="N24" s="58">
        <v>2231.1550000000002</v>
      </c>
      <c r="O24" s="58">
        <v>506.33799999999997</v>
      </c>
      <c r="P24" s="58">
        <v>33362.084999999999</v>
      </c>
      <c r="Q24" s="58">
        <v>495.16399999999999</v>
      </c>
      <c r="R24" s="58">
        <v>32077.64</v>
      </c>
      <c r="S24" s="58">
        <v>11.173999999999999</v>
      </c>
      <c r="T24" s="58">
        <v>1284.4449999999999</v>
      </c>
      <c r="U24" s="58">
        <v>6420.1749999999993</v>
      </c>
      <c r="V24" s="58">
        <v>404246.32</v>
      </c>
      <c r="W24" s="58">
        <v>6070.5429999999997</v>
      </c>
      <c r="X24" s="58">
        <v>358997.42499999999</v>
      </c>
      <c r="Y24" s="58">
        <v>349.63200000000001</v>
      </c>
      <c r="Z24" s="58">
        <v>45248.894999999997</v>
      </c>
      <c r="AA24" s="58">
        <v>686.505</v>
      </c>
      <c r="AB24" s="58">
        <v>44984.785000000003</v>
      </c>
      <c r="AC24" s="58">
        <v>667.77200000000005</v>
      </c>
      <c r="AD24" s="58">
        <v>42688.4</v>
      </c>
      <c r="AE24" s="58">
        <v>18.733000000000001</v>
      </c>
      <c r="AF24" s="58">
        <v>2296.3850000000002</v>
      </c>
      <c r="AG24" s="58">
        <v>157.899</v>
      </c>
      <c r="AH24" s="58">
        <v>11304</v>
      </c>
      <c r="AI24" s="58">
        <v>151.6</v>
      </c>
      <c r="AJ24" s="58">
        <v>10453.434999999999</v>
      </c>
      <c r="AK24" s="58">
        <v>6.2990000000000004</v>
      </c>
      <c r="AL24" s="58">
        <v>850.56500000000005</v>
      </c>
      <c r="AM24" s="58">
        <v>69.244</v>
      </c>
      <c r="AN24" s="58">
        <v>5050.62</v>
      </c>
      <c r="AO24" s="58">
        <v>62.116</v>
      </c>
      <c r="AP24" s="58">
        <v>4059.5050000000001</v>
      </c>
      <c r="AQ24" s="58">
        <v>7.1280000000000001</v>
      </c>
      <c r="AR24" s="58">
        <v>991.11500000000001</v>
      </c>
      <c r="AS24" s="58">
        <v>371.50199999999995</v>
      </c>
      <c r="AT24" s="58">
        <v>25689.945</v>
      </c>
      <c r="AU24" s="58">
        <v>353.54399999999998</v>
      </c>
      <c r="AV24" s="58">
        <v>23298.44</v>
      </c>
      <c r="AW24" s="58">
        <v>17.957999999999998</v>
      </c>
      <c r="AX24" s="58">
        <v>2391.5050000000001</v>
      </c>
      <c r="AY24" s="58">
        <v>1337.491</v>
      </c>
      <c r="AZ24" s="58">
        <v>83455.990000000005</v>
      </c>
      <c r="BA24" s="58">
        <v>1274.588</v>
      </c>
      <c r="BB24" s="58">
        <v>75413.095000000001</v>
      </c>
      <c r="BC24" s="58">
        <v>62.902999999999999</v>
      </c>
      <c r="BD24" s="58">
        <v>8042.8950000000004</v>
      </c>
      <c r="BE24" s="58">
        <v>145.89599999999999</v>
      </c>
      <c r="BF24" s="58">
        <v>10157.280000000001</v>
      </c>
      <c r="BG24" s="58">
        <v>138.095</v>
      </c>
      <c r="BH24" s="58">
        <v>9114.5550000000003</v>
      </c>
      <c r="BI24" s="58">
        <v>7.8010000000000002</v>
      </c>
      <c r="BJ24" s="58">
        <v>1042.7249999999999</v>
      </c>
      <c r="BK24" s="58">
        <v>129.00700000000001</v>
      </c>
      <c r="BL24" s="58">
        <v>9034.51</v>
      </c>
      <c r="BM24" s="58">
        <v>121.867</v>
      </c>
      <c r="BN24" s="58">
        <v>8075.2950000000001</v>
      </c>
      <c r="BO24" s="58">
        <v>7.14</v>
      </c>
      <c r="BP24" s="58">
        <v>959.21500000000003</v>
      </c>
      <c r="BQ24" s="58">
        <v>351.34</v>
      </c>
      <c r="BR24" s="58">
        <v>21197.690000000002</v>
      </c>
      <c r="BS24" s="58">
        <v>341.60399999999998</v>
      </c>
      <c r="BT24" s="58">
        <v>19972.525000000001</v>
      </c>
      <c r="BU24" s="58">
        <v>9.7360000000000007</v>
      </c>
      <c r="BV24" s="58">
        <v>1225.165</v>
      </c>
    </row>
    <row r="25" spans="2:74" ht="15" customHeight="1">
      <c r="B25" s="57">
        <v>2007</v>
      </c>
      <c r="C25" s="58">
        <v>10012</v>
      </c>
      <c r="D25" s="58">
        <v>642762</v>
      </c>
      <c r="E25" s="58">
        <v>9543</v>
      </c>
      <c r="F25" s="58">
        <v>580410</v>
      </c>
      <c r="G25" s="58">
        <v>469</v>
      </c>
      <c r="H25" s="58">
        <v>62352</v>
      </c>
      <c r="I25" s="58">
        <v>199</v>
      </c>
      <c r="J25" s="58">
        <v>15184</v>
      </c>
      <c r="K25" s="58">
        <v>187</v>
      </c>
      <c r="L25" s="58">
        <v>13372</v>
      </c>
      <c r="M25" s="58">
        <v>12</v>
      </c>
      <c r="N25" s="58">
        <v>1812</v>
      </c>
      <c r="O25" s="58">
        <v>466</v>
      </c>
      <c r="P25" s="58">
        <v>30640</v>
      </c>
      <c r="Q25" s="58">
        <v>456</v>
      </c>
      <c r="R25" s="58">
        <v>29522</v>
      </c>
      <c r="S25" s="58">
        <v>10</v>
      </c>
      <c r="T25" s="58">
        <v>1118</v>
      </c>
      <c r="U25" s="58">
        <v>6203</v>
      </c>
      <c r="V25" s="58">
        <v>393003</v>
      </c>
      <c r="W25" s="58">
        <v>5879</v>
      </c>
      <c r="X25" s="58">
        <v>349869</v>
      </c>
      <c r="Y25" s="58">
        <v>324</v>
      </c>
      <c r="Z25" s="58">
        <v>43134</v>
      </c>
      <c r="AA25" s="58">
        <v>649</v>
      </c>
      <c r="AB25" s="58">
        <v>43101</v>
      </c>
      <c r="AC25" s="58">
        <v>633</v>
      </c>
      <c r="AD25" s="58">
        <v>41056</v>
      </c>
      <c r="AE25" s="58">
        <v>16</v>
      </c>
      <c r="AF25" s="58">
        <v>2045</v>
      </c>
      <c r="AG25" s="58">
        <v>141</v>
      </c>
      <c r="AH25" s="58">
        <v>9917</v>
      </c>
      <c r="AI25" s="58">
        <v>136</v>
      </c>
      <c r="AJ25" s="58">
        <v>9208</v>
      </c>
      <c r="AK25" s="58">
        <v>5</v>
      </c>
      <c r="AL25" s="58">
        <v>709</v>
      </c>
      <c r="AM25" s="58">
        <v>70</v>
      </c>
      <c r="AN25" s="58">
        <v>4842</v>
      </c>
      <c r="AO25" s="58">
        <v>64</v>
      </c>
      <c r="AP25" s="58">
        <v>3964</v>
      </c>
      <c r="AQ25" s="58">
        <v>6</v>
      </c>
      <c r="AR25" s="58">
        <v>878</v>
      </c>
      <c r="AS25" s="58">
        <v>363</v>
      </c>
      <c r="AT25" s="58">
        <v>25096</v>
      </c>
      <c r="AU25" s="58">
        <v>346</v>
      </c>
      <c r="AV25" s="58">
        <v>22797</v>
      </c>
      <c r="AW25" s="58">
        <v>17</v>
      </c>
      <c r="AX25" s="58">
        <v>2299</v>
      </c>
      <c r="AY25" s="58">
        <v>1311</v>
      </c>
      <c r="AZ25" s="58">
        <v>81725</v>
      </c>
      <c r="BA25" s="58">
        <v>1254</v>
      </c>
      <c r="BB25" s="58">
        <v>74280</v>
      </c>
      <c r="BC25" s="58">
        <v>57</v>
      </c>
      <c r="BD25" s="58">
        <v>7445</v>
      </c>
      <c r="BE25" s="58">
        <v>136</v>
      </c>
      <c r="BF25" s="58">
        <v>9562</v>
      </c>
      <c r="BG25" s="58">
        <v>130</v>
      </c>
      <c r="BH25" s="58">
        <v>8665</v>
      </c>
      <c r="BI25" s="58">
        <v>6</v>
      </c>
      <c r="BJ25" s="58">
        <v>897</v>
      </c>
      <c r="BK25" s="58">
        <v>114</v>
      </c>
      <c r="BL25" s="58">
        <v>8098</v>
      </c>
      <c r="BM25" s="58">
        <v>108</v>
      </c>
      <c r="BN25" s="58">
        <v>7184</v>
      </c>
      <c r="BO25" s="58">
        <v>6</v>
      </c>
      <c r="BP25" s="58">
        <v>914</v>
      </c>
      <c r="BQ25" s="58">
        <v>359</v>
      </c>
      <c r="BR25" s="58">
        <v>21595</v>
      </c>
      <c r="BS25" s="58">
        <v>350</v>
      </c>
      <c r="BT25" s="58">
        <v>20493</v>
      </c>
      <c r="BU25" s="58">
        <v>9</v>
      </c>
      <c r="BV25" s="58">
        <v>1102</v>
      </c>
    </row>
    <row r="26" spans="2:74" ht="15" customHeight="1">
      <c r="B26" s="57">
        <v>2006</v>
      </c>
      <c r="C26" s="58">
        <v>9477</v>
      </c>
      <c r="D26" s="58">
        <v>607249</v>
      </c>
      <c r="E26" s="58">
        <v>9089</v>
      </c>
      <c r="F26" s="58">
        <v>555139</v>
      </c>
      <c r="G26" s="58">
        <v>388</v>
      </c>
      <c r="H26" s="58">
        <v>52110</v>
      </c>
      <c r="I26" s="58">
        <v>170</v>
      </c>
      <c r="J26" s="58">
        <v>12869</v>
      </c>
      <c r="K26" s="58">
        <v>163</v>
      </c>
      <c r="L26" s="58">
        <v>11759</v>
      </c>
      <c r="M26" s="58">
        <v>7</v>
      </c>
      <c r="N26" s="58">
        <v>1110</v>
      </c>
      <c r="O26" s="58">
        <v>408</v>
      </c>
      <c r="P26" s="58">
        <v>26491</v>
      </c>
      <c r="Q26" s="58">
        <v>402</v>
      </c>
      <c r="R26" s="58">
        <v>25787</v>
      </c>
      <c r="S26" s="58">
        <v>6</v>
      </c>
      <c r="T26" s="58">
        <v>704</v>
      </c>
      <c r="U26" s="58">
        <v>5922</v>
      </c>
      <c r="V26" s="58">
        <v>375404</v>
      </c>
      <c r="W26" s="58">
        <v>5646</v>
      </c>
      <c r="X26" s="58">
        <v>338241</v>
      </c>
      <c r="Y26" s="58">
        <v>276</v>
      </c>
      <c r="Z26" s="58">
        <v>37163</v>
      </c>
      <c r="AA26" s="58">
        <v>616</v>
      </c>
      <c r="AB26" s="58">
        <v>41071</v>
      </c>
      <c r="AC26" s="58">
        <v>602</v>
      </c>
      <c r="AD26" s="58">
        <v>39379</v>
      </c>
      <c r="AE26" s="58">
        <v>14</v>
      </c>
      <c r="AF26" s="58">
        <v>1692</v>
      </c>
      <c r="AG26" s="58">
        <v>125</v>
      </c>
      <c r="AH26" s="58">
        <v>8592</v>
      </c>
      <c r="AI26" s="58">
        <v>122</v>
      </c>
      <c r="AJ26" s="58">
        <v>8203</v>
      </c>
      <c r="AK26" s="58">
        <v>3</v>
      </c>
      <c r="AL26" s="58">
        <v>389</v>
      </c>
      <c r="AM26" s="58">
        <v>72</v>
      </c>
      <c r="AN26" s="58">
        <v>4904</v>
      </c>
      <c r="AO26" s="58">
        <v>66</v>
      </c>
      <c r="AP26" s="58">
        <v>4088</v>
      </c>
      <c r="AQ26" s="58">
        <v>6</v>
      </c>
      <c r="AR26" s="58">
        <v>816</v>
      </c>
      <c r="AS26" s="58">
        <v>354</v>
      </c>
      <c r="AT26" s="58">
        <v>24137</v>
      </c>
      <c r="AU26" s="58">
        <v>341</v>
      </c>
      <c r="AV26" s="58">
        <v>22378</v>
      </c>
      <c r="AW26" s="58">
        <v>13</v>
      </c>
      <c r="AX26" s="58">
        <v>1759</v>
      </c>
      <c r="AY26" s="58">
        <v>1240</v>
      </c>
      <c r="AZ26" s="58">
        <v>77005</v>
      </c>
      <c r="BA26" s="58">
        <v>1194</v>
      </c>
      <c r="BB26" s="58">
        <v>70984</v>
      </c>
      <c r="BC26" s="58">
        <v>46</v>
      </c>
      <c r="BD26" s="58">
        <v>6021</v>
      </c>
      <c r="BE26" s="58">
        <v>142</v>
      </c>
      <c r="BF26" s="58">
        <v>9725</v>
      </c>
      <c r="BG26" s="58">
        <v>136</v>
      </c>
      <c r="BH26" s="58">
        <v>8964</v>
      </c>
      <c r="BI26" s="58">
        <v>6</v>
      </c>
      <c r="BJ26" s="58">
        <v>761</v>
      </c>
      <c r="BK26" s="58">
        <v>98</v>
      </c>
      <c r="BL26" s="58">
        <v>7266</v>
      </c>
      <c r="BM26" s="58">
        <v>93</v>
      </c>
      <c r="BN26" s="58">
        <v>6534</v>
      </c>
      <c r="BO26" s="58">
        <v>5</v>
      </c>
      <c r="BP26" s="58">
        <v>732</v>
      </c>
      <c r="BQ26" s="58">
        <v>332</v>
      </c>
      <c r="BR26" s="58">
        <v>19784</v>
      </c>
      <c r="BS26" s="58">
        <v>325</v>
      </c>
      <c r="BT26" s="58">
        <v>18822</v>
      </c>
      <c r="BU26" s="58">
        <v>7</v>
      </c>
      <c r="BV26" s="58">
        <v>962</v>
      </c>
    </row>
    <row r="27" spans="2:74" ht="15" customHeight="1">
      <c r="B27" s="57">
        <v>2005</v>
      </c>
      <c r="C27" s="58">
        <v>8857</v>
      </c>
      <c r="D27" s="58">
        <v>560575</v>
      </c>
      <c r="E27" s="58">
        <v>8507</v>
      </c>
      <c r="F27" s="58">
        <v>513685</v>
      </c>
      <c r="G27" s="58">
        <v>350</v>
      </c>
      <c r="H27" s="58">
        <v>46890</v>
      </c>
      <c r="I27" s="58">
        <v>206</v>
      </c>
      <c r="J27" s="58">
        <v>14888</v>
      </c>
      <c r="K27" s="58">
        <v>198</v>
      </c>
      <c r="L27" s="58">
        <v>13759</v>
      </c>
      <c r="M27" s="58">
        <v>8</v>
      </c>
      <c r="N27" s="58">
        <v>1129</v>
      </c>
      <c r="O27" s="58">
        <v>420</v>
      </c>
      <c r="P27" s="58">
        <v>26512</v>
      </c>
      <c r="Q27" s="58">
        <v>415</v>
      </c>
      <c r="R27" s="58">
        <v>25922</v>
      </c>
      <c r="S27" s="58">
        <v>5</v>
      </c>
      <c r="T27" s="58">
        <v>590</v>
      </c>
      <c r="U27" s="58">
        <v>5862</v>
      </c>
      <c r="V27" s="58">
        <v>365789</v>
      </c>
      <c r="W27" s="58">
        <v>5600</v>
      </c>
      <c r="X27" s="58">
        <v>330718</v>
      </c>
      <c r="Y27" s="58">
        <v>262</v>
      </c>
      <c r="Z27" s="58">
        <v>35071</v>
      </c>
      <c r="AA27" s="58">
        <v>485</v>
      </c>
      <c r="AB27" s="58">
        <v>32408</v>
      </c>
      <c r="AC27" s="58">
        <v>475</v>
      </c>
      <c r="AD27" s="58">
        <v>31076</v>
      </c>
      <c r="AE27" s="58">
        <v>10</v>
      </c>
      <c r="AF27" s="58">
        <v>1332</v>
      </c>
      <c r="AG27" s="58">
        <v>103</v>
      </c>
      <c r="AH27" s="58">
        <v>6975</v>
      </c>
      <c r="AI27" s="58">
        <v>101</v>
      </c>
      <c r="AJ27" s="58">
        <v>6640</v>
      </c>
      <c r="AK27" s="58">
        <v>2</v>
      </c>
      <c r="AL27" s="58">
        <v>335</v>
      </c>
      <c r="AM27" s="58">
        <v>65</v>
      </c>
      <c r="AN27" s="58">
        <v>4366</v>
      </c>
      <c r="AO27" s="58">
        <v>61</v>
      </c>
      <c r="AP27" s="58">
        <v>3841</v>
      </c>
      <c r="AQ27" s="58">
        <v>4</v>
      </c>
      <c r="AR27" s="58">
        <v>525</v>
      </c>
      <c r="AS27" s="58">
        <v>329</v>
      </c>
      <c r="AT27" s="58">
        <v>21936</v>
      </c>
      <c r="AU27" s="58">
        <v>317</v>
      </c>
      <c r="AV27" s="58">
        <v>20327</v>
      </c>
      <c r="AW27" s="58">
        <v>12</v>
      </c>
      <c r="AX27" s="58">
        <v>1609</v>
      </c>
      <c r="AY27" s="58">
        <v>865</v>
      </c>
      <c r="AZ27" s="58">
        <v>54380</v>
      </c>
      <c r="BA27" s="58">
        <v>834</v>
      </c>
      <c r="BB27" s="58">
        <v>50229</v>
      </c>
      <c r="BC27" s="58">
        <v>31</v>
      </c>
      <c r="BD27" s="58">
        <v>4151</v>
      </c>
      <c r="BE27" s="58">
        <v>125</v>
      </c>
      <c r="BF27" s="58">
        <v>8506</v>
      </c>
      <c r="BG27" s="58">
        <v>121</v>
      </c>
      <c r="BH27" s="58">
        <v>7890</v>
      </c>
      <c r="BI27" s="58">
        <v>4</v>
      </c>
      <c r="BJ27" s="58">
        <v>616</v>
      </c>
      <c r="BK27" s="58">
        <v>107</v>
      </c>
      <c r="BL27" s="58">
        <v>7571</v>
      </c>
      <c r="BM27" s="58">
        <v>102</v>
      </c>
      <c r="BN27" s="58">
        <v>6907</v>
      </c>
      <c r="BO27" s="58">
        <v>5</v>
      </c>
      <c r="BP27" s="58">
        <v>664</v>
      </c>
      <c r="BQ27" s="58">
        <v>289</v>
      </c>
      <c r="BR27" s="58">
        <v>17241</v>
      </c>
      <c r="BS27" s="58">
        <v>283</v>
      </c>
      <c r="BT27" s="58">
        <v>16374</v>
      </c>
      <c r="BU27" s="58">
        <v>6</v>
      </c>
      <c r="BV27" s="58">
        <v>867</v>
      </c>
    </row>
    <row r="28" spans="2:74" ht="15" customHeight="1">
      <c r="B28" s="57">
        <v>2004</v>
      </c>
      <c r="C28" s="58">
        <v>8109</v>
      </c>
      <c r="D28" s="58">
        <v>495174</v>
      </c>
      <c r="E28" s="58">
        <v>7761</v>
      </c>
      <c r="F28" s="58">
        <v>450238</v>
      </c>
      <c r="G28" s="58">
        <v>348</v>
      </c>
      <c r="H28" s="58">
        <v>44936</v>
      </c>
      <c r="I28" s="58">
        <v>248</v>
      </c>
      <c r="J28" s="58">
        <v>17299</v>
      </c>
      <c r="K28" s="58">
        <v>239</v>
      </c>
      <c r="L28" s="58">
        <v>16024</v>
      </c>
      <c r="M28" s="58">
        <v>9</v>
      </c>
      <c r="N28" s="58">
        <v>1275</v>
      </c>
      <c r="O28" s="58">
        <v>410</v>
      </c>
      <c r="P28" s="58">
        <v>25658</v>
      </c>
      <c r="Q28" s="58">
        <v>404</v>
      </c>
      <c r="R28" s="58">
        <v>25013</v>
      </c>
      <c r="S28" s="58">
        <v>6</v>
      </c>
      <c r="T28" s="58">
        <v>645</v>
      </c>
      <c r="U28" s="58">
        <v>5663</v>
      </c>
      <c r="V28" s="58">
        <v>340725</v>
      </c>
      <c r="W28" s="58">
        <v>5387</v>
      </c>
      <c r="X28" s="58">
        <v>304997</v>
      </c>
      <c r="Y28" s="58">
        <v>276</v>
      </c>
      <c r="Z28" s="58">
        <v>35728</v>
      </c>
      <c r="AA28" s="58">
        <v>354</v>
      </c>
      <c r="AB28" s="58">
        <v>22489</v>
      </c>
      <c r="AC28" s="58">
        <v>346</v>
      </c>
      <c r="AD28" s="58">
        <v>21527</v>
      </c>
      <c r="AE28" s="58">
        <v>8</v>
      </c>
      <c r="AF28" s="58">
        <v>962</v>
      </c>
      <c r="AG28" s="58">
        <v>76</v>
      </c>
      <c r="AH28" s="58">
        <v>4902</v>
      </c>
      <c r="AI28" s="58">
        <v>74</v>
      </c>
      <c r="AJ28" s="58">
        <v>4699</v>
      </c>
      <c r="AK28" s="58">
        <v>2</v>
      </c>
      <c r="AL28" s="58">
        <v>203</v>
      </c>
      <c r="AM28" s="58">
        <v>66</v>
      </c>
      <c r="AN28" s="58">
        <v>4206</v>
      </c>
      <c r="AO28" s="58">
        <v>63</v>
      </c>
      <c r="AP28" s="58">
        <v>3762</v>
      </c>
      <c r="AQ28" s="58">
        <v>3</v>
      </c>
      <c r="AR28" s="58">
        <v>444</v>
      </c>
      <c r="AS28" s="58">
        <v>301</v>
      </c>
      <c r="AT28" s="58">
        <v>19215</v>
      </c>
      <c r="AU28" s="58">
        <v>291</v>
      </c>
      <c r="AV28" s="58">
        <v>17923</v>
      </c>
      <c r="AW28" s="58">
        <v>10</v>
      </c>
      <c r="AX28" s="58">
        <v>1292</v>
      </c>
      <c r="AY28" s="58">
        <v>526</v>
      </c>
      <c r="AZ28" s="58">
        <v>31641</v>
      </c>
      <c r="BA28" s="58">
        <v>505</v>
      </c>
      <c r="BB28" s="58">
        <v>29075</v>
      </c>
      <c r="BC28" s="58">
        <v>21</v>
      </c>
      <c r="BD28" s="58">
        <v>2566</v>
      </c>
      <c r="BE28" s="58">
        <v>101</v>
      </c>
      <c r="BF28" s="58">
        <v>6508</v>
      </c>
      <c r="BG28" s="58">
        <v>98</v>
      </c>
      <c r="BH28" s="58">
        <v>6102</v>
      </c>
      <c r="BI28" s="58">
        <v>3</v>
      </c>
      <c r="BJ28" s="58">
        <v>406</v>
      </c>
      <c r="BK28" s="58">
        <v>104</v>
      </c>
      <c r="BL28" s="58">
        <v>7049</v>
      </c>
      <c r="BM28" s="58">
        <v>100</v>
      </c>
      <c r="BN28" s="58">
        <v>6458</v>
      </c>
      <c r="BO28" s="58">
        <v>4</v>
      </c>
      <c r="BP28" s="58">
        <v>591</v>
      </c>
      <c r="BQ28" s="58">
        <v>262</v>
      </c>
      <c r="BR28" s="58">
        <v>15481</v>
      </c>
      <c r="BS28" s="58">
        <v>255</v>
      </c>
      <c r="BT28" s="58">
        <v>14657</v>
      </c>
      <c r="BU28" s="58">
        <v>7</v>
      </c>
      <c r="BV28" s="58">
        <v>824</v>
      </c>
    </row>
    <row r="29" spans="2:74" ht="15" customHeight="1">
      <c r="B29" s="57">
        <v>2003</v>
      </c>
      <c r="C29" s="58">
        <v>7436</v>
      </c>
      <c r="D29" s="58">
        <v>449374</v>
      </c>
      <c r="E29" s="58">
        <v>7113</v>
      </c>
      <c r="F29" s="58">
        <v>407360</v>
      </c>
      <c r="G29" s="58">
        <v>323</v>
      </c>
      <c r="H29" s="58">
        <v>42014</v>
      </c>
      <c r="I29" s="58">
        <v>227</v>
      </c>
      <c r="J29" s="58">
        <v>15516</v>
      </c>
      <c r="K29" s="58">
        <v>219</v>
      </c>
      <c r="L29" s="58">
        <v>14393</v>
      </c>
      <c r="M29" s="58">
        <v>8</v>
      </c>
      <c r="N29" s="58">
        <v>1123</v>
      </c>
      <c r="O29" s="58">
        <v>363</v>
      </c>
      <c r="P29" s="58">
        <v>22769</v>
      </c>
      <c r="Q29" s="58">
        <v>358</v>
      </c>
      <c r="R29" s="58">
        <v>22188</v>
      </c>
      <c r="S29" s="58">
        <v>5</v>
      </c>
      <c r="T29" s="58">
        <v>581</v>
      </c>
      <c r="U29" s="58">
        <v>5282</v>
      </c>
      <c r="V29" s="58">
        <v>314376</v>
      </c>
      <c r="W29" s="58">
        <v>5022</v>
      </c>
      <c r="X29" s="58">
        <v>280515</v>
      </c>
      <c r="Y29" s="58">
        <v>260</v>
      </c>
      <c r="Z29" s="58">
        <v>33861</v>
      </c>
      <c r="AA29" s="58">
        <v>283</v>
      </c>
      <c r="AB29" s="58">
        <v>18174</v>
      </c>
      <c r="AC29" s="58">
        <v>274</v>
      </c>
      <c r="AD29" s="58">
        <v>17083</v>
      </c>
      <c r="AE29" s="58">
        <v>9</v>
      </c>
      <c r="AF29" s="58">
        <v>1091</v>
      </c>
      <c r="AG29" s="58">
        <v>48</v>
      </c>
      <c r="AH29" s="58">
        <v>3384</v>
      </c>
      <c r="AI29" s="58">
        <v>47</v>
      </c>
      <c r="AJ29" s="58">
        <v>3262</v>
      </c>
      <c r="AK29" s="58">
        <v>1</v>
      </c>
      <c r="AL29" s="58">
        <v>122</v>
      </c>
      <c r="AM29" s="58">
        <v>54</v>
      </c>
      <c r="AN29" s="58">
        <v>3526</v>
      </c>
      <c r="AO29" s="58">
        <v>51</v>
      </c>
      <c r="AP29" s="58">
        <v>3134</v>
      </c>
      <c r="AQ29" s="58">
        <v>3</v>
      </c>
      <c r="AR29" s="58">
        <v>392</v>
      </c>
      <c r="AS29" s="58">
        <v>300</v>
      </c>
      <c r="AT29" s="58">
        <v>18762</v>
      </c>
      <c r="AU29" s="58">
        <v>290</v>
      </c>
      <c r="AV29" s="58">
        <v>17408</v>
      </c>
      <c r="AW29" s="58">
        <v>10</v>
      </c>
      <c r="AX29" s="58">
        <v>1354</v>
      </c>
      <c r="AY29" s="58">
        <v>482</v>
      </c>
      <c r="AZ29" s="58">
        <v>28382</v>
      </c>
      <c r="BA29" s="58">
        <v>467</v>
      </c>
      <c r="BB29" s="58">
        <v>26500</v>
      </c>
      <c r="BC29" s="58">
        <v>15</v>
      </c>
      <c r="BD29" s="58">
        <v>1882</v>
      </c>
      <c r="BE29" s="58">
        <v>59</v>
      </c>
      <c r="BF29" s="58">
        <v>3876</v>
      </c>
      <c r="BG29" s="58">
        <v>57</v>
      </c>
      <c r="BH29" s="58">
        <v>3640</v>
      </c>
      <c r="BI29" s="58">
        <v>2</v>
      </c>
      <c r="BJ29" s="58">
        <v>236</v>
      </c>
      <c r="BK29" s="58">
        <v>92</v>
      </c>
      <c r="BL29" s="58">
        <v>6079</v>
      </c>
      <c r="BM29" s="58">
        <v>88</v>
      </c>
      <c r="BN29" s="58">
        <v>5523</v>
      </c>
      <c r="BO29" s="58">
        <v>4</v>
      </c>
      <c r="BP29" s="58">
        <v>556</v>
      </c>
      <c r="BQ29" s="58">
        <v>245</v>
      </c>
      <c r="BR29" s="58">
        <v>14529</v>
      </c>
      <c r="BS29" s="58">
        <v>239</v>
      </c>
      <c r="BT29" s="58">
        <v>13714</v>
      </c>
      <c r="BU29" s="58">
        <v>6</v>
      </c>
      <c r="BV29" s="58">
        <v>815</v>
      </c>
    </row>
    <row r="30" spans="2:74" ht="15" customHeight="1">
      <c r="B30" s="57">
        <v>2002</v>
      </c>
      <c r="C30" s="58">
        <v>6899</v>
      </c>
      <c r="D30" s="58">
        <v>412203</v>
      </c>
      <c r="E30" s="58">
        <v>6603</v>
      </c>
      <c r="F30" s="58">
        <v>373909</v>
      </c>
      <c r="G30" s="58">
        <v>296</v>
      </c>
      <c r="H30" s="58">
        <v>38294</v>
      </c>
      <c r="I30" s="58">
        <v>202</v>
      </c>
      <c r="J30" s="58">
        <v>13274</v>
      </c>
      <c r="K30" s="58">
        <v>195</v>
      </c>
      <c r="L30" s="58">
        <v>12327</v>
      </c>
      <c r="M30" s="58">
        <v>7</v>
      </c>
      <c r="N30" s="58">
        <v>947</v>
      </c>
      <c r="O30" s="58">
        <v>306</v>
      </c>
      <c r="P30" s="58">
        <v>19126</v>
      </c>
      <c r="Q30" s="58">
        <v>302</v>
      </c>
      <c r="R30" s="58">
        <v>18655</v>
      </c>
      <c r="S30" s="58">
        <v>4</v>
      </c>
      <c r="T30" s="58">
        <v>471</v>
      </c>
      <c r="U30" s="58">
        <v>4948</v>
      </c>
      <c r="V30" s="58">
        <v>291829</v>
      </c>
      <c r="W30" s="58">
        <v>4710</v>
      </c>
      <c r="X30" s="58">
        <v>260840</v>
      </c>
      <c r="Y30" s="58">
        <v>238</v>
      </c>
      <c r="Z30" s="58">
        <v>30989</v>
      </c>
      <c r="AA30" s="58">
        <v>268</v>
      </c>
      <c r="AB30" s="58">
        <v>16948</v>
      </c>
      <c r="AC30" s="58">
        <v>260</v>
      </c>
      <c r="AD30" s="58">
        <v>15949</v>
      </c>
      <c r="AE30" s="58">
        <v>8</v>
      </c>
      <c r="AF30" s="58">
        <v>999</v>
      </c>
      <c r="AG30" s="58">
        <v>37</v>
      </c>
      <c r="AH30" s="58">
        <v>2546</v>
      </c>
      <c r="AI30" s="58">
        <v>36</v>
      </c>
      <c r="AJ30" s="58">
        <v>2469</v>
      </c>
      <c r="AK30" s="58">
        <v>1</v>
      </c>
      <c r="AL30" s="58">
        <v>77</v>
      </c>
      <c r="AM30" s="58">
        <v>47</v>
      </c>
      <c r="AN30" s="58">
        <v>2966</v>
      </c>
      <c r="AO30" s="58">
        <v>44</v>
      </c>
      <c r="AP30" s="58">
        <v>2566</v>
      </c>
      <c r="AQ30" s="58">
        <v>3</v>
      </c>
      <c r="AR30" s="58">
        <v>400</v>
      </c>
      <c r="AS30" s="58">
        <v>267</v>
      </c>
      <c r="AT30" s="58">
        <v>16400</v>
      </c>
      <c r="AU30" s="58">
        <v>258</v>
      </c>
      <c r="AV30" s="58">
        <v>15150</v>
      </c>
      <c r="AW30" s="58">
        <v>9</v>
      </c>
      <c r="AX30" s="58">
        <v>1250</v>
      </c>
      <c r="AY30" s="58">
        <v>457</v>
      </c>
      <c r="AZ30" s="58">
        <v>26692</v>
      </c>
      <c r="BA30" s="58">
        <v>443</v>
      </c>
      <c r="BB30" s="58">
        <v>25032</v>
      </c>
      <c r="BC30" s="58">
        <v>14</v>
      </c>
      <c r="BD30" s="58">
        <v>1660</v>
      </c>
      <c r="BE30" s="58">
        <v>50</v>
      </c>
      <c r="BF30" s="58">
        <v>3228</v>
      </c>
      <c r="BG30" s="58">
        <v>48</v>
      </c>
      <c r="BH30" s="58">
        <v>3024</v>
      </c>
      <c r="BI30" s="58">
        <v>2</v>
      </c>
      <c r="BJ30" s="58">
        <v>204</v>
      </c>
      <c r="BK30" s="58">
        <v>83</v>
      </c>
      <c r="BL30" s="58">
        <v>5299</v>
      </c>
      <c r="BM30" s="58">
        <v>79</v>
      </c>
      <c r="BN30" s="58">
        <v>4824</v>
      </c>
      <c r="BO30" s="58">
        <v>4</v>
      </c>
      <c r="BP30" s="58">
        <v>475</v>
      </c>
      <c r="BQ30" s="58">
        <v>236</v>
      </c>
      <c r="BR30" s="58">
        <v>13895</v>
      </c>
      <c r="BS30" s="58">
        <v>230</v>
      </c>
      <c r="BT30" s="58">
        <v>13074</v>
      </c>
      <c r="BU30" s="58">
        <v>6</v>
      </c>
      <c r="BV30" s="58">
        <v>821</v>
      </c>
    </row>
    <row r="31" spans="2:74" ht="15" customHeight="1">
      <c r="B31" s="57">
        <v>2001</v>
      </c>
      <c r="C31" s="58">
        <v>6460</v>
      </c>
      <c r="D31" s="58">
        <v>375886</v>
      </c>
      <c r="E31" s="58">
        <v>6122</v>
      </c>
      <c r="F31" s="58">
        <v>334780</v>
      </c>
      <c r="G31" s="58">
        <v>338</v>
      </c>
      <c r="H31" s="58">
        <v>41106</v>
      </c>
      <c r="I31" s="58">
        <v>158</v>
      </c>
      <c r="J31" s="58">
        <v>9998</v>
      </c>
      <c r="K31" s="58">
        <v>150</v>
      </c>
      <c r="L31" s="58">
        <v>8995</v>
      </c>
      <c r="M31" s="58">
        <v>8</v>
      </c>
      <c r="N31" s="58">
        <v>1003</v>
      </c>
      <c r="O31" s="58">
        <v>279</v>
      </c>
      <c r="P31" s="58">
        <v>16710</v>
      </c>
      <c r="Q31" s="58">
        <v>275</v>
      </c>
      <c r="R31" s="58">
        <v>16240</v>
      </c>
      <c r="S31" s="58">
        <v>4</v>
      </c>
      <c r="T31" s="58">
        <v>470</v>
      </c>
      <c r="U31" s="58">
        <v>4711</v>
      </c>
      <c r="V31" s="58">
        <v>271620</v>
      </c>
      <c r="W31" s="58">
        <v>4438</v>
      </c>
      <c r="X31" s="58">
        <v>238579</v>
      </c>
      <c r="Y31" s="58">
        <v>273</v>
      </c>
      <c r="Z31" s="58">
        <v>33041</v>
      </c>
      <c r="AA31" s="58">
        <v>265</v>
      </c>
      <c r="AB31" s="58">
        <v>16514</v>
      </c>
      <c r="AC31" s="58">
        <v>254</v>
      </c>
      <c r="AD31" s="58">
        <v>15224</v>
      </c>
      <c r="AE31" s="58">
        <v>11</v>
      </c>
      <c r="AF31" s="58">
        <v>1290</v>
      </c>
      <c r="AG31" s="58">
        <v>26</v>
      </c>
      <c r="AH31" s="58">
        <v>1822</v>
      </c>
      <c r="AI31" s="58">
        <v>26</v>
      </c>
      <c r="AJ31" s="58">
        <v>1770</v>
      </c>
      <c r="AK31" s="59" t="s">
        <v>19</v>
      </c>
      <c r="AL31" s="58">
        <v>52</v>
      </c>
      <c r="AM31" s="58">
        <v>36</v>
      </c>
      <c r="AN31" s="58">
        <v>2225</v>
      </c>
      <c r="AO31" s="58">
        <v>34</v>
      </c>
      <c r="AP31" s="58">
        <v>1900</v>
      </c>
      <c r="AQ31" s="58">
        <v>2</v>
      </c>
      <c r="AR31" s="58">
        <v>325</v>
      </c>
      <c r="AS31" s="58">
        <v>248</v>
      </c>
      <c r="AT31" s="58">
        <v>14562</v>
      </c>
      <c r="AU31" s="58">
        <v>238</v>
      </c>
      <c r="AV31" s="58">
        <v>13258</v>
      </c>
      <c r="AW31" s="58">
        <v>10</v>
      </c>
      <c r="AX31" s="58">
        <v>1304</v>
      </c>
      <c r="AY31" s="58">
        <v>386</v>
      </c>
      <c r="AZ31" s="58">
        <v>21876</v>
      </c>
      <c r="BA31" s="58">
        <v>371</v>
      </c>
      <c r="BB31" s="58">
        <v>20041</v>
      </c>
      <c r="BC31" s="58">
        <v>15</v>
      </c>
      <c r="BD31" s="58">
        <v>1835</v>
      </c>
      <c r="BE31" s="58">
        <v>49</v>
      </c>
      <c r="BF31" s="58">
        <v>2984</v>
      </c>
      <c r="BG31" s="58">
        <v>47</v>
      </c>
      <c r="BH31" s="58">
        <v>2727</v>
      </c>
      <c r="BI31" s="58">
        <v>2</v>
      </c>
      <c r="BJ31" s="58">
        <v>257</v>
      </c>
      <c r="BK31" s="58">
        <v>77</v>
      </c>
      <c r="BL31" s="58">
        <v>4857</v>
      </c>
      <c r="BM31" s="58">
        <v>72</v>
      </c>
      <c r="BN31" s="58">
        <v>4205</v>
      </c>
      <c r="BO31" s="58">
        <v>5</v>
      </c>
      <c r="BP31" s="58">
        <v>652</v>
      </c>
      <c r="BQ31" s="58">
        <v>226</v>
      </c>
      <c r="BR31" s="58">
        <v>12719</v>
      </c>
      <c r="BS31" s="58">
        <v>219</v>
      </c>
      <c r="BT31" s="58">
        <v>11843</v>
      </c>
      <c r="BU31" s="58">
        <v>7</v>
      </c>
      <c r="BV31" s="58">
        <v>876</v>
      </c>
    </row>
    <row r="32" spans="2:74" ht="15" customHeight="1">
      <c r="B32" s="57">
        <v>2000</v>
      </c>
      <c r="C32" s="58">
        <v>5735</v>
      </c>
      <c r="D32" s="58">
        <v>330019.65263714449</v>
      </c>
      <c r="E32" s="58">
        <v>5471</v>
      </c>
      <c r="F32" s="58">
        <v>297453.13793757046</v>
      </c>
      <c r="G32" s="58">
        <v>264</v>
      </c>
      <c r="H32" s="58">
        <v>32566.514699574025</v>
      </c>
      <c r="I32" s="58">
        <v>131</v>
      </c>
      <c r="J32" s="58">
        <v>7990.7423110304171</v>
      </c>
      <c r="K32" s="58">
        <v>126</v>
      </c>
      <c r="L32" s="58">
        <v>7367.2449396953343</v>
      </c>
      <c r="M32" s="58">
        <v>5</v>
      </c>
      <c r="N32" s="58">
        <v>623.49737133508245</v>
      </c>
      <c r="O32" s="58">
        <v>247</v>
      </c>
      <c r="P32" s="58">
        <v>14699.574026595905</v>
      </c>
      <c r="Q32" s="58">
        <v>244</v>
      </c>
      <c r="R32" s="58">
        <v>14315.499645853493</v>
      </c>
      <c r="S32" s="58">
        <v>3</v>
      </c>
      <c r="T32" s="58">
        <v>384.07438074241077</v>
      </c>
      <c r="U32" s="58">
        <v>4202</v>
      </c>
      <c r="V32" s="58">
        <v>239762.17316267797</v>
      </c>
      <c r="W32" s="58">
        <v>3988</v>
      </c>
      <c r="X32" s="58">
        <v>213410.68026057203</v>
      </c>
      <c r="Y32" s="58">
        <v>214</v>
      </c>
      <c r="Z32" s="58">
        <v>26351.492902105925</v>
      </c>
      <c r="AA32" s="58">
        <v>239</v>
      </c>
      <c r="AB32" s="58">
        <v>14794.345627038836</v>
      </c>
      <c r="AC32" s="58">
        <v>230</v>
      </c>
      <c r="AD32" s="58">
        <v>13657.086421723645</v>
      </c>
      <c r="AE32" s="58">
        <v>9</v>
      </c>
      <c r="AF32" s="58">
        <v>1137.2592053151905</v>
      </c>
      <c r="AG32" s="58">
        <v>21.4</v>
      </c>
      <c r="AH32" s="58">
        <v>1406.6100697319459</v>
      </c>
      <c r="AI32" s="58">
        <v>21</v>
      </c>
      <c r="AJ32" s="58">
        <v>1371.6942169371814</v>
      </c>
      <c r="AK32" s="59" t="s">
        <v>19</v>
      </c>
      <c r="AL32" s="58">
        <v>34.915852794764618</v>
      </c>
      <c r="AM32" s="58">
        <v>31</v>
      </c>
      <c r="AN32" s="58">
        <v>1855.5281770932052</v>
      </c>
      <c r="AO32" s="58">
        <v>29</v>
      </c>
      <c r="AP32" s="58">
        <v>1591.1652916471303</v>
      </c>
      <c r="AQ32" s="58">
        <v>2</v>
      </c>
      <c r="AR32" s="58">
        <v>264.36288544607493</v>
      </c>
      <c r="AS32" s="58">
        <v>237</v>
      </c>
      <c r="AT32" s="58">
        <v>13622.170568928881</v>
      </c>
      <c r="AU32" s="58">
        <v>228</v>
      </c>
      <c r="AV32" s="58">
        <v>12534.791153320497</v>
      </c>
      <c r="AW32" s="58">
        <v>9</v>
      </c>
      <c r="AX32" s="58">
        <v>1087.3794156083836</v>
      </c>
      <c r="AY32" s="58">
        <v>320</v>
      </c>
      <c r="AZ32" s="58">
        <v>18290.918885485979</v>
      </c>
      <c r="BA32" s="58">
        <v>309</v>
      </c>
      <c r="BB32" s="58">
        <v>16989.056374138327</v>
      </c>
      <c r="BC32" s="58">
        <v>11</v>
      </c>
      <c r="BD32" s="58">
        <v>1301.8625113476521</v>
      </c>
      <c r="BE32" s="58">
        <v>44</v>
      </c>
      <c r="BF32" s="58">
        <v>2588.7610857832624</v>
      </c>
      <c r="BG32" s="58">
        <v>42</v>
      </c>
      <c r="BH32" s="58">
        <v>2384.2539479853554</v>
      </c>
      <c r="BI32" s="58">
        <v>2</v>
      </c>
      <c r="BJ32" s="58">
        <v>204.50713779790706</v>
      </c>
      <c r="BK32" s="58">
        <v>63</v>
      </c>
      <c r="BL32" s="58">
        <v>3995.3711555152086</v>
      </c>
      <c r="BM32" s="58">
        <v>60</v>
      </c>
      <c r="BN32" s="58">
        <v>3556.4290060953103</v>
      </c>
      <c r="BO32" s="58">
        <v>3</v>
      </c>
      <c r="BP32" s="58">
        <v>438.94214941989804</v>
      </c>
      <c r="BQ32" s="58">
        <v>201</v>
      </c>
      <c r="BR32" s="58">
        <v>11013.457567262898</v>
      </c>
      <c r="BS32" s="58">
        <v>195</v>
      </c>
      <c r="BT32" s="58">
        <v>10275.23667960216</v>
      </c>
      <c r="BU32" s="58">
        <v>6</v>
      </c>
      <c r="BV32" s="58">
        <v>738.22088766073762</v>
      </c>
    </row>
    <row r="33" spans="2:74" ht="15" customHeight="1">
      <c r="B33" s="57">
        <v>1999</v>
      </c>
      <c r="C33" s="58">
        <v>4539</v>
      </c>
      <c r="D33" s="58">
        <v>251858.02216657856</v>
      </c>
      <c r="E33" s="58">
        <v>4340</v>
      </c>
      <c r="F33" s="58">
        <v>227721.19192745484</v>
      </c>
      <c r="G33" s="58">
        <v>199</v>
      </c>
      <c r="H33" s="58">
        <v>24136.830239123716</v>
      </c>
      <c r="I33" s="58">
        <v>85</v>
      </c>
      <c r="J33" s="58">
        <v>5052.822697299508</v>
      </c>
      <c r="K33" s="58">
        <v>82</v>
      </c>
      <c r="L33" s="58">
        <v>4613.8805478796103</v>
      </c>
      <c r="M33" s="58">
        <v>3</v>
      </c>
      <c r="N33" s="58">
        <v>438.94214941989804</v>
      </c>
      <c r="O33" s="58">
        <v>163</v>
      </c>
      <c r="P33" s="58">
        <v>9217.7851378178584</v>
      </c>
      <c r="Q33" s="58">
        <v>161</v>
      </c>
      <c r="R33" s="58">
        <v>8998.3140631079095</v>
      </c>
      <c r="S33" s="58">
        <v>2</v>
      </c>
      <c r="T33" s="58">
        <v>219.47107470994902</v>
      </c>
      <c r="U33" s="58">
        <v>3340</v>
      </c>
      <c r="V33" s="58">
        <v>184345.7267984158</v>
      </c>
      <c r="W33" s="58">
        <v>3179</v>
      </c>
      <c r="X33" s="58">
        <v>164832.75306511307</v>
      </c>
      <c r="Y33" s="58">
        <v>161</v>
      </c>
      <c r="Z33" s="58">
        <v>19512.973733302741</v>
      </c>
      <c r="AA33" s="58">
        <v>215</v>
      </c>
      <c r="AB33" s="58">
        <v>12868.985744356101</v>
      </c>
      <c r="AC33" s="58">
        <v>208</v>
      </c>
      <c r="AD33" s="58">
        <v>12006.065382428347</v>
      </c>
      <c r="AE33" s="58">
        <v>7</v>
      </c>
      <c r="AF33" s="58">
        <v>862.92036192775413</v>
      </c>
      <c r="AG33" s="58">
        <v>21.4</v>
      </c>
      <c r="AH33" s="58">
        <v>1341.7663431130973</v>
      </c>
      <c r="AI33" s="58">
        <v>21</v>
      </c>
      <c r="AJ33" s="58">
        <v>1306.8504903183327</v>
      </c>
      <c r="AK33" s="59" t="s">
        <v>19</v>
      </c>
      <c r="AL33" s="58">
        <v>34.915852794764618</v>
      </c>
      <c r="AM33" s="58">
        <v>23</v>
      </c>
      <c r="AN33" s="58">
        <v>1286.89857443561</v>
      </c>
      <c r="AO33" s="58">
        <v>21</v>
      </c>
      <c r="AP33" s="58">
        <v>1082.391436637703</v>
      </c>
      <c r="AQ33" s="58">
        <v>2</v>
      </c>
      <c r="AR33" s="58">
        <v>204.50713779790706</v>
      </c>
      <c r="AS33" s="58">
        <v>178</v>
      </c>
      <c r="AT33" s="58">
        <v>9776.4387825340928</v>
      </c>
      <c r="AU33" s="58">
        <v>172</v>
      </c>
      <c r="AV33" s="58">
        <v>8983.3501261958681</v>
      </c>
      <c r="AW33" s="58">
        <v>6</v>
      </c>
      <c r="AX33" s="58">
        <v>793.08865633822484</v>
      </c>
      <c r="AY33" s="58">
        <v>274</v>
      </c>
      <c r="AZ33" s="58">
        <v>14973.91286998334</v>
      </c>
      <c r="BA33" s="58">
        <v>265</v>
      </c>
      <c r="BB33" s="58">
        <v>13986.29303378857</v>
      </c>
      <c r="BC33" s="58">
        <v>9</v>
      </c>
      <c r="BD33" s="58">
        <v>987.61983619477064</v>
      </c>
      <c r="BE33" s="58">
        <v>33</v>
      </c>
      <c r="BF33" s="58">
        <v>1905.407966800012</v>
      </c>
      <c r="BG33" s="58">
        <v>32</v>
      </c>
      <c r="BH33" s="58">
        <v>1745.7926397382309</v>
      </c>
      <c r="BI33" s="58">
        <v>1</v>
      </c>
      <c r="BJ33" s="58">
        <v>159.6153270617811</v>
      </c>
      <c r="BK33" s="58">
        <v>50</v>
      </c>
      <c r="BL33" s="58">
        <v>2982.8114244670342</v>
      </c>
      <c r="BM33" s="58">
        <v>48</v>
      </c>
      <c r="BN33" s="58">
        <v>2663.5807703434721</v>
      </c>
      <c r="BO33" s="58">
        <v>2</v>
      </c>
      <c r="BP33" s="58">
        <v>319.2306541235622</v>
      </c>
      <c r="BQ33" s="58">
        <v>156</v>
      </c>
      <c r="BR33" s="58">
        <v>8105.4658273560726</v>
      </c>
      <c r="BS33" s="58">
        <v>151</v>
      </c>
      <c r="BT33" s="58">
        <v>7501.9203719037123</v>
      </c>
      <c r="BU33" s="58">
        <v>5</v>
      </c>
      <c r="BV33" s="58">
        <v>603.54545545235987</v>
      </c>
    </row>
    <row r="34" spans="2:74" ht="15" customHeight="1">
      <c r="B34" s="57">
        <v>1998</v>
      </c>
      <c r="C34" s="58">
        <v>3970</v>
      </c>
      <c r="D34" s="58">
        <v>233013.43761534704</v>
      </c>
      <c r="E34" s="58">
        <v>3970</v>
      </c>
      <c r="F34" s="58">
        <v>233013.43761534704</v>
      </c>
      <c r="G34" s="127" t="s">
        <v>27</v>
      </c>
      <c r="H34" s="127"/>
      <c r="I34" s="58">
        <v>69</v>
      </c>
      <c r="J34" s="58">
        <v>4374.4575572869389</v>
      </c>
      <c r="K34" s="58">
        <v>69</v>
      </c>
      <c r="L34" s="58">
        <v>4374.4575572869389</v>
      </c>
      <c r="M34" s="127" t="s">
        <v>27</v>
      </c>
      <c r="N34" s="127"/>
      <c r="O34" s="58">
        <v>136</v>
      </c>
      <c r="P34" s="58">
        <v>7776.2592152911484</v>
      </c>
      <c r="Q34" s="58">
        <v>136</v>
      </c>
      <c r="R34" s="58">
        <v>7776.2592152911484</v>
      </c>
      <c r="S34" s="127" t="s">
        <v>27</v>
      </c>
      <c r="T34" s="127"/>
      <c r="U34" s="58">
        <v>2955</v>
      </c>
      <c r="V34" s="58">
        <v>174040.56224498956</v>
      </c>
      <c r="W34" s="58">
        <v>2955</v>
      </c>
      <c r="X34" s="58">
        <v>174040.56224498956</v>
      </c>
      <c r="Y34" s="127" t="s">
        <v>27</v>
      </c>
      <c r="Z34" s="127"/>
      <c r="AA34" s="58">
        <v>191</v>
      </c>
      <c r="AB34" s="58">
        <v>11462.375674624156</v>
      </c>
      <c r="AC34" s="58">
        <v>191</v>
      </c>
      <c r="AD34" s="58">
        <v>11462.375674624156</v>
      </c>
      <c r="AE34" s="127" t="s">
        <v>27</v>
      </c>
      <c r="AF34" s="127"/>
      <c r="AG34" s="58">
        <v>17</v>
      </c>
      <c r="AH34" s="58">
        <v>1087.3794156083836</v>
      </c>
      <c r="AI34" s="58">
        <v>17</v>
      </c>
      <c r="AJ34" s="58">
        <v>1087.3794156083836</v>
      </c>
      <c r="AK34" s="127" t="s">
        <v>27</v>
      </c>
      <c r="AL34" s="127"/>
      <c r="AM34" s="58">
        <v>18</v>
      </c>
      <c r="AN34" s="58">
        <v>1132.2712263445098</v>
      </c>
      <c r="AO34" s="58">
        <v>18</v>
      </c>
      <c r="AP34" s="58">
        <v>1132.2712263445098</v>
      </c>
      <c r="AQ34" s="127" t="s">
        <v>27</v>
      </c>
      <c r="AR34" s="127"/>
      <c r="AS34" s="58">
        <v>139</v>
      </c>
      <c r="AT34" s="58">
        <v>8160.3335960335589</v>
      </c>
      <c r="AU34" s="58">
        <v>139</v>
      </c>
      <c r="AV34" s="58">
        <v>8160.3335960335589</v>
      </c>
      <c r="AW34" s="127" t="s">
        <v>27</v>
      </c>
      <c r="AX34" s="127"/>
      <c r="AY34" s="58">
        <v>244</v>
      </c>
      <c r="AZ34" s="58">
        <v>13776.797917019981</v>
      </c>
      <c r="BA34" s="58">
        <v>244</v>
      </c>
      <c r="BB34" s="58">
        <v>13776.797917019981</v>
      </c>
      <c r="BC34" s="127" t="s">
        <v>27</v>
      </c>
      <c r="BD34" s="127"/>
      <c r="BE34" s="58">
        <v>30</v>
      </c>
      <c r="BF34" s="58">
        <v>1830.5882822398021</v>
      </c>
      <c r="BG34" s="58">
        <v>30</v>
      </c>
      <c r="BH34" s="58">
        <v>1830.5882822398021</v>
      </c>
      <c r="BI34" s="127" t="s">
        <v>27</v>
      </c>
      <c r="BJ34" s="127"/>
      <c r="BK34" s="58">
        <v>41</v>
      </c>
      <c r="BL34" s="58">
        <v>2548.857254017817</v>
      </c>
      <c r="BM34" s="58">
        <v>41</v>
      </c>
      <c r="BN34" s="58">
        <v>2548.857254017817</v>
      </c>
      <c r="BO34" s="127" t="s">
        <v>27</v>
      </c>
      <c r="BP34" s="127"/>
      <c r="BQ34" s="58">
        <v>129</v>
      </c>
      <c r="BR34" s="58">
        <v>6818.5672529204621</v>
      </c>
      <c r="BS34" s="58">
        <v>129</v>
      </c>
      <c r="BT34" s="58">
        <v>6818.5672529204621</v>
      </c>
      <c r="BU34" s="127" t="s">
        <v>27</v>
      </c>
      <c r="BV34" s="127"/>
    </row>
    <row r="35" spans="2:74" ht="15" customHeight="1">
      <c r="B35" s="57">
        <v>1997</v>
      </c>
      <c r="C35" s="58">
        <v>3413</v>
      </c>
      <c r="D35" s="58">
        <v>193388.93267225986</v>
      </c>
      <c r="E35" s="58">
        <v>3413</v>
      </c>
      <c r="F35" s="58">
        <v>193388.93267225986</v>
      </c>
      <c r="G35" s="127" t="s">
        <v>27</v>
      </c>
      <c r="H35" s="127"/>
      <c r="I35" s="58">
        <v>47</v>
      </c>
      <c r="J35" s="58">
        <v>2903.0037609361439</v>
      </c>
      <c r="K35" s="58">
        <v>47</v>
      </c>
      <c r="L35" s="58">
        <v>2903.0037609361439</v>
      </c>
      <c r="M35" s="127" t="s">
        <v>27</v>
      </c>
      <c r="N35" s="127"/>
      <c r="O35" s="58">
        <v>113</v>
      </c>
      <c r="P35" s="58">
        <v>6249.9376502628666</v>
      </c>
      <c r="Q35" s="58">
        <v>113</v>
      </c>
      <c r="R35" s="58">
        <v>6249.9376502628666</v>
      </c>
      <c r="S35" s="127" t="s">
        <v>27</v>
      </c>
      <c r="T35" s="127"/>
      <c r="U35" s="58">
        <v>2586</v>
      </c>
      <c r="V35" s="58">
        <v>146925.90856036951</v>
      </c>
      <c r="W35" s="58">
        <v>2586</v>
      </c>
      <c r="X35" s="58">
        <v>146925.90856036951</v>
      </c>
      <c r="Y35" s="127" t="s">
        <v>27</v>
      </c>
      <c r="Z35" s="127"/>
      <c r="AA35" s="58">
        <v>153</v>
      </c>
      <c r="AB35" s="58">
        <v>8923.4943785477008</v>
      </c>
      <c r="AC35" s="58">
        <v>153</v>
      </c>
      <c r="AD35" s="58">
        <v>8923.4943785477008</v>
      </c>
      <c r="AE35" s="127" t="s">
        <v>27</v>
      </c>
      <c r="AF35" s="127"/>
      <c r="AG35" s="58">
        <v>12</v>
      </c>
      <c r="AH35" s="58">
        <v>793.08865633822484</v>
      </c>
      <c r="AI35" s="58">
        <v>12</v>
      </c>
      <c r="AJ35" s="58">
        <v>793.08865633822484</v>
      </c>
      <c r="AK35" s="127" t="s">
        <v>27</v>
      </c>
      <c r="AL35" s="127"/>
      <c r="AM35" s="58">
        <v>15</v>
      </c>
      <c r="AN35" s="58">
        <v>892.84823575183805</v>
      </c>
      <c r="AO35" s="58">
        <v>15</v>
      </c>
      <c r="AP35" s="58">
        <v>892.84823575183805</v>
      </c>
      <c r="AQ35" s="127" t="s">
        <v>27</v>
      </c>
      <c r="AR35" s="127"/>
      <c r="AS35" s="58">
        <v>113</v>
      </c>
      <c r="AT35" s="58">
        <v>6309.7933979110348</v>
      </c>
      <c r="AU35" s="58">
        <v>113</v>
      </c>
      <c r="AV35" s="58">
        <v>6309.7933979110348</v>
      </c>
      <c r="AW35" s="127" t="s">
        <v>27</v>
      </c>
      <c r="AX35" s="127"/>
      <c r="AY35" s="58">
        <v>211</v>
      </c>
      <c r="AZ35" s="58">
        <v>11447.411737712113</v>
      </c>
      <c r="BA35" s="58">
        <v>211</v>
      </c>
      <c r="BB35" s="58">
        <v>11447.411737712113</v>
      </c>
      <c r="BC35" s="127" t="s">
        <v>27</v>
      </c>
      <c r="BD35" s="127"/>
      <c r="BE35" s="58">
        <v>27</v>
      </c>
      <c r="BF35" s="58">
        <v>1561.2374178230464</v>
      </c>
      <c r="BG35" s="58">
        <v>27</v>
      </c>
      <c r="BH35" s="58">
        <v>1561.2374178230464</v>
      </c>
      <c r="BI35" s="127" t="s">
        <v>27</v>
      </c>
      <c r="BJ35" s="127"/>
      <c r="BK35" s="58">
        <v>25</v>
      </c>
      <c r="BL35" s="58">
        <v>1511.3576281162398</v>
      </c>
      <c r="BM35" s="58">
        <v>25</v>
      </c>
      <c r="BN35" s="58">
        <v>1511.3576281162398</v>
      </c>
      <c r="BO35" s="127" t="s">
        <v>27</v>
      </c>
      <c r="BP35" s="127"/>
      <c r="BQ35" s="58">
        <v>111</v>
      </c>
      <c r="BR35" s="58">
        <v>5865.863269520456</v>
      </c>
      <c r="BS35" s="58">
        <v>111</v>
      </c>
      <c r="BT35" s="58">
        <v>5865.863269520456</v>
      </c>
      <c r="BU35" s="127" t="s">
        <v>27</v>
      </c>
      <c r="BV35" s="127"/>
    </row>
    <row r="36" spans="2:74" ht="4.5" customHeight="1"/>
    <row r="37" spans="2:74" ht="3" customHeight="1">
      <c r="B37" s="61"/>
      <c r="C37" s="61"/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</row>
    <row r="38" spans="2:74" ht="9" customHeight="1"/>
    <row r="39" spans="2:74" ht="12.75" customHeight="1">
      <c r="B39" s="121" t="s">
        <v>28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</row>
    <row r="40" spans="2:74" ht="12.75" customHeight="1">
      <c r="B40" s="122" t="s">
        <v>79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</row>
    <row r="41" spans="2:74" ht="12.75" customHeight="1">
      <c r="B41" s="122" t="s">
        <v>49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</row>
    <row r="42" spans="2:74" ht="5.25" customHeight="1">
      <c r="B42" s="3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2:74" ht="12.75" customHeight="1">
      <c r="B43" s="121" t="s">
        <v>72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</row>
    <row r="44" spans="2:74" ht="12.75" customHeight="1">
      <c r="B44" s="126" t="s">
        <v>71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</row>
    <row r="45" spans="2:74" ht="12.75" customHeight="1">
      <c r="B45" s="126" t="s">
        <v>75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</row>
    <row r="46" spans="2:74" ht="14.25" customHeight="1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</row>
    <row r="47" spans="2:74" ht="14.25" customHeight="1">
      <c r="B47" s="136" t="s">
        <v>73</v>
      </c>
      <c r="C47" s="136"/>
      <c r="D47" s="8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9" spans="2:74" ht="6.75" customHeight="1">
      <c r="B49" s="63"/>
      <c r="C49" s="63"/>
      <c r="D49" s="63"/>
    </row>
    <row r="50" spans="2:74">
      <c r="C50" s="81"/>
    </row>
    <row r="51" spans="2:74" ht="13.5" customHeight="1">
      <c r="B51" s="94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9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</row>
    <row r="52" spans="2:74" ht="13.5" customHeight="1">
      <c r="E52" s="60"/>
      <c r="F52" s="60"/>
      <c r="G52" s="60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</row>
    <row r="53" spans="2:74">
      <c r="E53" s="60"/>
      <c r="F53" s="60"/>
      <c r="G53" s="60"/>
      <c r="H53" s="60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</row>
    <row r="54" spans="2:74">
      <c r="C54" s="81"/>
      <c r="D54" s="81"/>
      <c r="E54" s="81"/>
      <c r="F54" s="81"/>
      <c r="G54" s="81"/>
      <c r="H54" s="81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</row>
    <row r="55" spans="2:74"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</row>
    <row r="56" spans="2:74"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</row>
    <row r="57" spans="2:74"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</row>
    <row r="58" spans="2:74"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</row>
    <row r="59" spans="2:74"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</row>
    <row r="60" spans="2:74"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</row>
    <row r="61" spans="2:74"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</row>
    <row r="62" spans="2:74"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</row>
    <row r="63" spans="2:74"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</row>
    <row r="64" spans="2:74"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</row>
    <row r="67" spans="5:74"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</row>
    <row r="68" spans="5:74"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</row>
    <row r="69" spans="5:74"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</row>
    <row r="70" spans="5:74"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</row>
    <row r="71" spans="5:74"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</row>
    <row r="72" spans="5:74"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</row>
    <row r="73" spans="5:74"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</row>
    <row r="74" spans="5:74"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</row>
    <row r="75" spans="5:74"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</row>
    <row r="76" spans="5:74"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</row>
    <row r="77" spans="5:74"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</row>
    <row r="78" spans="5:74"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</row>
    <row r="79" spans="5:74"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</row>
    <row r="80" spans="5:74"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</row>
    <row r="81" spans="5:74"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</row>
    <row r="82" spans="5:74"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</row>
    <row r="83" spans="5:74"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</row>
    <row r="84" spans="5:74"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</row>
  </sheetData>
  <mergeCells count="82">
    <mergeCell ref="B39:BV39"/>
    <mergeCell ref="B1:U1"/>
    <mergeCell ref="B47:C47"/>
    <mergeCell ref="B3:B5"/>
    <mergeCell ref="E4:F4"/>
    <mergeCell ref="G4:H4"/>
    <mergeCell ref="C3:H3"/>
    <mergeCell ref="C4:D4"/>
    <mergeCell ref="I4:J4"/>
    <mergeCell ref="O4:P4"/>
    <mergeCell ref="U4:V4"/>
    <mergeCell ref="B46:AE46"/>
    <mergeCell ref="B44:BV44"/>
    <mergeCell ref="B41:BV41"/>
    <mergeCell ref="B40:BV40"/>
    <mergeCell ref="AM4:AN4"/>
    <mergeCell ref="AK4:AL4"/>
    <mergeCell ref="K4:L4"/>
    <mergeCell ref="M4:N4"/>
    <mergeCell ref="Q4:R4"/>
    <mergeCell ref="S4:T4"/>
    <mergeCell ref="W4:X4"/>
    <mergeCell ref="AG4:AH4"/>
    <mergeCell ref="AA4:AB4"/>
    <mergeCell ref="Y4:Z4"/>
    <mergeCell ref="AC4:AD4"/>
    <mergeCell ref="AE4:AF4"/>
    <mergeCell ref="AI4:AJ4"/>
    <mergeCell ref="AY4:AZ4"/>
    <mergeCell ref="BE4:BF4"/>
    <mergeCell ref="BC4:BD4"/>
    <mergeCell ref="AO4:AP4"/>
    <mergeCell ref="AQ4:AR4"/>
    <mergeCell ref="AU4:AV4"/>
    <mergeCell ref="AW4:AX4"/>
    <mergeCell ref="BA4:BB4"/>
    <mergeCell ref="AS4:AT4"/>
    <mergeCell ref="BK4:BL4"/>
    <mergeCell ref="BQ4:BR4"/>
    <mergeCell ref="BQ3:BV3"/>
    <mergeCell ref="BK3:BP3"/>
    <mergeCell ref="BE3:BJ3"/>
    <mergeCell ref="BM4:BN4"/>
    <mergeCell ref="BO4:BP4"/>
    <mergeCell ref="BS4:BT4"/>
    <mergeCell ref="BU4:BV4"/>
    <mergeCell ref="BG4:BH4"/>
    <mergeCell ref="BI4:BJ4"/>
    <mergeCell ref="U3:Z3"/>
    <mergeCell ref="O3:T3"/>
    <mergeCell ref="I3:N3"/>
    <mergeCell ref="AY3:BD3"/>
    <mergeCell ref="AS3:AX3"/>
    <mergeCell ref="AM3:AR3"/>
    <mergeCell ref="AG3:AL3"/>
    <mergeCell ref="AA3:AF3"/>
    <mergeCell ref="AE35:AF35"/>
    <mergeCell ref="AE34:AF34"/>
    <mergeCell ref="AK35:AL35"/>
    <mergeCell ref="AK34:AL34"/>
    <mergeCell ref="G35:H35"/>
    <mergeCell ref="G34:H34"/>
    <mergeCell ref="M35:N35"/>
    <mergeCell ref="M34:N34"/>
    <mergeCell ref="S35:T35"/>
    <mergeCell ref="S34:T34"/>
    <mergeCell ref="B45:BV45"/>
    <mergeCell ref="B43:BV43"/>
    <mergeCell ref="BI35:BJ35"/>
    <mergeCell ref="BI34:BJ34"/>
    <mergeCell ref="BO35:BP35"/>
    <mergeCell ref="BO34:BP34"/>
    <mergeCell ref="BU34:BV34"/>
    <mergeCell ref="BU35:BV35"/>
    <mergeCell ref="AQ35:AR35"/>
    <mergeCell ref="AQ34:AR34"/>
    <mergeCell ref="AW35:AX35"/>
    <mergeCell ref="AW34:AX34"/>
    <mergeCell ref="BC35:BD35"/>
    <mergeCell ref="BC34:BD34"/>
    <mergeCell ref="Y35:Z35"/>
    <mergeCell ref="Y34:Z34"/>
  </mergeCells>
  <hyperlinks>
    <hyperlink ref="B47" location="Índice!A1" tooltip="(voltar ao índice)" display="(voltar ao índice)" xr:uid="{00000000-0004-0000-0400-000000000000}"/>
  </hyperlinks>
  <printOptions horizontalCentered="1"/>
  <pageMargins left="7.874015748031496E-2" right="7.874015748031496E-2" top="0.6692913385826772" bottom="0.6692913385826772" header="0" footer="0"/>
  <pageSetup paperSize="9" scale="61" fitToWidth="2" fitToHeight="2" orientation="landscape" r:id="rId1"/>
  <headerFooter alignWithMargins="0"/>
  <colBreaks count="2" manualBreakCount="2">
    <brk id="26" max="41" man="1"/>
    <brk id="50" max="41" man="1"/>
  </colBreaks>
  <ignoredErrors>
    <ignoredError sqref="F33:BV33 F35:H35 F34:H34 J34:N34 J35:N35 P34:T34 P35:T35 V34:Z34 V35:Z35 AB34:AF34 AB35:AF35 AH34:AL34 AH35:AL35 AN34:AR34 AN35:AR35 AT34:AX34 AT35:AX35 AZ34:BD34 AZ35:BD35 BR34:BV34 BR35:BV35 BL34:BP34 BL35:BP35 BF34:BJ34 BF35:BJ3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34"/>
  <sheetViews>
    <sheetView showGridLines="0"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30" customWidth="1"/>
    <col min="2" max="14" width="12" style="30" customWidth="1"/>
    <col min="15" max="15" width="6.69140625" style="30" customWidth="1"/>
    <col min="16" max="16" width="14" style="30" bestFit="1" customWidth="1"/>
    <col min="17" max="16384" width="9.15234375" style="30"/>
  </cols>
  <sheetData>
    <row r="1" spans="1:20" ht="27" customHeight="1">
      <c r="B1" s="125" t="s">
        <v>88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P1" s="22" t="s">
        <v>73</v>
      </c>
    </row>
    <row r="2" spans="1:20" ht="24" customHeight="1">
      <c r="N2" s="17" t="s">
        <v>14</v>
      </c>
    </row>
    <row r="3" spans="1:20" s="33" customFormat="1" ht="32.25" customHeight="1">
      <c r="A3" s="30"/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  <c r="O3" s="30"/>
      <c r="P3" s="30"/>
      <c r="Q3" s="30"/>
      <c r="R3" s="30"/>
      <c r="S3" s="30"/>
      <c r="T3" s="30"/>
    </row>
    <row r="4" spans="1:20" ht="6" customHeight="1"/>
    <row r="5" spans="1:20" ht="15" customHeight="1">
      <c r="B5" s="34">
        <v>2024</v>
      </c>
      <c r="C5" s="29">
        <v>2665</v>
      </c>
      <c r="D5" s="29">
        <v>2182</v>
      </c>
      <c r="E5" s="29">
        <v>1462</v>
      </c>
      <c r="F5" s="29">
        <v>3465</v>
      </c>
      <c r="G5" s="29">
        <v>2901</v>
      </c>
      <c r="H5" s="29">
        <v>2137</v>
      </c>
      <c r="I5" s="29">
        <v>1845</v>
      </c>
      <c r="J5" s="29">
        <v>2582</v>
      </c>
      <c r="K5" s="29">
        <v>1822</v>
      </c>
      <c r="L5" s="29">
        <v>2182</v>
      </c>
      <c r="M5" s="29">
        <v>2456</v>
      </c>
      <c r="N5" s="29">
        <v>3349</v>
      </c>
    </row>
    <row r="6" spans="1:20" ht="15" customHeight="1">
      <c r="B6" s="34">
        <v>2023</v>
      </c>
      <c r="C6" s="29">
        <v>2701</v>
      </c>
      <c r="D6" s="29">
        <v>2134</v>
      </c>
      <c r="E6" s="29">
        <v>1467</v>
      </c>
      <c r="F6" s="29">
        <v>3503</v>
      </c>
      <c r="G6" s="29">
        <v>2906</v>
      </c>
      <c r="H6" s="29">
        <v>2190</v>
      </c>
      <c r="I6" s="29">
        <v>1893</v>
      </c>
      <c r="J6" s="29">
        <v>2626</v>
      </c>
      <c r="K6" s="29">
        <v>1881</v>
      </c>
      <c r="L6" s="29">
        <v>2124</v>
      </c>
      <c r="M6" s="29">
        <v>2566</v>
      </c>
      <c r="N6" s="29">
        <v>3501</v>
      </c>
    </row>
    <row r="7" spans="1:20" ht="15" customHeight="1">
      <c r="B7" s="34">
        <v>2022</v>
      </c>
      <c r="C7" s="29">
        <v>2657</v>
      </c>
      <c r="D7" s="29">
        <v>2005</v>
      </c>
      <c r="E7" s="29">
        <v>1453</v>
      </c>
      <c r="F7" s="29">
        <v>3456</v>
      </c>
      <c r="G7" s="29">
        <v>2872</v>
      </c>
      <c r="H7" s="29">
        <v>2104</v>
      </c>
      <c r="I7" s="29">
        <v>1752</v>
      </c>
      <c r="J7" s="29">
        <v>2533</v>
      </c>
      <c r="K7" s="29">
        <v>1859</v>
      </c>
      <c r="L7" s="29">
        <v>2043</v>
      </c>
      <c r="M7" s="29">
        <v>2548</v>
      </c>
      <c r="N7" s="29">
        <v>3487</v>
      </c>
    </row>
    <row r="8" spans="1:20" ht="15" customHeight="1">
      <c r="B8" s="34">
        <v>2021</v>
      </c>
      <c r="C8" s="29">
        <v>2548</v>
      </c>
      <c r="D8" s="29">
        <v>1925</v>
      </c>
      <c r="E8" s="29">
        <v>1411</v>
      </c>
      <c r="F8" s="29">
        <v>3285</v>
      </c>
      <c r="G8" s="29">
        <v>2719</v>
      </c>
      <c r="H8" s="29">
        <v>2092</v>
      </c>
      <c r="I8" s="29">
        <v>1572</v>
      </c>
      <c r="J8" s="29">
        <v>2302</v>
      </c>
      <c r="K8" s="29">
        <v>1884</v>
      </c>
      <c r="L8" s="29">
        <v>1973</v>
      </c>
      <c r="M8" s="29">
        <v>2361</v>
      </c>
      <c r="N8" s="29">
        <v>3368</v>
      </c>
    </row>
    <row r="9" spans="1:20" ht="15" customHeight="1">
      <c r="B9" s="34">
        <v>2020</v>
      </c>
      <c r="C9" s="29">
        <v>2381</v>
      </c>
      <c r="D9" s="29">
        <v>1826</v>
      </c>
      <c r="E9" s="29">
        <v>1292</v>
      </c>
      <c r="F9" s="29">
        <v>3181</v>
      </c>
      <c r="G9" s="29">
        <v>2547</v>
      </c>
      <c r="H9" s="29">
        <v>1896</v>
      </c>
      <c r="I9" s="29">
        <v>1812</v>
      </c>
      <c r="J9" s="29">
        <v>2141</v>
      </c>
      <c r="K9" s="29">
        <v>1689</v>
      </c>
      <c r="L9" s="29">
        <v>1665</v>
      </c>
      <c r="M9" s="29">
        <v>1907</v>
      </c>
      <c r="N9" s="29">
        <v>3018</v>
      </c>
    </row>
    <row r="10" spans="1:20" ht="15" customHeight="1">
      <c r="B10" s="34">
        <v>2019</v>
      </c>
      <c r="C10" s="29">
        <v>2540</v>
      </c>
      <c r="D10" s="29">
        <v>1817</v>
      </c>
      <c r="E10" s="29">
        <v>1270</v>
      </c>
      <c r="F10" s="29">
        <v>3555</v>
      </c>
      <c r="G10" s="29">
        <v>2514</v>
      </c>
      <c r="H10" s="29">
        <v>1842</v>
      </c>
      <c r="I10" s="29">
        <v>1847</v>
      </c>
      <c r="J10" s="29">
        <v>2188</v>
      </c>
      <c r="K10" s="29">
        <v>1738</v>
      </c>
      <c r="L10" s="29">
        <v>1489</v>
      </c>
      <c r="M10" s="29">
        <v>1991</v>
      </c>
      <c r="N10" s="29">
        <v>3209</v>
      </c>
    </row>
    <row r="11" spans="1:20" ht="15" customHeight="1">
      <c r="B11" s="34">
        <v>2018</v>
      </c>
      <c r="C11" s="29">
        <v>2441</v>
      </c>
      <c r="D11" s="29">
        <v>1697</v>
      </c>
      <c r="E11" s="29">
        <v>1164</v>
      </c>
      <c r="F11" s="29">
        <v>3438</v>
      </c>
      <c r="G11" s="29">
        <v>2343</v>
      </c>
      <c r="H11" s="29">
        <v>1758</v>
      </c>
      <c r="I11" s="29">
        <v>1713</v>
      </c>
      <c r="J11" s="29">
        <v>2013</v>
      </c>
      <c r="K11" s="29">
        <v>1717</v>
      </c>
      <c r="L11" s="29">
        <v>1416</v>
      </c>
      <c r="M11" s="29">
        <v>1964</v>
      </c>
      <c r="N11" s="29">
        <v>3141</v>
      </c>
    </row>
    <row r="12" spans="1:20" ht="15" customHeight="1">
      <c r="B12" s="34">
        <v>2017</v>
      </c>
      <c r="C12" s="29">
        <v>2388</v>
      </c>
      <c r="D12" s="29">
        <v>1633</v>
      </c>
      <c r="E12" s="29">
        <v>1074</v>
      </c>
      <c r="F12" s="29">
        <v>3389</v>
      </c>
      <c r="G12" s="29">
        <v>2369</v>
      </c>
      <c r="H12" s="29">
        <v>1667</v>
      </c>
      <c r="I12" s="29">
        <v>1640</v>
      </c>
      <c r="J12" s="29">
        <v>1951</v>
      </c>
      <c r="K12" s="29">
        <v>1666</v>
      </c>
      <c r="L12" s="29">
        <v>1339</v>
      </c>
      <c r="M12" s="29">
        <v>1821</v>
      </c>
      <c r="N12" s="29">
        <v>3132</v>
      </c>
    </row>
    <row r="13" spans="1:20" ht="15" customHeight="1">
      <c r="B13" s="34">
        <v>2016</v>
      </c>
      <c r="C13" s="29">
        <v>2340</v>
      </c>
      <c r="D13" s="29">
        <v>1514</v>
      </c>
      <c r="E13" s="29">
        <v>1039</v>
      </c>
      <c r="F13" s="29">
        <v>3331</v>
      </c>
      <c r="G13" s="29">
        <v>2243</v>
      </c>
      <c r="H13" s="29">
        <v>1650</v>
      </c>
      <c r="I13" s="29">
        <v>1536</v>
      </c>
      <c r="J13" s="29">
        <v>1888</v>
      </c>
      <c r="K13" s="29">
        <v>1688</v>
      </c>
      <c r="L13" s="29">
        <v>1284</v>
      </c>
      <c r="M13" s="29">
        <v>1719</v>
      </c>
      <c r="N13" s="29">
        <v>3089</v>
      </c>
    </row>
    <row r="14" spans="1:20" ht="15" customHeight="1">
      <c r="B14" s="34">
        <v>2015</v>
      </c>
      <c r="C14" s="29">
        <v>2282</v>
      </c>
      <c r="D14" s="29">
        <v>1450</v>
      </c>
      <c r="E14" s="29">
        <v>1028</v>
      </c>
      <c r="F14" s="29">
        <v>3245</v>
      </c>
      <c r="G14" s="29">
        <v>2214</v>
      </c>
      <c r="H14" s="29">
        <v>1590</v>
      </c>
      <c r="I14" s="29">
        <v>1517</v>
      </c>
      <c r="J14" s="29">
        <v>1815</v>
      </c>
      <c r="K14" s="29">
        <v>1650</v>
      </c>
      <c r="L14" s="29">
        <v>1238</v>
      </c>
      <c r="M14" s="29">
        <v>1595</v>
      </c>
      <c r="N14" s="29">
        <v>3030</v>
      </c>
    </row>
    <row r="15" spans="1:20" ht="15" customHeight="1">
      <c r="B15" s="34">
        <v>2014</v>
      </c>
      <c r="C15" s="29">
        <v>2267</v>
      </c>
      <c r="D15" s="29">
        <v>1436</v>
      </c>
      <c r="E15" s="29">
        <v>1020</v>
      </c>
      <c r="F15" s="29">
        <v>3226</v>
      </c>
      <c r="G15" s="29">
        <v>2213</v>
      </c>
      <c r="H15" s="29">
        <v>1493</v>
      </c>
      <c r="I15" s="29">
        <v>1496</v>
      </c>
      <c r="J15" s="29">
        <v>1701</v>
      </c>
      <c r="K15" s="29">
        <v>1688</v>
      </c>
      <c r="L15" s="29">
        <v>1197</v>
      </c>
      <c r="M15" s="29">
        <v>1520</v>
      </c>
      <c r="N15" s="29">
        <v>2985</v>
      </c>
    </row>
    <row r="16" spans="1:20" ht="15" customHeight="1">
      <c r="B16" s="34">
        <v>2013</v>
      </c>
      <c r="C16" s="29">
        <v>2222</v>
      </c>
      <c r="D16" s="29">
        <v>1365</v>
      </c>
      <c r="E16" s="29">
        <v>989</v>
      </c>
      <c r="F16" s="29">
        <v>3174</v>
      </c>
      <c r="G16" s="29">
        <v>2182</v>
      </c>
      <c r="H16" s="29">
        <v>1307</v>
      </c>
      <c r="I16" s="29">
        <v>1438</v>
      </c>
      <c r="J16" s="29">
        <v>1719</v>
      </c>
      <c r="K16" s="29">
        <v>1640</v>
      </c>
      <c r="L16" s="29">
        <v>1121</v>
      </c>
      <c r="M16" s="29">
        <v>1491</v>
      </c>
      <c r="N16" s="29">
        <v>3028</v>
      </c>
    </row>
    <row r="17" spans="1:20" ht="15" customHeight="1">
      <c r="B17" s="34">
        <v>2012</v>
      </c>
      <c r="C17" s="29">
        <v>2186</v>
      </c>
      <c r="D17" s="29">
        <v>1299</v>
      </c>
      <c r="E17" s="29">
        <v>994</v>
      </c>
      <c r="F17" s="29">
        <v>3098</v>
      </c>
      <c r="G17" s="29">
        <v>2169</v>
      </c>
      <c r="H17" s="29">
        <v>1197</v>
      </c>
      <c r="I17" s="29">
        <v>1466</v>
      </c>
      <c r="J17" s="29">
        <v>1737</v>
      </c>
      <c r="K17" s="29">
        <v>1652</v>
      </c>
      <c r="L17" s="29">
        <v>1124</v>
      </c>
      <c r="M17" s="29">
        <v>1429</v>
      </c>
      <c r="N17" s="29">
        <v>2949</v>
      </c>
    </row>
    <row r="18" spans="1:20" ht="15" customHeight="1">
      <c r="B18" s="34">
        <v>2011</v>
      </c>
      <c r="C18" s="29">
        <v>2292</v>
      </c>
      <c r="D18" s="29">
        <v>1334</v>
      </c>
      <c r="E18" s="29">
        <v>1061</v>
      </c>
      <c r="F18" s="29">
        <v>3223</v>
      </c>
      <c r="G18" s="29">
        <v>2226</v>
      </c>
      <c r="H18" s="29">
        <v>1244</v>
      </c>
      <c r="I18" s="29">
        <v>1541</v>
      </c>
      <c r="J18" s="29">
        <v>1856</v>
      </c>
      <c r="K18" s="29">
        <v>1776</v>
      </c>
      <c r="L18" s="29">
        <v>1172</v>
      </c>
      <c r="M18" s="29">
        <v>1506</v>
      </c>
      <c r="N18" s="29">
        <v>3199</v>
      </c>
    </row>
    <row r="19" spans="1:20" ht="15" customHeight="1">
      <c r="B19" s="34">
        <v>2010</v>
      </c>
      <c r="C19" s="29">
        <v>2325</v>
      </c>
      <c r="D19" s="29">
        <v>1330</v>
      </c>
      <c r="E19" s="29">
        <v>1045</v>
      </c>
      <c r="F19" s="29">
        <v>3262</v>
      </c>
      <c r="G19" s="29">
        <v>2175</v>
      </c>
      <c r="H19" s="29">
        <v>1285</v>
      </c>
      <c r="I19" s="29">
        <v>1571</v>
      </c>
      <c r="J19" s="29">
        <v>1831</v>
      </c>
      <c r="K19" s="29">
        <v>1872</v>
      </c>
      <c r="L19" s="29">
        <v>1200</v>
      </c>
      <c r="M19" s="29">
        <v>1516</v>
      </c>
      <c r="N19" s="29">
        <v>3476</v>
      </c>
    </row>
    <row r="20" spans="1:20" s="36" customFormat="1" ht="15" customHeight="1">
      <c r="A20" s="30"/>
      <c r="B20" s="34">
        <v>2009</v>
      </c>
      <c r="C20" s="29">
        <v>2296</v>
      </c>
      <c r="D20" s="29">
        <v>1276</v>
      </c>
      <c r="E20" s="29">
        <v>959</v>
      </c>
      <c r="F20" s="29">
        <v>3260</v>
      </c>
      <c r="G20" s="29">
        <v>2049</v>
      </c>
      <c r="H20" s="29">
        <v>1234</v>
      </c>
      <c r="I20" s="29">
        <v>1508</v>
      </c>
      <c r="J20" s="29">
        <v>1806</v>
      </c>
      <c r="K20" s="29">
        <v>1854</v>
      </c>
      <c r="L20" s="29">
        <v>1210</v>
      </c>
      <c r="M20" s="29">
        <v>1505</v>
      </c>
      <c r="N20" s="29">
        <v>3654</v>
      </c>
      <c r="O20" s="30"/>
      <c r="P20" s="30"/>
      <c r="Q20" s="30"/>
      <c r="R20" s="30"/>
      <c r="S20" s="30"/>
      <c r="T20" s="30"/>
    </row>
    <row r="21" spans="1:20" s="36" customFormat="1" ht="15" customHeight="1">
      <c r="A21" s="30"/>
      <c r="B21" s="34">
        <v>2008</v>
      </c>
      <c r="C21" s="29">
        <v>2267</v>
      </c>
      <c r="D21" s="29">
        <v>1267</v>
      </c>
      <c r="E21" s="29">
        <v>898</v>
      </c>
      <c r="F21" s="29">
        <v>3238</v>
      </c>
      <c r="G21" s="29">
        <v>1939</v>
      </c>
      <c r="H21" s="29">
        <v>1196</v>
      </c>
      <c r="I21" s="29">
        <v>1453</v>
      </c>
      <c r="J21" s="29">
        <v>1750</v>
      </c>
      <c r="K21" s="29">
        <v>1893</v>
      </c>
      <c r="L21" s="29">
        <v>1131</v>
      </c>
      <c r="M21" s="29">
        <v>1368</v>
      </c>
      <c r="N21" s="29">
        <v>3795</v>
      </c>
      <c r="O21" s="30"/>
      <c r="P21" s="30"/>
      <c r="Q21" s="30"/>
      <c r="R21" s="30"/>
      <c r="S21" s="30"/>
      <c r="T21" s="30"/>
    </row>
    <row r="22" spans="1:20" s="36" customFormat="1" ht="15" customHeight="1">
      <c r="A22" s="30"/>
      <c r="B22" s="34">
        <v>2007</v>
      </c>
      <c r="C22" s="29">
        <v>2213</v>
      </c>
      <c r="D22" s="29">
        <v>1134</v>
      </c>
      <c r="E22" s="29">
        <v>827</v>
      </c>
      <c r="F22" s="29">
        <v>3175</v>
      </c>
      <c r="G22" s="29">
        <v>1862</v>
      </c>
      <c r="H22" s="29">
        <v>1060</v>
      </c>
      <c r="I22" s="29">
        <v>1409</v>
      </c>
      <c r="J22" s="29">
        <v>1721</v>
      </c>
      <c r="K22" s="29">
        <v>1929</v>
      </c>
      <c r="L22" s="29">
        <v>1061</v>
      </c>
      <c r="M22" s="29">
        <v>1208</v>
      </c>
      <c r="N22" s="29">
        <v>3971</v>
      </c>
      <c r="O22" s="30"/>
      <c r="P22" s="30"/>
      <c r="Q22" s="30"/>
      <c r="R22" s="30"/>
      <c r="S22" s="30"/>
      <c r="T22" s="30"/>
    </row>
    <row r="23" spans="1:20" s="36" customFormat="1" ht="15" customHeight="1">
      <c r="A23" s="30"/>
      <c r="B23" s="34">
        <v>2006</v>
      </c>
      <c r="C23" s="29">
        <v>2136</v>
      </c>
      <c r="D23" s="29">
        <v>995</v>
      </c>
      <c r="E23" s="29">
        <v>725</v>
      </c>
      <c r="F23" s="29">
        <v>3093</v>
      </c>
      <c r="G23" s="29">
        <v>1785</v>
      </c>
      <c r="H23" s="29">
        <v>953</v>
      </c>
      <c r="I23" s="29">
        <v>1443</v>
      </c>
      <c r="J23" s="29">
        <v>1700</v>
      </c>
      <c r="K23" s="29">
        <v>1911</v>
      </c>
      <c r="L23" s="29">
        <v>1083</v>
      </c>
      <c r="M23" s="29">
        <v>1093</v>
      </c>
      <c r="N23" s="29">
        <v>3721</v>
      </c>
      <c r="O23" s="30"/>
      <c r="P23" s="30"/>
      <c r="Q23" s="30"/>
      <c r="R23" s="30"/>
      <c r="S23" s="30"/>
      <c r="T23" s="30"/>
    </row>
    <row r="24" spans="1:20" s="36" customFormat="1" ht="15" customHeight="1">
      <c r="A24" s="30"/>
      <c r="B24" s="34">
        <v>2005</v>
      </c>
      <c r="C24" s="29">
        <v>1995</v>
      </c>
      <c r="D24" s="29">
        <v>1160</v>
      </c>
      <c r="E24" s="29">
        <v>732</v>
      </c>
      <c r="F24" s="29">
        <v>3048</v>
      </c>
      <c r="G24" s="29">
        <v>1410</v>
      </c>
      <c r="H24" s="29">
        <v>778</v>
      </c>
      <c r="I24" s="29">
        <v>1347</v>
      </c>
      <c r="J24" s="29">
        <v>1553</v>
      </c>
      <c r="K24" s="29">
        <v>1403</v>
      </c>
      <c r="L24" s="29">
        <v>940</v>
      </c>
      <c r="M24" s="29">
        <v>1147</v>
      </c>
      <c r="N24" s="29">
        <v>3305</v>
      </c>
      <c r="O24" s="30"/>
      <c r="P24" s="30"/>
      <c r="Q24" s="30"/>
      <c r="R24" s="30"/>
      <c r="S24" s="30"/>
      <c r="T24" s="30"/>
    </row>
    <row r="25" spans="1:20" s="36" customFormat="1" ht="15" customHeight="1">
      <c r="A25" s="30"/>
      <c r="B25" s="34">
        <v>2004</v>
      </c>
      <c r="C25" s="29">
        <v>1765</v>
      </c>
      <c r="D25" s="29">
        <v>1345</v>
      </c>
      <c r="E25" s="29">
        <v>709</v>
      </c>
      <c r="F25" s="29">
        <v>2832</v>
      </c>
      <c r="G25" s="29">
        <v>977</v>
      </c>
      <c r="H25" s="29">
        <v>555</v>
      </c>
      <c r="I25" s="29">
        <v>1311</v>
      </c>
      <c r="J25" s="29">
        <v>1382</v>
      </c>
      <c r="K25" s="29">
        <v>844</v>
      </c>
      <c r="L25" s="29">
        <v>717</v>
      </c>
      <c r="M25" s="29">
        <v>1062</v>
      </c>
      <c r="N25" s="29">
        <v>3020</v>
      </c>
      <c r="O25" s="30"/>
      <c r="P25" s="30"/>
      <c r="Q25" s="30"/>
      <c r="R25" s="30"/>
      <c r="S25" s="30"/>
      <c r="T25" s="30"/>
    </row>
    <row r="26" spans="1:20" s="36" customFormat="1" ht="15" customHeight="1">
      <c r="A26" s="30"/>
      <c r="B26" s="34">
        <v>2003</v>
      </c>
      <c r="C26" s="29">
        <v>1613</v>
      </c>
      <c r="D26" s="29">
        <v>1203</v>
      </c>
      <c r="E26" s="29">
        <v>631</v>
      </c>
      <c r="F26" s="29">
        <v>2627</v>
      </c>
      <c r="G26" s="29">
        <v>777</v>
      </c>
      <c r="H26" s="29">
        <v>389</v>
      </c>
      <c r="I26" s="29">
        <v>1085</v>
      </c>
      <c r="J26" s="29">
        <v>1357</v>
      </c>
      <c r="K26" s="29">
        <v>800</v>
      </c>
      <c r="L26" s="29">
        <v>423</v>
      </c>
      <c r="M26" s="29">
        <v>900</v>
      </c>
      <c r="N26" s="29">
        <v>2891</v>
      </c>
      <c r="O26" s="30"/>
      <c r="P26" s="30"/>
      <c r="Q26" s="30"/>
      <c r="R26" s="30"/>
      <c r="S26" s="30"/>
      <c r="T26" s="30"/>
    </row>
    <row r="27" spans="1:20" s="36" customFormat="1" ht="15" customHeight="1">
      <c r="A27" s="30"/>
      <c r="B27" s="34">
        <v>2002</v>
      </c>
      <c r="C27" s="29">
        <v>1498</v>
      </c>
      <c r="D27" s="29">
        <v>1030</v>
      </c>
      <c r="E27" s="29">
        <v>533</v>
      </c>
      <c r="F27" s="29">
        <v>2468</v>
      </c>
      <c r="G27" s="29">
        <v>729</v>
      </c>
      <c r="H27" s="29">
        <v>298</v>
      </c>
      <c r="I27" s="29">
        <v>884</v>
      </c>
      <c r="J27" s="29">
        <v>1195</v>
      </c>
      <c r="K27" s="29">
        <v>789</v>
      </c>
      <c r="L27" s="29">
        <v>348</v>
      </c>
      <c r="M27" s="29">
        <v>781</v>
      </c>
      <c r="N27" s="29">
        <v>2824</v>
      </c>
      <c r="O27" s="30"/>
      <c r="P27" s="30"/>
      <c r="Q27" s="30"/>
      <c r="R27" s="30"/>
      <c r="S27" s="30"/>
      <c r="T27" s="30"/>
    </row>
    <row r="28" spans="1:20" s="36" customFormat="1" ht="15" customHeight="1">
      <c r="A28" s="30"/>
      <c r="B28" s="34">
        <v>2001</v>
      </c>
      <c r="C28" s="29">
        <v>1360</v>
      </c>
      <c r="D28" s="29">
        <v>754</v>
      </c>
      <c r="E28" s="29">
        <v>468</v>
      </c>
      <c r="F28" s="29">
        <v>2285</v>
      </c>
      <c r="G28" s="29">
        <v>700</v>
      </c>
      <c r="H28" s="29">
        <v>217</v>
      </c>
      <c r="I28" s="29">
        <v>652</v>
      </c>
      <c r="J28" s="29">
        <v>1059</v>
      </c>
      <c r="K28" s="29">
        <v>661</v>
      </c>
      <c r="L28" s="29">
        <v>312</v>
      </c>
      <c r="M28" s="29">
        <v>681</v>
      </c>
      <c r="N28" s="29">
        <v>2622</v>
      </c>
      <c r="O28" s="30"/>
      <c r="P28" s="30"/>
      <c r="Q28" s="30"/>
      <c r="R28" s="30"/>
      <c r="S28" s="30"/>
      <c r="T28" s="30"/>
    </row>
    <row r="29" spans="1:20" s="36" customFormat="1" ht="4.5" customHeight="1">
      <c r="A29" s="30"/>
      <c r="B29" s="37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0"/>
      <c r="P29" s="30"/>
      <c r="Q29" s="30"/>
      <c r="R29" s="30"/>
      <c r="S29" s="30"/>
      <c r="T29" s="30"/>
    </row>
    <row r="30" spans="1:20" s="36" customFormat="1" ht="3" customHeight="1">
      <c r="A30" s="30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0"/>
      <c r="P30" s="30"/>
      <c r="Q30" s="30"/>
      <c r="R30" s="30"/>
      <c r="S30" s="30"/>
      <c r="T30" s="30"/>
    </row>
    <row r="31" spans="1:20" s="36" customFormat="1" ht="9" customHeight="1">
      <c r="A31" s="30"/>
      <c r="B31" s="41"/>
      <c r="O31" s="30"/>
      <c r="P31" s="30"/>
      <c r="Q31" s="30"/>
      <c r="R31" s="30"/>
      <c r="S31" s="30"/>
      <c r="T31" s="30"/>
    </row>
    <row r="32" spans="1:20" s="65" customFormat="1" ht="12.75" customHeight="1">
      <c r="A32" s="66"/>
      <c r="B32" s="121" t="s">
        <v>65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66"/>
      <c r="P32" s="66"/>
      <c r="Q32" s="66"/>
      <c r="R32" s="66"/>
      <c r="S32" s="66"/>
      <c r="T32" s="66"/>
    </row>
    <row r="33" spans="2:26" ht="4.95" customHeight="1">
      <c r="B33" s="77"/>
      <c r="U33" s="2"/>
    </row>
    <row r="34" spans="2:26" ht="31.5" customHeight="1">
      <c r="B34" s="118" t="s">
        <v>74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</sheetData>
  <mergeCells count="3">
    <mergeCell ref="B1:N1"/>
    <mergeCell ref="B32:N32"/>
    <mergeCell ref="B34:N34"/>
  </mergeCells>
  <hyperlinks>
    <hyperlink ref="P1" location="Índice!A1" tooltip="(voltar ao índice)" display="(voltar ao índice)" xr:uid="{00000000-0004-0000-05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X39"/>
  <sheetViews>
    <sheetView showGridLines="0"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4" customWidth="1"/>
    <col min="2" max="2" width="12" style="8" customWidth="1"/>
    <col min="3" max="14" width="12" style="4" customWidth="1"/>
    <col min="15" max="15" width="6.69140625" style="4" customWidth="1"/>
    <col min="16" max="16" width="14" style="4" bestFit="1" customWidth="1"/>
    <col min="17" max="16384" width="9.15234375" style="4"/>
  </cols>
  <sheetData>
    <row r="1" spans="2:50" ht="27" customHeight="1">
      <c r="B1" s="141" t="s">
        <v>81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8"/>
      <c r="P1" s="22" t="s">
        <v>73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2:50" ht="24" customHeight="1">
      <c r="N2" s="19" t="s">
        <v>54</v>
      </c>
    </row>
    <row r="3" spans="2:50" ht="32.25" customHeight="1">
      <c r="B3" s="23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</row>
    <row r="4" spans="2:50" ht="6" customHeight="1">
      <c r="B4" s="47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2:50" ht="15" customHeight="1">
      <c r="B5" s="28">
        <v>2025</v>
      </c>
      <c r="C5" s="49">
        <v>3749.5810000000001</v>
      </c>
      <c r="D5" s="49">
        <v>82.914000000000001</v>
      </c>
      <c r="E5" s="49">
        <v>218.17699999999999</v>
      </c>
      <c r="F5" s="49">
        <v>2288.3150000000001</v>
      </c>
      <c r="G5" s="49">
        <v>271.56299999999999</v>
      </c>
      <c r="H5" s="49">
        <v>63.798000000000002</v>
      </c>
      <c r="I5" s="49">
        <v>23.32</v>
      </c>
      <c r="J5" s="49">
        <v>147.81200000000001</v>
      </c>
      <c r="K5" s="49">
        <v>424.45699999999999</v>
      </c>
      <c r="L5" s="49">
        <v>70.147000000000006</v>
      </c>
      <c r="M5" s="49">
        <v>52.792000000000002</v>
      </c>
      <c r="N5" s="49">
        <v>106.286</v>
      </c>
    </row>
    <row r="6" spans="2:50" ht="15" customHeight="1">
      <c r="B6" s="28">
        <v>2024</v>
      </c>
      <c r="C6" s="49">
        <v>3809.7010000000005</v>
      </c>
      <c r="D6" s="49">
        <v>81.489000000000004</v>
      </c>
      <c r="E6" s="49">
        <v>225.54599999999999</v>
      </c>
      <c r="F6" s="49">
        <v>2320.846</v>
      </c>
      <c r="G6" s="49">
        <v>269.851</v>
      </c>
      <c r="H6" s="49">
        <v>64.974000000000004</v>
      </c>
      <c r="I6" s="49">
        <v>23.538</v>
      </c>
      <c r="J6" s="49">
        <v>150.25700000000001</v>
      </c>
      <c r="K6" s="49">
        <v>440.90100000000001</v>
      </c>
      <c r="L6" s="49">
        <v>69.471999999999994</v>
      </c>
      <c r="M6" s="49">
        <v>53.634</v>
      </c>
      <c r="N6" s="49">
        <v>109.193</v>
      </c>
    </row>
    <row r="7" spans="2:50" ht="15" customHeight="1">
      <c r="B7" s="28">
        <v>2023</v>
      </c>
      <c r="C7" s="49">
        <v>3918.1110000000008</v>
      </c>
      <c r="D7" s="49">
        <v>80.647000000000006</v>
      </c>
      <c r="E7" s="49">
        <v>243.363</v>
      </c>
      <c r="F7" s="49">
        <v>2382.3760000000002</v>
      </c>
      <c r="G7" s="49">
        <v>272.64699999999999</v>
      </c>
      <c r="H7" s="49">
        <v>68.653999999999996</v>
      </c>
      <c r="I7" s="49">
        <v>23.84</v>
      </c>
      <c r="J7" s="49">
        <v>158.73699999999999</v>
      </c>
      <c r="K7" s="49">
        <v>453.98700000000002</v>
      </c>
      <c r="L7" s="49">
        <v>68.760000000000005</v>
      </c>
      <c r="M7" s="49">
        <v>54.91</v>
      </c>
      <c r="N7" s="49">
        <v>110.19</v>
      </c>
    </row>
    <row r="8" spans="2:50" ht="15" customHeight="1">
      <c r="B8" s="28">
        <v>2022</v>
      </c>
      <c r="C8" s="49">
        <v>4155</v>
      </c>
      <c r="D8" s="49">
        <v>86</v>
      </c>
      <c r="E8" s="49">
        <v>270</v>
      </c>
      <c r="F8" s="49">
        <v>2509</v>
      </c>
      <c r="G8" s="49">
        <v>293</v>
      </c>
      <c r="H8" s="49">
        <v>75</v>
      </c>
      <c r="I8" s="49">
        <v>24</v>
      </c>
      <c r="J8" s="49">
        <v>168</v>
      </c>
      <c r="K8" s="49">
        <v>484</v>
      </c>
      <c r="L8" s="49">
        <v>69</v>
      </c>
      <c r="M8" s="49">
        <v>59</v>
      </c>
      <c r="N8" s="49">
        <v>117</v>
      </c>
    </row>
    <row r="9" spans="2:50" ht="15" customHeight="1">
      <c r="B9" s="28">
        <v>2021</v>
      </c>
      <c r="C9" s="49">
        <v>4187</v>
      </c>
      <c r="D9" s="49">
        <v>92</v>
      </c>
      <c r="E9" s="49">
        <v>278</v>
      </c>
      <c r="F9" s="49">
        <v>2493</v>
      </c>
      <c r="G9" s="49">
        <v>298</v>
      </c>
      <c r="H9" s="49">
        <v>78</v>
      </c>
      <c r="I9" s="49">
        <v>24</v>
      </c>
      <c r="J9" s="49">
        <v>164</v>
      </c>
      <c r="K9" s="49">
        <v>516</v>
      </c>
      <c r="L9" s="49">
        <v>70</v>
      </c>
      <c r="M9" s="49">
        <v>61</v>
      </c>
      <c r="N9" s="49">
        <v>113</v>
      </c>
    </row>
    <row r="10" spans="2:50" ht="15" customHeight="1">
      <c r="B10" s="28">
        <v>2020</v>
      </c>
      <c r="C10" s="49">
        <v>4840</v>
      </c>
      <c r="D10" s="49">
        <v>109</v>
      </c>
      <c r="E10" s="49">
        <v>339</v>
      </c>
      <c r="F10" s="49">
        <v>2853</v>
      </c>
      <c r="G10" s="49">
        <v>356</v>
      </c>
      <c r="H10" s="49">
        <v>88</v>
      </c>
      <c r="I10" s="49">
        <v>29</v>
      </c>
      <c r="J10" s="49">
        <v>185</v>
      </c>
      <c r="K10" s="49">
        <v>614</v>
      </c>
      <c r="L10" s="49">
        <v>75</v>
      </c>
      <c r="M10" s="49">
        <v>67</v>
      </c>
      <c r="N10" s="49">
        <v>125</v>
      </c>
    </row>
    <row r="11" spans="2:50" ht="15" customHeight="1">
      <c r="B11" s="28">
        <v>2019</v>
      </c>
      <c r="C11" s="49">
        <v>5737</v>
      </c>
      <c r="D11" s="49">
        <v>125</v>
      </c>
      <c r="E11" s="49">
        <v>370</v>
      </c>
      <c r="F11" s="49">
        <v>3508</v>
      </c>
      <c r="G11" s="49">
        <v>398</v>
      </c>
      <c r="H11" s="49">
        <v>101</v>
      </c>
      <c r="I11" s="49">
        <v>33</v>
      </c>
      <c r="J11" s="49">
        <v>218</v>
      </c>
      <c r="K11" s="49">
        <v>688</v>
      </c>
      <c r="L11" s="49">
        <v>74</v>
      </c>
      <c r="M11" s="49">
        <v>73</v>
      </c>
      <c r="N11" s="49">
        <v>148</v>
      </c>
    </row>
    <row r="12" spans="2:50" ht="15" customHeight="1">
      <c r="B12" s="28">
        <v>2018</v>
      </c>
      <c r="C12" s="49">
        <v>6015</v>
      </c>
      <c r="D12" s="49">
        <v>130</v>
      </c>
      <c r="E12" s="49">
        <v>381</v>
      </c>
      <c r="F12" s="49">
        <v>3683</v>
      </c>
      <c r="G12" s="49">
        <v>419</v>
      </c>
      <c r="H12" s="49">
        <v>105</v>
      </c>
      <c r="I12" s="49">
        <v>33</v>
      </c>
      <c r="J12" s="49">
        <v>219</v>
      </c>
      <c r="K12" s="49">
        <v>738</v>
      </c>
      <c r="L12" s="49">
        <v>78</v>
      </c>
      <c r="M12" s="49">
        <v>74</v>
      </c>
      <c r="N12" s="49">
        <v>155</v>
      </c>
    </row>
    <row r="13" spans="2:50" ht="15" customHeight="1">
      <c r="B13" s="28">
        <v>2017</v>
      </c>
      <c r="C13" s="49">
        <v>6342</v>
      </c>
      <c r="D13" s="49">
        <v>138</v>
      </c>
      <c r="E13" s="49">
        <v>383</v>
      </c>
      <c r="F13" s="49">
        <v>3885</v>
      </c>
      <c r="G13" s="49">
        <v>466</v>
      </c>
      <c r="H13" s="49">
        <v>106</v>
      </c>
      <c r="I13" s="49">
        <v>35</v>
      </c>
      <c r="J13" s="49">
        <v>230</v>
      </c>
      <c r="K13" s="49">
        <v>776</v>
      </c>
      <c r="L13" s="49">
        <v>81</v>
      </c>
      <c r="M13" s="49">
        <v>74</v>
      </c>
      <c r="N13" s="49">
        <v>168</v>
      </c>
    </row>
    <row r="14" spans="2:50" ht="15" customHeight="1">
      <c r="B14" s="28">
        <v>2016</v>
      </c>
      <c r="C14" s="49">
        <v>6751</v>
      </c>
      <c r="D14" s="49">
        <v>139</v>
      </c>
      <c r="E14" s="49">
        <v>414</v>
      </c>
      <c r="F14" s="49">
        <v>4130</v>
      </c>
      <c r="G14" s="49">
        <v>491</v>
      </c>
      <c r="H14" s="49">
        <v>114</v>
      </c>
      <c r="I14" s="49">
        <v>35</v>
      </c>
      <c r="J14" s="49">
        <v>248</v>
      </c>
      <c r="K14" s="49">
        <v>835</v>
      </c>
      <c r="L14" s="49">
        <v>85</v>
      </c>
      <c r="M14" s="49">
        <v>72</v>
      </c>
      <c r="N14" s="49">
        <v>188</v>
      </c>
    </row>
    <row r="15" spans="2:50" ht="15" customHeight="1">
      <c r="B15" s="28">
        <v>2015</v>
      </c>
      <c r="C15" s="49">
        <v>6946</v>
      </c>
      <c r="D15" s="49">
        <v>143</v>
      </c>
      <c r="E15" s="49">
        <v>434</v>
      </c>
      <c r="F15" s="49">
        <v>4251</v>
      </c>
      <c r="G15" s="49">
        <v>504</v>
      </c>
      <c r="H15" s="49">
        <v>118</v>
      </c>
      <c r="I15" s="49">
        <v>35</v>
      </c>
      <c r="J15" s="49">
        <v>263</v>
      </c>
      <c r="K15" s="49">
        <v>844</v>
      </c>
      <c r="L15" s="49">
        <v>89</v>
      </c>
      <c r="M15" s="49">
        <v>71</v>
      </c>
      <c r="N15" s="49">
        <v>195</v>
      </c>
    </row>
    <row r="16" spans="2:50" ht="15" customHeight="1">
      <c r="B16" s="28">
        <v>2014</v>
      </c>
      <c r="C16" s="49">
        <v>7027</v>
      </c>
      <c r="D16" s="49">
        <v>143</v>
      </c>
      <c r="E16" s="49">
        <v>444</v>
      </c>
      <c r="F16" s="49">
        <v>4296</v>
      </c>
      <c r="G16" s="49">
        <v>509</v>
      </c>
      <c r="H16" s="49">
        <v>118</v>
      </c>
      <c r="I16" s="49">
        <v>35</v>
      </c>
      <c r="J16" s="49">
        <v>254</v>
      </c>
      <c r="K16" s="49">
        <v>867</v>
      </c>
      <c r="L16" s="49">
        <v>90</v>
      </c>
      <c r="M16" s="49">
        <v>71</v>
      </c>
      <c r="N16" s="49">
        <v>200</v>
      </c>
    </row>
    <row r="17" spans="2:14" ht="15" customHeight="1">
      <c r="B17" s="28">
        <v>2013</v>
      </c>
      <c r="C17" s="49">
        <v>7117</v>
      </c>
      <c r="D17" s="49">
        <v>143</v>
      </c>
      <c r="E17" s="49">
        <v>450</v>
      </c>
      <c r="F17" s="49">
        <v>4368</v>
      </c>
      <c r="G17" s="49">
        <v>515</v>
      </c>
      <c r="H17" s="49">
        <v>120</v>
      </c>
      <c r="I17" s="49">
        <v>37</v>
      </c>
      <c r="J17" s="49">
        <v>255</v>
      </c>
      <c r="K17" s="49">
        <v>866</v>
      </c>
      <c r="L17" s="49">
        <v>83</v>
      </c>
      <c r="M17" s="49">
        <v>71</v>
      </c>
      <c r="N17" s="49">
        <v>209</v>
      </c>
    </row>
    <row r="18" spans="2:14" ht="15" customHeight="1">
      <c r="B18" s="28">
        <v>2012</v>
      </c>
      <c r="C18" s="49">
        <v>7222</v>
      </c>
      <c r="D18" s="49">
        <v>142</v>
      </c>
      <c r="E18" s="49">
        <v>469</v>
      </c>
      <c r="F18" s="49">
        <v>4417</v>
      </c>
      <c r="G18" s="49">
        <v>515</v>
      </c>
      <c r="H18" s="49">
        <v>117</v>
      </c>
      <c r="I18" s="49">
        <v>35</v>
      </c>
      <c r="J18" s="49">
        <v>268</v>
      </c>
      <c r="K18" s="49">
        <v>895</v>
      </c>
      <c r="L18" s="49">
        <v>86</v>
      </c>
      <c r="M18" s="49">
        <v>72</v>
      </c>
      <c r="N18" s="49">
        <v>206</v>
      </c>
    </row>
    <row r="19" spans="2:14" ht="15" customHeight="1">
      <c r="B19" s="28">
        <v>2011</v>
      </c>
      <c r="C19" s="49">
        <v>7378</v>
      </c>
      <c r="D19" s="49">
        <v>144</v>
      </c>
      <c r="E19" s="49">
        <v>490</v>
      </c>
      <c r="F19" s="49">
        <v>4477</v>
      </c>
      <c r="G19" s="49">
        <v>521</v>
      </c>
      <c r="H19" s="49">
        <v>121</v>
      </c>
      <c r="I19" s="49">
        <v>36</v>
      </c>
      <c r="J19" s="49">
        <v>278</v>
      </c>
      <c r="K19" s="49">
        <v>925</v>
      </c>
      <c r="L19" s="49">
        <v>89</v>
      </c>
      <c r="M19" s="49">
        <v>75</v>
      </c>
      <c r="N19" s="49">
        <v>221</v>
      </c>
    </row>
    <row r="20" spans="2:14" ht="15" customHeight="1">
      <c r="B20" s="28">
        <v>2010</v>
      </c>
      <c r="C20" s="49">
        <v>7082</v>
      </c>
      <c r="D20" s="49">
        <v>138</v>
      </c>
      <c r="E20" s="49">
        <v>461</v>
      </c>
      <c r="F20" s="49">
        <v>4304</v>
      </c>
      <c r="G20" s="49">
        <v>481</v>
      </c>
      <c r="H20" s="49">
        <v>112</v>
      </c>
      <c r="I20" s="49">
        <v>35</v>
      </c>
      <c r="J20" s="49">
        <v>261</v>
      </c>
      <c r="K20" s="49">
        <v>906</v>
      </c>
      <c r="L20" s="49">
        <v>86</v>
      </c>
      <c r="M20" s="49">
        <v>72</v>
      </c>
      <c r="N20" s="49">
        <v>226</v>
      </c>
    </row>
    <row r="21" spans="2:14" ht="15" customHeight="1">
      <c r="B21" s="28">
        <v>2009</v>
      </c>
      <c r="C21" s="49">
        <v>7070</v>
      </c>
      <c r="D21" s="49">
        <v>133</v>
      </c>
      <c r="E21" s="49">
        <v>431</v>
      </c>
      <c r="F21" s="49">
        <v>4360</v>
      </c>
      <c r="G21" s="49">
        <v>453</v>
      </c>
      <c r="H21" s="49">
        <v>109</v>
      </c>
      <c r="I21" s="49">
        <v>35</v>
      </c>
      <c r="J21" s="49">
        <v>269</v>
      </c>
      <c r="K21" s="49">
        <v>886</v>
      </c>
      <c r="L21" s="49">
        <v>85</v>
      </c>
      <c r="M21" s="49">
        <v>73</v>
      </c>
      <c r="N21" s="49">
        <v>234</v>
      </c>
    </row>
    <row r="22" spans="2:14" ht="15" customHeight="1">
      <c r="B22" s="28">
        <v>2008</v>
      </c>
      <c r="C22" s="49">
        <v>7028</v>
      </c>
      <c r="D22" s="49">
        <v>133</v>
      </c>
      <c r="E22" s="49">
        <v>407</v>
      </c>
      <c r="F22" s="49">
        <v>4370</v>
      </c>
      <c r="G22" s="49">
        <v>419</v>
      </c>
      <c r="H22" s="49">
        <v>103</v>
      </c>
      <c r="I22" s="49">
        <v>35</v>
      </c>
      <c r="J22" s="49">
        <v>268</v>
      </c>
      <c r="K22" s="49">
        <v>900</v>
      </c>
      <c r="L22" s="49">
        <v>77</v>
      </c>
      <c r="M22" s="49">
        <v>65</v>
      </c>
      <c r="N22" s="49">
        <v>251</v>
      </c>
    </row>
    <row r="23" spans="2:14" ht="15" customHeight="1">
      <c r="B23" s="28">
        <v>2007</v>
      </c>
      <c r="C23" s="49">
        <v>6511</v>
      </c>
      <c r="D23" s="49">
        <v>113</v>
      </c>
      <c r="E23" s="49">
        <v>351</v>
      </c>
      <c r="F23" s="49">
        <v>4097</v>
      </c>
      <c r="G23" s="49">
        <v>371</v>
      </c>
      <c r="H23" s="49">
        <v>86</v>
      </c>
      <c r="I23" s="49">
        <v>35</v>
      </c>
      <c r="J23" s="49">
        <v>252</v>
      </c>
      <c r="K23" s="49">
        <v>852</v>
      </c>
      <c r="L23" s="49">
        <v>67</v>
      </c>
      <c r="M23" s="49">
        <v>57</v>
      </c>
      <c r="N23" s="49">
        <v>230</v>
      </c>
    </row>
    <row r="24" spans="2:14" ht="15" customHeight="1">
      <c r="B24" s="28">
        <v>2006</v>
      </c>
      <c r="C24" s="49">
        <v>6026</v>
      </c>
      <c r="D24" s="49">
        <v>94</v>
      </c>
      <c r="E24" s="49">
        <v>289</v>
      </c>
      <c r="F24" s="49">
        <v>3831</v>
      </c>
      <c r="G24" s="49">
        <v>339</v>
      </c>
      <c r="H24" s="49">
        <v>73</v>
      </c>
      <c r="I24" s="49">
        <v>35</v>
      </c>
      <c r="J24" s="49">
        <v>241</v>
      </c>
      <c r="K24" s="49">
        <v>796</v>
      </c>
      <c r="L24" s="49">
        <v>67</v>
      </c>
      <c r="M24" s="49">
        <v>49</v>
      </c>
      <c r="N24" s="49">
        <v>214</v>
      </c>
    </row>
    <row r="25" spans="2:14" ht="15" customHeight="1">
      <c r="B25" s="28">
        <v>2005</v>
      </c>
      <c r="C25" s="49">
        <v>5440</v>
      </c>
      <c r="D25" s="49">
        <v>104</v>
      </c>
      <c r="E25" s="49">
        <v>278</v>
      </c>
      <c r="F25" s="49">
        <v>3681</v>
      </c>
      <c r="G25" s="49">
        <v>247</v>
      </c>
      <c r="H25" s="49">
        <v>60</v>
      </c>
      <c r="I25" s="49">
        <v>30</v>
      </c>
      <c r="J25" s="49">
        <v>209</v>
      </c>
      <c r="K25" s="49">
        <v>543</v>
      </c>
      <c r="L25" s="49">
        <v>57</v>
      </c>
      <c r="M25" s="49">
        <v>53</v>
      </c>
      <c r="N25" s="49">
        <v>177</v>
      </c>
    </row>
    <row r="26" spans="2:14" ht="15" customHeight="1">
      <c r="B26" s="28">
        <v>2004</v>
      </c>
      <c r="C26" s="49">
        <v>4833</v>
      </c>
      <c r="D26" s="49">
        <v>125</v>
      </c>
      <c r="E26" s="49">
        <v>276</v>
      </c>
      <c r="F26" s="49">
        <v>3451</v>
      </c>
      <c r="G26" s="49">
        <v>170</v>
      </c>
      <c r="H26" s="49">
        <v>42</v>
      </c>
      <c r="I26" s="49">
        <v>33</v>
      </c>
      <c r="J26" s="49">
        <v>182</v>
      </c>
      <c r="K26" s="49">
        <v>304</v>
      </c>
      <c r="L26" s="49">
        <v>44</v>
      </c>
      <c r="M26" s="49">
        <v>53</v>
      </c>
      <c r="N26" s="49">
        <v>152</v>
      </c>
    </row>
    <row r="27" spans="2:14" ht="15" customHeight="1">
      <c r="B27" s="28">
        <v>2003</v>
      </c>
      <c r="C27" s="49">
        <v>4270</v>
      </c>
      <c r="D27" s="49">
        <v>112</v>
      </c>
      <c r="E27" s="49">
        <v>240</v>
      </c>
      <c r="F27" s="49">
        <v>3056</v>
      </c>
      <c r="G27" s="49">
        <v>139</v>
      </c>
      <c r="H27" s="49">
        <v>27</v>
      </c>
      <c r="I27" s="49">
        <v>25</v>
      </c>
      <c r="J27" s="49">
        <v>182</v>
      </c>
      <c r="K27" s="49">
        <v>275</v>
      </c>
      <c r="L27" s="49">
        <v>26</v>
      </c>
      <c r="M27" s="49">
        <v>47</v>
      </c>
      <c r="N27" s="49">
        <v>142</v>
      </c>
    </row>
    <row r="28" spans="2:14" ht="15" customHeight="1">
      <c r="B28" s="28">
        <v>2002</v>
      </c>
      <c r="C28" s="49">
        <v>3938</v>
      </c>
      <c r="D28" s="49">
        <v>99</v>
      </c>
      <c r="E28" s="49">
        <v>186</v>
      </c>
      <c r="F28" s="49">
        <v>2876</v>
      </c>
      <c r="G28" s="49">
        <v>130</v>
      </c>
      <c r="H28" s="49">
        <v>20</v>
      </c>
      <c r="I28" s="49">
        <v>20</v>
      </c>
      <c r="J28" s="49">
        <v>154</v>
      </c>
      <c r="K28" s="49">
        <v>256</v>
      </c>
      <c r="L28" s="49">
        <v>22</v>
      </c>
      <c r="M28" s="49">
        <v>40</v>
      </c>
      <c r="N28" s="49">
        <v>133</v>
      </c>
    </row>
    <row r="29" spans="2:14" ht="15" customHeight="1">
      <c r="B29" s="28">
        <v>2001</v>
      </c>
      <c r="C29" s="49">
        <v>3495</v>
      </c>
      <c r="D29" s="49">
        <v>75</v>
      </c>
      <c r="E29" s="49">
        <v>159</v>
      </c>
      <c r="F29" s="49">
        <v>2617</v>
      </c>
      <c r="G29" s="49">
        <v>125</v>
      </c>
      <c r="H29" s="49">
        <v>15</v>
      </c>
      <c r="I29" s="49">
        <v>14</v>
      </c>
      <c r="J29" s="49">
        <v>128</v>
      </c>
      <c r="K29" s="49">
        <v>198</v>
      </c>
      <c r="L29" s="49">
        <v>19</v>
      </c>
      <c r="M29" s="49">
        <v>35</v>
      </c>
      <c r="N29" s="49">
        <v>111</v>
      </c>
    </row>
    <row r="30" spans="2:14" ht="15" customHeight="1">
      <c r="B30" s="28">
        <v>2000</v>
      </c>
      <c r="C30" s="49">
        <v>3035</v>
      </c>
      <c r="D30" s="49">
        <v>61</v>
      </c>
      <c r="E30" s="49">
        <v>135</v>
      </c>
      <c r="F30" s="49">
        <v>2306</v>
      </c>
      <c r="G30" s="49">
        <v>108</v>
      </c>
      <c r="H30" s="49">
        <v>11</v>
      </c>
      <c r="I30" s="49">
        <v>12</v>
      </c>
      <c r="J30" s="49">
        <v>121</v>
      </c>
      <c r="K30" s="49">
        <v>147</v>
      </c>
      <c r="L30" s="49">
        <v>17</v>
      </c>
      <c r="M30" s="49">
        <v>28</v>
      </c>
      <c r="N30" s="49">
        <v>88</v>
      </c>
    </row>
    <row r="31" spans="2:14" ht="15" customHeight="1">
      <c r="B31" s="28">
        <v>1999</v>
      </c>
      <c r="C31" s="49">
        <v>2319</v>
      </c>
      <c r="D31" s="49">
        <v>37</v>
      </c>
      <c r="E31" s="49">
        <v>84</v>
      </c>
      <c r="F31" s="49">
        <v>1774</v>
      </c>
      <c r="G31" s="49">
        <v>94</v>
      </c>
      <c r="H31" s="49">
        <v>9</v>
      </c>
      <c r="I31" s="49">
        <v>10</v>
      </c>
      <c r="J31" s="49">
        <v>86</v>
      </c>
      <c r="K31" s="49">
        <v>124</v>
      </c>
      <c r="L31" s="49">
        <v>13</v>
      </c>
      <c r="M31" s="49">
        <v>23</v>
      </c>
      <c r="N31" s="49">
        <v>65</v>
      </c>
    </row>
    <row r="32" spans="2:14" ht="4.5" customHeight="1"/>
    <row r="33" spans="2:26" ht="3" customHeight="1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2:26" ht="9" customHeight="1"/>
    <row r="35" spans="2:26" s="1" customFormat="1" ht="12.75" customHeight="1">
      <c r="B35" s="121" t="s">
        <v>28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2:26" s="1" customFormat="1" ht="12.75" customHeight="1">
      <c r="B36" s="120" t="s">
        <v>79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</row>
    <row r="37" spans="2:26" s="1" customFormat="1" ht="12.75" customHeight="1">
      <c r="B37" s="120" t="s">
        <v>50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2:26" s="1" customFormat="1" ht="5.25" customHeight="1">
      <c r="B38" s="142"/>
      <c r="C38" s="142"/>
      <c r="D38" s="142"/>
      <c r="E38" s="142"/>
      <c r="F38" s="142"/>
      <c r="G38" s="142"/>
      <c r="H38" s="51"/>
      <c r="I38" s="51"/>
      <c r="J38" s="51"/>
      <c r="K38" s="51"/>
      <c r="L38" s="51"/>
      <c r="M38" s="51"/>
      <c r="N38" s="51"/>
    </row>
    <row r="39" spans="2:26" s="30" customFormat="1" ht="31.5" customHeight="1">
      <c r="B39" s="118" t="s">
        <v>74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</sheetData>
  <mergeCells count="6">
    <mergeCell ref="B39:N39"/>
    <mergeCell ref="B1:N1"/>
    <mergeCell ref="B37:N37"/>
    <mergeCell ref="B38:G38"/>
    <mergeCell ref="B35:N35"/>
    <mergeCell ref="B36:N36"/>
  </mergeCells>
  <hyperlinks>
    <hyperlink ref="P1" location="Índice!A1" tooltip="(voltar ao índice)" display="(voltar ao índice)" xr:uid="{00000000-0004-0000-06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C46"/>
  <sheetViews>
    <sheetView showGridLines="0" zoomScaleNormal="100" workbookViewId="0">
      <pane xSplit="3" ySplit="4" topLeftCell="D5" activePane="bottomRight" state="frozen"/>
      <selection activeCell="CH13" sqref="CH13"/>
      <selection pane="topRight" activeCell="CH13" sqref="CH13"/>
      <selection pane="bottomLeft" activeCell="CH13" sqref="CH13"/>
      <selection pane="bottomRight"/>
    </sheetView>
  </sheetViews>
  <sheetFormatPr defaultColWidth="9.15234375" defaultRowHeight="10.3"/>
  <cols>
    <col min="1" max="1" width="6.69140625" style="4" customWidth="1"/>
    <col min="2" max="2" width="5.15234375" style="8" customWidth="1"/>
    <col min="3" max="3" width="6.69140625" style="8" customWidth="1"/>
    <col min="4" max="27" width="9.84375" style="4" customWidth="1"/>
    <col min="28" max="28" width="6.69140625" style="4" customWidth="1"/>
    <col min="29" max="16384" width="9.15234375" style="4"/>
  </cols>
  <sheetData>
    <row r="1" spans="2:29" ht="27" customHeight="1">
      <c r="B1" s="143" t="s">
        <v>90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C1" s="22"/>
    </row>
    <row r="2" spans="2:29" ht="24" customHeight="1"/>
    <row r="3" spans="2:29" ht="26.25" customHeight="1">
      <c r="B3" s="144" t="s">
        <v>0</v>
      </c>
      <c r="C3" s="145"/>
      <c r="D3" s="148" t="s">
        <v>1</v>
      </c>
      <c r="E3" s="148"/>
      <c r="F3" s="148" t="s">
        <v>2</v>
      </c>
      <c r="G3" s="148"/>
      <c r="H3" s="148" t="s">
        <v>3</v>
      </c>
      <c r="I3" s="148"/>
      <c r="J3" s="148" t="s">
        <v>4</v>
      </c>
      <c r="K3" s="148"/>
      <c r="L3" s="148" t="s">
        <v>5</v>
      </c>
      <c r="M3" s="148"/>
      <c r="N3" s="148" t="s">
        <v>6</v>
      </c>
      <c r="O3" s="148"/>
      <c r="P3" s="148" t="s">
        <v>7</v>
      </c>
      <c r="Q3" s="148"/>
      <c r="R3" s="148" t="s">
        <v>8</v>
      </c>
      <c r="S3" s="148"/>
      <c r="T3" s="148" t="s">
        <v>9</v>
      </c>
      <c r="U3" s="148"/>
      <c r="V3" s="148" t="s">
        <v>10</v>
      </c>
      <c r="W3" s="148"/>
      <c r="X3" s="148" t="s">
        <v>11</v>
      </c>
      <c r="Y3" s="148"/>
      <c r="Z3" s="148" t="s">
        <v>12</v>
      </c>
      <c r="AA3" s="128"/>
    </row>
    <row r="4" spans="2:29" s="26" customFormat="1" ht="26.25" customHeight="1">
      <c r="B4" s="146"/>
      <c r="C4" s="147"/>
      <c r="D4" s="45" t="s">
        <v>23</v>
      </c>
      <c r="E4" s="45" t="s">
        <v>24</v>
      </c>
      <c r="F4" s="45" t="s">
        <v>23</v>
      </c>
      <c r="G4" s="45" t="s">
        <v>24</v>
      </c>
      <c r="H4" s="45" t="s">
        <v>23</v>
      </c>
      <c r="I4" s="45" t="s">
        <v>24</v>
      </c>
      <c r="J4" s="45" t="s">
        <v>23</v>
      </c>
      <c r="K4" s="45" t="s">
        <v>24</v>
      </c>
      <c r="L4" s="45" t="s">
        <v>23</v>
      </c>
      <c r="M4" s="45" t="s">
        <v>24</v>
      </c>
      <c r="N4" s="45" t="s">
        <v>23</v>
      </c>
      <c r="O4" s="45" t="s">
        <v>24</v>
      </c>
      <c r="P4" s="45" t="s">
        <v>23</v>
      </c>
      <c r="Q4" s="45" t="s">
        <v>24</v>
      </c>
      <c r="R4" s="45" t="s">
        <v>23</v>
      </c>
      <c r="S4" s="45" t="s">
        <v>24</v>
      </c>
      <c r="T4" s="45" t="s">
        <v>23</v>
      </c>
      <c r="U4" s="45" t="s">
        <v>24</v>
      </c>
      <c r="V4" s="45" t="s">
        <v>23</v>
      </c>
      <c r="W4" s="45" t="s">
        <v>24</v>
      </c>
      <c r="X4" s="45" t="s">
        <v>23</v>
      </c>
      <c r="Y4" s="45" t="s">
        <v>24</v>
      </c>
      <c r="Z4" s="45" t="s">
        <v>23</v>
      </c>
      <c r="AA4" s="46" t="s">
        <v>24</v>
      </c>
    </row>
    <row r="5" spans="2:29" ht="6" customHeight="1">
      <c r="B5" s="26"/>
      <c r="C5" s="26"/>
    </row>
    <row r="6" spans="2:29" ht="15" customHeight="1">
      <c r="B6" s="149">
        <v>2025</v>
      </c>
      <c r="C6" s="149"/>
      <c r="D6" s="48">
        <v>1197.5090000000002</v>
      </c>
      <c r="E6" s="48">
        <v>208441.59600000002</v>
      </c>
      <c r="F6" s="48">
        <v>45.642000000000003</v>
      </c>
      <c r="G6" s="48">
        <v>8813.3860000000004</v>
      </c>
      <c r="H6" s="48">
        <v>66.093000000000004</v>
      </c>
      <c r="I6" s="48">
        <v>9318.107</v>
      </c>
      <c r="J6" s="48">
        <v>682.63800000000003</v>
      </c>
      <c r="K6" s="48">
        <v>131179.429</v>
      </c>
      <c r="L6" s="48">
        <v>86.616</v>
      </c>
      <c r="M6" s="48">
        <v>11100.375</v>
      </c>
      <c r="N6" s="48">
        <v>25.129000000000001</v>
      </c>
      <c r="O6" s="48">
        <v>3727.59</v>
      </c>
      <c r="P6" s="48">
        <v>8.35</v>
      </c>
      <c r="Q6" s="48">
        <v>1416.7449999999999</v>
      </c>
      <c r="R6" s="48">
        <v>53.572000000000003</v>
      </c>
      <c r="S6" s="48">
        <v>6680.1509999999998</v>
      </c>
      <c r="T6" s="48">
        <v>155.917</v>
      </c>
      <c r="U6" s="48">
        <v>23798.43</v>
      </c>
      <c r="V6" s="48">
        <v>27.553000000000001</v>
      </c>
      <c r="W6" s="48">
        <v>3867.0410000000002</v>
      </c>
      <c r="X6" s="48">
        <v>18.72</v>
      </c>
      <c r="Y6" s="48">
        <v>2711.7779999999998</v>
      </c>
      <c r="Z6" s="48">
        <v>27.279</v>
      </c>
      <c r="AA6" s="48">
        <v>5828.5640000000003</v>
      </c>
    </row>
    <row r="7" spans="2:29" ht="15" customHeight="1">
      <c r="B7" s="149">
        <v>2024</v>
      </c>
      <c r="C7" s="149"/>
      <c r="D7" s="48">
        <v>1315.8989999999999</v>
      </c>
      <c r="E7" s="48">
        <v>188558.53700000001</v>
      </c>
      <c r="F7" s="48">
        <v>50.268999999999998</v>
      </c>
      <c r="G7" s="48">
        <v>8073.1220000000003</v>
      </c>
      <c r="H7" s="48">
        <v>71.480999999999995</v>
      </c>
      <c r="I7" s="48">
        <v>8903.7019999999993</v>
      </c>
      <c r="J7" s="48">
        <v>740.90499999999997</v>
      </c>
      <c r="K7" s="48">
        <v>114614.042</v>
      </c>
      <c r="L7" s="48">
        <v>95.247</v>
      </c>
      <c r="M7" s="48">
        <v>10449.73</v>
      </c>
      <c r="N7" s="48">
        <v>30.027000000000001</v>
      </c>
      <c r="O7" s="48">
        <v>3965.6320000000001</v>
      </c>
      <c r="P7" s="48">
        <v>9.6769999999999996</v>
      </c>
      <c r="Q7" s="48">
        <v>1197.2090000000001</v>
      </c>
      <c r="R7" s="48">
        <v>58.338999999999999</v>
      </c>
      <c r="S7" s="48">
        <v>7480.6890000000003</v>
      </c>
      <c r="T7" s="48">
        <v>175.82</v>
      </c>
      <c r="U7" s="48">
        <v>21951.672999999999</v>
      </c>
      <c r="V7" s="48">
        <v>30.664000000000001</v>
      </c>
      <c r="W7" s="48">
        <v>3883.7020000000002</v>
      </c>
      <c r="X7" s="48">
        <v>22.109000000000002</v>
      </c>
      <c r="Y7" s="48">
        <v>2639.154</v>
      </c>
      <c r="Z7" s="48">
        <v>31.361000000000001</v>
      </c>
      <c r="AA7" s="48">
        <v>5399.8819999999996</v>
      </c>
    </row>
    <row r="8" spans="2:29" ht="15" customHeight="1">
      <c r="B8" s="149">
        <v>2023</v>
      </c>
      <c r="C8" s="149"/>
      <c r="D8" s="48">
        <v>1412.1109999999999</v>
      </c>
      <c r="E8" s="48">
        <v>220437.11100000003</v>
      </c>
      <c r="F8" s="48">
        <v>53.045000000000002</v>
      </c>
      <c r="G8" s="48">
        <v>7440.5230000000001</v>
      </c>
      <c r="H8" s="48">
        <v>77.441000000000003</v>
      </c>
      <c r="I8" s="48">
        <v>9582.1540000000005</v>
      </c>
      <c r="J8" s="48">
        <v>793.89</v>
      </c>
      <c r="K8" s="48">
        <v>142547.58900000001</v>
      </c>
      <c r="L8" s="48">
        <v>101.179</v>
      </c>
      <c r="M8" s="48">
        <v>11499.352000000001</v>
      </c>
      <c r="N8" s="48">
        <v>32.104999999999997</v>
      </c>
      <c r="O8" s="48">
        <v>4275.9849999999997</v>
      </c>
      <c r="P8" s="48">
        <v>10.109</v>
      </c>
      <c r="Q8" s="48">
        <v>950.97299999999996</v>
      </c>
      <c r="R8" s="48">
        <v>63.762999999999998</v>
      </c>
      <c r="S8" s="48">
        <v>7320.085</v>
      </c>
      <c r="T8" s="48">
        <v>190.274</v>
      </c>
      <c r="U8" s="48">
        <v>24061.235000000001</v>
      </c>
      <c r="V8" s="48">
        <v>32.213999999999999</v>
      </c>
      <c r="W8" s="48">
        <v>3530.491</v>
      </c>
      <c r="X8" s="48">
        <v>24.683</v>
      </c>
      <c r="Y8" s="48">
        <v>3001.9389999999999</v>
      </c>
      <c r="Z8" s="48">
        <v>33.408000000000001</v>
      </c>
      <c r="AA8" s="48">
        <v>6226.7849999999999</v>
      </c>
    </row>
    <row r="9" spans="2:29" ht="15" customHeight="1">
      <c r="B9" s="149">
        <v>2022</v>
      </c>
      <c r="C9" s="149"/>
      <c r="D9" s="48">
        <v>1534.9450000000004</v>
      </c>
      <c r="E9" s="48">
        <v>190869.83399999997</v>
      </c>
      <c r="F9" s="48">
        <v>57.248999999999995</v>
      </c>
      <c r="G9" s="48">
        <v>6888.5</v>
      </c>
      <c r="H9" s="48">
        <v>87.856000000000009</v>
      </c>
      <c r="I9" s="48">
        <v>9450.2870000000003</v>
      </c>
      <c r="J9" s="48">
        <v>852.19999999999993</v>
      </c>
      <c r="K9" s="48">
        <v>117720.18399999999</v>
      </c>
      <c r="L9" s="48">
        <v>114.036</v>
      </c>
      <c r="M9" s="48">
        <v>10402.879000000001</v>
      </c>
      <c r="N9" s="48">
        <v>35.457000000000001</v>
      </c>
      <c r="O9" s="48">
        <v>4110.2289999999994</v>
      </c>
      <c r="P9" s="48">
        <v>11.393000000000001</v>
      </c>
      <c r="Q9" s="48">
        <v>1023.176</v>
      </c>
      <c r="R9" s="48">
        <v>68.986000000000004</v>
      </c>
      <c r="S9" s="48">
        <v>7074.2470000000003</v>
      </c>
      <c r="T9" s="48">
        <v>205.815</v>
      </c>
      <c r="U9" s="48">
        <v>22144.47</v>
      </c>
      <c r="V9" s="48">
        <v>35.111000000000004</v>
      </c>
      <c r="W9" s="48">
        <v>3666.9790000000003</v>
      </c>
      <c r="X9" s="48">
        <v>29.044</v>
      </c>
      <c r="Y9" s="48">
        <v>3201.16</v>
      </c>
      <c r="Z9" s="48">
        <v>37.797999999999995</v>
      </c>
      <c r="AA9" s="48">
        <v>5187.723</v>
      </c>
    </row>
    <row r="10" spans="2:29" ht="15" customHeight="1">
      <c r="B10" s="149">
        <v>2021</v>
      </c>
      <c r="C10" s="149"/>
      <c r="D10" s="48">
        <v>1674.597</v>
      </c>
      <c r="E10" s="48">
        <v>167414.90599999999</v>
      </c>
      <c r="F10" s="48">
        <v>60.145000000000003</v>
      </c>
      <c r="G10" s="48">
        <v>6173.1239999999998</v>
      </c>
      <c r="H10" s="48">
        <v>99.492999999999995</v>
      </c>
      <c r="I10" s="48">
        <v>9401.5730000000003</v>
      </c>
      <c r="J10" s="48">
        <v>914.39</v>
      </c>
      <c r="K10" s="48">
        <v>99370.472999999998</v>
      </c>
      <c r="L10" s="48">
        <v>127.43</v>
      </c>
      <c r="M10" s="48">
        <v>10370.442999999999</v>
      </c>
      <c r="N10" s="48">
        <v>40.811999999999998</v>
      </c>
      <c r="O10" s="48">
        <v>3904.3719999999998</v>
      </c>
      <c r="P10" s="48">
        <v>11.702</v>
      </c>
      <c r="Q10" s="48">
        <v>719.19100000000003</v>
      </c>
      <c r="R10" s="48">
        <v>72.634</v>
      </c>
      <c r="S10" s="48">
        <v>5930.817</v>
      </c>
      <c r="T10" s="48">
        <v>235.946</v>
      </c>
      <c r="U10" s="48">
        <v>20823.784</v>
      </c>
      <c r="V10" s="48">
        <v>38.002000000000002</v>
      </c>
      <c r="W10" s="48">
        <v>3044.9839999999999</v>
      </c>
      <c r="X10" s="48">
        <v>33.756</v>
      </c>
      <c r="Y10" s="48">
        <v>3127.3919999999998</v>
      </c>
      <c r="Z10" s="48">
        <v>40.286999999999999</v>
      </c>
      <c r="AA10" s="48">
        <v>4548.7529999999997</v>
      </c>
    </row>
    <row r="11" spans="2:29" ht="15" customHeight="1">
      <c r="B11" s="149">
        <v>2020</v>
      </c>
      <c r="C11" s="149"/>
      <c r="D11" s="48">
        <v>1760.1560000000004</v>
      </c>
      <c r="E11" s="48">
        <v>157501.802</v>
      </c>
      <c r="F11" s="48">
        <v>64.766999999999996</v>
      </c>
      <c r="G11" s="48">
        <v>5912.2830000000004</v>
      </c>
      <c r="H11" s="48">
        <v>107.19199999999999</v>
      </c>
      <c r="I11" s="48">
        <v>9321.3359999999993</v>
      </c>
      <c r="J11" s="48">
        <v>949.19</v>
      </c>
      <c r="K11" s="48">
        <v>92312.982000000004</v>
      </c>
      <c r="L11" s="48">
        <v>136.44499999999999</v>
      </c>
      <c r="M11" s="48">
        <v>10168.796</v>
      </c>
      <c r="N11" s="48">
        <v>44.658999999999999</v>
      </c>
      <c r="O11" s="48">
        <v>3650.3290000000002</v>
      </c>
      <c r="P11" s="48">
        <v>13.959</v>
      </c>
      <c r="Q11" s="48">
        <v>890.06799999999998</v>
      </c>
      <c r="R11" s="48">
        <v>74.498999999999995</v>
      </c>
      <c r="S11" s="48">
        <v>5311.8410000000003</v>
      </c>
      <c r="T11" s="48">
        <v>253.74700000000001</v>
      </c>
      <c r="U11" s="48">
        <v>19864.397000000001</v>
      </c>
      <c r="V11" s="48">
        <v>37.737000000000002</v>
      </c>
      <c r="W11" s="48">
        <v>2435.6669999999999</v>
      </c>
      <c r="X11" s="48">
        <v>35.212000000000003</v>
      </c>
      <c r="Y11" s="48">
        <v>3184.5</v>
      </c>
      <c r="Z11" s="48">
        <v>42.749000000000002</v>
      </c>
      <c r="AA11" s="48">
        <v>4449.6030000000001</v>
      </c>
    </row>
    <row r="12" spans="2:29" ht="15" customHeight="1">
      <c r="B12" s="149">
        <v>2019</v>
      </c>
      <c r="C12" s="149"/>
      <c r="D12" s="48">
        <v>1670.8889999999999</v>
      </c>
      <c r="E12" s="48">
        <v>150235.82224000001</v>
      </c>
      <c r="F12" s="48">
        <v>56.884999999999998</v>
      </c>
      <c r="G12" s="48">
        <v>4033.0108500000001</v>
      </c>
      <c r="H12" s="48">
        <v>96.644000000000005</v>
      </c>
      <c r="I12" s="48">
        <v>8149.48621</v>
      </c>
      <c r="J12" s="48">
        <v>940.16700000000003</v>
      </c>
      <c r="K12" s="48">
        <v>93123.068780000001</v>
      </c>
      <c r="L12" s="48">
        <v>125.39400000000001</v>
      </c>
      <c r="M12" s="48">
        <v>9211.6232300000011</v>
      </c>
      <c r="N12" s="48">
        <v>40.911999999999999</v>
      </c>
      <c r="O12" s="48">
        <v>2976.2706899999998</v>
      </c>
      <c r="P12" s="48">
        <v>13.945</v>
      </c>
      <c r="Q12" s="48">
        <v>929.05939999999998</v>
      </c>
      <c r="R12" s="48">
        <v>67.402000000000001</v>
      </c>
      <c r="S12" s="48">
        <v>4604.8622000000005</v>
      </c>
      <c r="T12" s="48">
        <v>230.215</v>
      </c>
      <c r="U12" s="48">
        <v>19142.410260000001</v>
      </c>
      <c r="V12" s="48">
        <v>29.896999999999998</v>
      </c>
      <c r="W12" s="48">
        <v>1796.8684200000002</v>
      </c>
      <c r="X12" s="48">
        <v>27.661000000000001</v>
      </c>
      <c r="Y12" s="48">
        <v>2009.68398</v>
      </c>
      <c r="Z12" s="48">
        <v>41.767000000000003</v>
      </c>
      <c r="AA12" s="48">
        <v>4259.47822</v>
      </c>
    </row>
    <row r="13" spans="2:29" ht="15" customHeight="1">
      <c r="B13" s="149">
        <v>2018</v>
      </c>
      <c r="C13" s="149"/>
      <c r="D13" s="48">
        <v>1695.731</v>
      </c>
      <c r="E13" s="48">
        <v>139783.89019999999</v>
      </c>
      <c r="F13" s="48">
        <v>56.945</v>
      </c>
      <c r="G13" s="48">
        <v>3803.2008900000001</v>
      </c>
      <c r="H13" s="48">
        <v>95.950999999999993</v>
      </c>
      <c r="I13" s="48">
        <v>8029.5941599999996</v>
      </c>
      <c r="J13" s="48">
        <v>953.07100000000003</v>
      </c>
      <c r="K13" s="48">
        <v>85438.204190000004</v>
      </c>
      <c r="L13" s="48">
        <v>128.994</v>
      </c>
      <c r="M13" s="48">
        <v>8919.72451</v>
      </c>
      <c r="N13" s="48">
        <v>41.054000000000002</v>
      </c>
      <c r="O13" s="48">
        <v>2649.80836</v>
      </c>
      <c r="P13" s="48">
        <v>13.486000000000001</v>
      </c>
      <c r="Q13" s="48">
        <v>823.50319999999999</v>
      </c>
      <c r="R13" s="48">
        <v>66.486999999999995</v>
      </c>
      <c r="S13" s="48">
        <v>4139.8619399999998</v>
      </c>
      <c r="T13" s="48">
        <v>235.869</v>
      </c>
      <c r="U13" s="48">
        <v>18619.53702</v>
      </c>
      <c r="V13" s="48">
        <v>30.428999999999998</v>
      </c>
      <c r="W13" s="48">
        <v>1709.5561600000001</v>
      </c>
      <c r="X13" s="48">
        <v>28.085999999999999</v>
      </c>
      <c r="Y13" s="48">
        <v>1786.9412600000001</v>
      </c>
      <c r="Z13" s="48">
        <v>45.359000000000002</v>
      </c>
      <c r="AA13" s="48">
        <v>3863.9585099999999</v>
      </c>
    </row>
    <row r="14" spans="2:29" ht="15" customHeight="1">
      <c r="B14" s="149">
        <v>2017</v>
      </c>
      <c r="C14" s="149"/>
      <c r="D14" s="48">
        <v>1758.9680000000001</v>
      </c>
      <c r="E14" s="48">
        <v>133336.98434</v>
      </c>
      <c r="F14" s="48">
        <v>60.424999999999997</v>
      </c>
      <c r="G14" s="48">
        <v>3789.6143700000002</v>
      </c>
      <c r="H14" s="48">
        <v>97.481999999999999</v>
      </c>
      <c r="I14" s="48">
        <v>7368.36366</v>
      </c>
      <c r="J14" s="48">
        <v>988.44100000000003</v>
      </c>
      <c r="K14" s="48">
        <v>81619.664629999999</v>
      </c>
      <c r="L14" s="48">
        <v>139.339</v>
      </c>
      <c r="M14" s="48">
        <v>9043.3812899999994</v>
      </c>
      <c r="N14" s="48">
        <v>41.837000000000003</v>
      </c>
      <c r="O14" s="48">
        <v>2401.5720299999998</v>
      </c>
      <c r="P14" s="48">
        <v>14.397</v>
      </c>
      <c r="Q14" s="48">
        <v>821.76494000000002</v>
      </c>
      <c r="R14" s="48">
        <v>68.980999999999995</v>
      </c>
      <c r="S14" s="48">
        <v>3894.1032800000003</v>
      </c>
      <c r="T14" s="48">
        <v>239.31299999999999</v>
      </c>
      <c r="U14" s="48">
        <v>17174.510610000001</v>
      </c>
      <c r="V14" s="48">
        <v>31.619</v>
      </c>
      <c r="W14" s="48">
        <v>1668.4657199999999</v>
      </c>
      <c r="X14" s="48">
        <v>28.195</v>
      </c>
      <c r="Y14" s="48">
        <v>1778.81079</v>
      </c>
      <c r="Z14" s="48">
        <v>48.939</v>
      </c>
      <c r="AA14" s="48">
        <v>3776.7330199999997</v>
      </c>
    </row>
    <row r="15" spans="2:29" ht="15" customHeight="1">
      <c r="B15" s="149">
        <v>2016</v>
      </c>
      <c r="C15" s="149"/>
      <c r="D15" s="48">
        <v>1809.1790000000001</v>
      </c>
      <c r="E15" s="48">
        <v>123590.70494</v>
      </c>
      <c r="F15" s="48">
        <v>59.460999999999999</v>
      </c>
      <c r="G15" s="48">
        <v>3035.0404900000003</v>
      </c>
      <c r="H15" s="48">
        <v>102.55800000000001</v>
      </c>
      <c r="I15" s="48">
        <v>5840.4453599999997</v>
      </c>
      <c r="J15" s="48">
        <v>1013.011</v>
      </c>
      <c r="K15" s="48">
        <v>77086.18379000001</v>
      </c>
      <c r="L15" s="48">
        <v>143.4</v>
      </c>
      <c r="M15" s="48">
        <v>8198.7498100000012</v>
      </c>
      <c r="N15" s="48">
        <v>42.237000000000002</v>
      </c>
      <c r="O15" s="48">
        <v>2389.34906</v>
      </c>
      <c r="P15" s="48">
        <v>14.999000000000001</v>
      </c>
      <c r="Q15" s="48">
        <v>723.47498999999993</v>
      </c>
      <c r="R15" s="48">
        <v>70.650999999999996</v>
      </c>
      <c r="S15" s="48">
        <v>3800.6295499999997</v>
      </c>
      <c r="T15" s="48">
        <v>249.50200000000001</v>
      </c>
      <c r="U15" s="48">
        <v>15809.246539999998</v>
      </c>
      <c r="V15" s="48">
        <v>32.628999999999998</v>
      </c>
      <c r="W15" s="48">
        <v>1554.6652099999999</v>
      </c>
      <c r="X15" s="48">
        <v>28.306999999999999</v>
      </c>
      <c r="Y15" s="48">
        <v>1652.3700900000001</v>
      </c>
      <c r="Z15" s="48">
        <v>52.423999999999999</v>
      </c>
      <c r="AA15" s="48">
        <v>3500.5500499999998</v>
      </c>
    </row>
    <row r="16" spans="2:29" ht="15" customHeight="1">
      <c r="B16" s="149">
        <v>2015</v>
      </c>
      <c r="C16" s="149"/>
      <c r="D16" s="48">
        <v>1934.7360000000001</v>
      </c>
      <c r="E16" s="48">
        <v>121266.70918000001</v>
      </c>
      <c r="F16" s="48">
        <v>62.292999999999999</v>
      </c>
      <c r="G16" s="48">
        <v>3157.1083800000001</v>
      </c>
      <c r="H16" s="48">
        <v>112.762</v>
      </c>
      <c r="I16" s="48">
        <v>5769.5357199999999</v>
      </c>
      <c r="J16" s="48">
        <v>1081.5999999999999</v>
      </c>
      <c r="K16" s="48">
        <v>75361.079060000004</v>
      </c>
      <c r="L16" s="48">
        <v>157.053</v>
      </c>
      <c r="M16" s="48">
        <v>8208.2609699999994</v>
      </c>
      <c r="N16" s="48">
        <v>42.911999999999999</v>
      </c>
      <c r="O16" s="48">
        <v>2411.8012199999998</v>
      </c>
      <c r="P16" s="48">
        <v>16.553999999999998</v>
      </c>
      <c r="Q16" s="48">
        <v>1279.15786</v>
      </c>
      <c r="R16" s="48">
        <v>75.031999999999996</v>
      </c>
      <c r="S16" s="48">
        <v>3519.6478099999999</v>
      </c>
      <c r="T16" s="48">
        <v>266.62299999999999</v>
      </c>
      <c r="U16" s="48">
        <v>15044.742179999999</v>
      </c>
      <c r="V16" s="48">
        <v>34.61</v>
      </c>
      <c r="W16" s="48">
        <v>1446.4685300000001</v>
      </c>
      <c r="X16" s="48">
        <v>28.591999999999999</v>
      </c>
      <c r="Y16" s="48">
        <v>1506.94481</v>
      </c>
      <c r="Z16" s="48">
        <v>56.704999999999998</v>
      </c>
      <c r="AA16" s="48">
        <v>3561.9626400000002</v>
      </c>
    </row>
    <row r="17" spans="2:27" ht="15" customHeight="1">
      <c r="B17" s="149">
        <v>2014</v>
      </c>
      <c r="C17" s="149"/>
      <c r="D17" s="48">
        <v>2156.1930000000002</v>
      </c>
      <c r="E17" s="48">
        <v>123547.44267</v>
      </c>
      <c r="F17" s="48">
        <v>67.86</v>
      </c>
      <c r="G17" s="48">
        <v>3544.37581</v>
      </c>
      <c r="H17" s="48">
        <v>126.178</v>
      </c>
      <c r="I17" s="48">
        <v>5857.4512800000002</v>
      </c>
      <c r="J17" s="48">
        <v>1202.5719999999999</v>
      </c>
      <c r="K17" s="48">
        <v>75270.135420000006</v>
      </c>
      <c r="L17" s="48">
        <v>178.501</v>
      </c>
      <c r="M17" s="48">
        <v>8358.1930699999994</v>
      </c>
      <c r="N17" s="48">
        <v>45.255000000000003</v>
      </c>
      <c r="O17" s="48">
        <v>2395.8036299999999</v>
      </c>
      <c r="P17" s="48">
        <v>18.765000000000001</v>
      </c>
      <c r="Q17" s="48">
        <v>1402.85807</v>
      </c>
      <c r="R17" s="48">
        <v>80.546000000000006</v>
      </c>
      <c r="S17" s="48">
        <v>3760.7598800000001</v>
      </c>
      <c r="T17" s="48">
        <v>302.18799999999999</v>
      </c>
      <c r="U17" s="48">
        <v>16089.141659999999</v>
      </c>
      <c r="V17" s="48">
        <v>38.064999999999998</v>
      </c>
      <c r="W17" s="48">
        <v>1531.87129</v>
      </c>
      <c r="X17" s="48">
        <v>32.143999999999998</v>
      </c>
      <c r="Y17" s="48">
        <v>1655.981</v>
      </c>
      <c r="Z17" s="48">
        <v>64.119</v>
      </c>
      <c r="AA17" s="48">
        <v>3680.87156</v>
      </c>
    </row>
    <row r="18" spans="2:27" ht="15" customHeight="1">
      <c r="B18" s="149">
        <v>2013</v>
      </c>
      <c r="C18" s="149"/>
      <c r="D18" s="68">
        <v>2312.56</v>
      </c>
      <c r="E18" s="68">
        <v>112883.77335</v>
      </c>
      <c r="F18" s="48">
        <v>72.507999999999996</v>
      </c>
      <c r="G18" s="48">
        <v>2934.44335</v>
      </c>
      <c r="H18" s="48">
        <v>130.08500000000001</v>
      </c>
      <c r="I18" s="48">
        <v>4912.1583300000002</v>
      </c>
      <c r="J18" s="48">
        <v>1298.1859999999999</v>
      </c>
      <c r="K18" s="48">
        <v>70586.160539999997</v>
      </c>
      <c r="L18" s="48">
        <v>189.863</v>
      </c>
      <c r="M18" s="48">
        <v>7436.6160200000004</v>
      </c>
      <c r="N18" s="48">
        <v>48.497999999999998</v>
      </c>
      <c r="O18" s="48">
        <v>2060.78125</v>
      </c>
      <c r="P18" s="48">
        <v>20.158000000000001</v>
      </c>
      <c r="Q18" s="48">
        <v>892.51930000000004</v>
      </c>
      <c r="R18" s="48">
        <v>87.9</v>
      </c>
      <c r="S18" s="48">
        <v>3240.75648</v>
      </c>
      <c r="T18" s="48">
        <v>317.70400000000001</v>
      </c>
      <c r="U18" s="48">
        <v>14645.13456</v>
      </c>
      <c r="V18" s="48">
        <v>41.707999999999998</v>
      </c>
      <c r="W18" s="48">
        <v>1447.16875</v>
      </c>
      <c r="X18" s="48">
        <v>35.74</v>
      </c>
      <c r="Y18" s="48">
        <v>1369.8059800000001</v>
      </c>
      <c r="Z18" s="48">
        <v>70.209999999999994</v>
      </c>
      <c r="AA18" s="48">
        <v>3358.2287900000001</v>
      </c>
    </row>
    <row r="19" spans="2:27" ht="15" customHeight="1">
      <c r="B19" s="149">
        <v>2012</v>
      </c>
      <c r="C19" s="149"/>
      <c r="D19" s="68">
        <v>2453.2709999999997</v>
      </c>
      <c r="E19" s="48">
        <v>113809.69438999999</v>
      </c>
      <c r="F19" s="48">
        <v>74.938000000000002</v>
      </c>
      <c r="G19" s="48">
        <v>3116.5682700000002</v>
      </c>
      <c r="H19" s="48">
        <v>138.761</v>
      </c>
      <c r="I19" s="48">
        <v>5235.5012399999996</v>
      </c>
      <c r="J19" s="48">
        <v>1381.606</v>
      </c>
      <c r="K19" s="48">
        <v>70506.692179999998</v>
      </c>
      <c r="L19" s="48">
        <v>198.95500000000001</v>
      </c>
      <c r="M19" s="48">
        <v>7573.2343199999996</v>
      </c>
      <c r="N19" s="48">
        <v>48.332000000000001</v>
      </c>
      <c r="O19" s="48">
        <v>1859.46515</v>
      </c>
      <c r="P19" s="48">
        <v>22.123000000000001</v>
      </c>
      <c r="Q19" s="48">
        <v>775.47014999999999</v>
      </c>
      <c r="R19" s="48">
        <v>97.05</v>
      </c>
      <c r="S19" s="48">
        <v>3482.6210299999998</v>
      </c>
      <c r="T19" s="48">
        <v>333.798</v>
      </c>
      <c r="U19" s="48">
        <v>14944.897849999999</v>
      </c>
      <c r="V19" s="48">
        <v>45.084000000000003</v>
      </c>
      <c r="W19" s="48">
        <v>1580.2401600000001</v>
      </c>
      <c r="X19" s="48">
        <v>38.088999999999999</v>
      </c>
      <c r="Y19" s="48">
        <v>1391.25431</v>
      </c>
      <c r="Z19" s="48">
        <v>74.534999999999997</v>
      </c>
      <c r="AA19" s="48">
        <v>3343.74973</v>
      </c>
    </row>
    <row r="20" spans="2:27" ht="15" customHeight="1">
      <c r="B20" s="149">
        <v>2011</v>
      </c>
      <c r="C20" s="149"/>
      <c r="D20" s="68">
        <v>2613</v>
      </c>
      <c r="E20" s="48">
        <v>116675</v>
      </c>
      <c r="F20" s="48">
        <v>79</v>
      </c>
      <c r="G20" s="48">
        <v>3066</v>
      </c>
      <c r="H20" s="48">
        <v>148</v>
      </c>
      <c r="I20" s="48">
        <v>5294</v>
      </c>
      <c r="J20" s="48">
        <v>1474</v>
      </c>
      <c r="K20" s="48">
        <v>71885</v>
      </c>
      <c r="L20" s="48">
        <v>210</v>
      </c>
      <c r="M20" s="48">
        <v>7494</v>
      </c>
      <c r="N20" s="48">
        <v>53</v>
      </c>
      <c r="O20" s="48">
        <v>1898</v>
      </c>
      <c r="P20" s="48">
        <v>24</v>
      </c>
      <c r="Q20" s="48">
        <v>777</v>
      </c>
      <c r="R20" s="48">
        <v>101</v>
      </c>
      <c r="S20" s="48">
        <v>3544</v>
      </c>
      <c r="T20" s="48">
        <v>356</v>
      </c>
      <c r="U20" s="48">
        <v>16440</v>
      </c>
      <c r="V20" s="48">
        <v>44</v>
      </c>
      <c r="W20" s="48">
        <v>1436</v>
      </c>
      <c r="X20" s="48">
        <v>41</v>
      </c>
      <c r="Y20" s="48">
        <v>1455</v>
      </c>
      <c r="Z20" s="48">
        <v>83</v>
      </c>
      <c r="AA20" s="48">
        <v>3386</v>
      </c>
    </row>
    <row r="21" spans="2:27" ht="15" customHeight="1">
      <c r="B21" s="149">
        <v>2010</v>
      </c>
      <c r="C21" s="149"/>
      <c r="D21" s="68">
        <v>2596</v>
      </c>
      <c r="E21" s="48">
        <v>118759</v>
      </c>
      <c r="F21" s="48">
        <v>81</v>
      </c>
      <c r="G21" s="48">
        <v>3089</v>
      </c>
      <c r="H21" s="48">
        <v>140</v>
      </c>
      <c r="I21" s="48">
        <v>5306</v>
      </c>
      <c r="J21" s="48">
        <v>1462</v>
      </c>
      <c r="K21" s="48">
        <v>74200</v>
      </c>
      <c r="L21" s="48">
        <v>206</v>
      </c>
      <c r="M21" s="48">
        <v>7466</v>
      </c>
      <c r="N21" s="48">
        <v>54</v>
      </c>
      <c r="O21" s="48">
        <v>2113</v>
      </c>
      <c r="P21" s="48">
        <v>25</v>
      </c>
      <c r="Q21" s="48">
        <v>772</v>
      </c>
      <c r="R21" s="48">
        <v>97</v>
      </c>
      <c r="S21" s="48">
        <v>3478</v>
      </c>
      <c r="T21" s="48">
        <v>358</v>
      </c>
      <c r="U21" s="48">
        <v>15593</v>
      </c>
      <c r="V21" s="48">
        <v>42</v>
      </c>
      <c r="W21" s="48">
        <v>1502</v>
      </c>
      <c r="X21" s="48">
        <v>43</v>
      </c>
      <c r="Y21" s="48">
        <v>1490</v>
      </c>
      <c r="Z21" s="48">
        <v>90</v>
      </c>
      <c r="AA21" s="48">
        <v>3749</v>
      </c>
    </row>
    <row r="22" spans="2:27" ht="15" customHeight="1">
      <c r="B22" s="149">
        <v>2009</v>
      </c>
      <c r="C22" s="149"/>
      <c r="D22" s="68">
        <v>2649</v>
      </c>
      <c r="E22" s="48">
        <v>115573</v>
      </c>
      <c r="F22" s="48">
        <v>82</v>
      </c>
      <c r="G22" s="48">
        <v>3128</v>
      </c>
      <c r="H22" s="48">
        <v>134</v>
      </c>
      <c r="I22" s="48">
        <v>4930</v>
      </c>
      <c r="J22" s="48">
        <v>1500</v>
      </c>
      <c r="K22" s="48">
        <v>72610</v>
      </c>
      <c r="L22" s="48">
        <v>202</v>
      </c>
      <c r="M22" s="48">
        <v>7103</v>
      </c>
      <c r="N22" s="48">
        <v>53</v>
      </c>
      <c r="O22" s="48">
        <v>1887</v>
      </c>
      <c r="P22" s="48">
        <v>27</v>
      </c>
      <c r="Q22" s="48">
        <v>750</v>
      </c>
      <c r="R22" s="48">
        <v>105</v>
      </c>
      <c r="S22" s="48">
        <v>3518</v>
      </c>
      <c r="T22" s="48">
        <v>355</v>
      </c>
      <c r="U22" s="48">
        <v>14628</v>
      </c>
      <c r="V22" s="48">
        <v>46</v>
      </c>
      <c r="W22" s="48">
        <v>1566</v>
      </c>
      <c r="X22" s="48">
        <v>45</v>
      </c>
      <c r="Y22" s="48">
        <v>1564</v>
      </c>
      <c r="Z22" s="48">
        <v>100</v>
      </c>
      <c r="AA22" s="48">
        <v>3889</v>
      </c>
    </row>
    <row r="23" spans="2:27" ht="15" customHeight="1">
      <c r="B23" s="149">
        <v>2008</v>
      </c>
      <c r="C23" s="149"/>
      <c r="D23" s="68">
        <v>2588.9660000000003</v>
      </c>
      <c r="E23" s="48">
        <v>109379.07652</v>
      </c>
      <c r="F23" s="48">
        <v>73.625</v>
      </c>
      <c r="G23" s="48">
        <v>2947.0484799999999</v>
      </c>
      <c r="H23" s="48">
        <v>121.444</v>
      </c>
      <c r="I23" s="48">
        <v>4505.7563</v>
      </c>
      <c r="J23" s="48">
        <v>1498.7929999999999</v>
      </c>
      <c r="K23" s="48">
        <v>68444.528030000001</v>
      </c>
      <c r="L23" s="48">
        <v>183.19300000000001</v>
      </c>
      <c r="M23" s="48">
        <v>6398.9751399999996</v>
      </c>
      <c r="N23" s="48">
        <v>48.515999999999998</v>
      </c>
      <c r="O23" s="48">
        <v>1762.1016200000001</v>
      </c>
      <c r="P23" s="48">
        <v>25.719000000000001</v>
      </c>
      <c r="Q23" s="48">
        <v>785.67084</v>
      </c>
      <c r="R23" s="48">
        <v>100.48</v>
      </c>
      <c r="S23" s="48">
        <v>3490.4118100000001</v>
      </c>
      <c r="T23" s="48">
        <v>341.28199999999998</v>
      </c>
      <c r="U23" s="48">
        <v>14130.318240000001</v>
      </c>
      <c r="V23" s="48">
        <v>44.804000000000002</v>
      </c>
      <c r="W23" s="48">
        <v>1457.4193</v>
      </c>
      <c r="X23" s="48">
        <v>41.453000000000003</v>
      </c>
      <c r="Y23" s="48">
        <v>1459.9891</v>
      </c>
      <c r="Z23" s="48">
        <v>109.657</v>
      </c>
      <c r="AA23" s="48">
        <v>3996.8576600000001</v>
      </c>
    </row>
    <row r="24" spans="2:27" ht="15" customHeight="1">
      <c r="B24" s="149">
        <v>2007</v>
      </c>
      <c r="C24" s="149"/>
      <c r="D24" s="68">
        <v>2576</v>
      </c>
      <c r="E24" s="48">
        <v>101803</v>
      </c>
      <c r="F24" s="48">
        <v>69</v>
      </c>
      <c r="G24" s="48">
        <v>2667</v>
      </c>
      <c r="H24" s="48">
        <v>113</v>
      </c>
      <c r="I24" s="48">
        <v>3873</v>
      </c>
      <c r="J24" s="48">
        <v>1516</v>
      </c>
      <c r="K24" s="48">
        <v>64190</v>
      </c>
      <c r="L24" s="48">
        <v>172</v>
      </c>
      <c r="M24" s="48">
        <v>5919</v>
      </c>
      <c r="N24" s="48">
        <v>43</v>
      </c>
      <c r="O24" s="48">
        <v>1516</v>
      </c>
      <c r="P24" s="48">
        <v>25</v>
      </c>
      <c r="Q24" s="48">
        <v>752</v>
      </c>
      <c r="R24" s="48">
        <v>101</v>
      </c>
      <c r="S24" s="48">
        <v>3251</v>
      </c>
      <c r="T24" s="48">
        <v>344</v>
      </c>
      <c r="U24" s="48">
        <v>13320</v>
      </c>
      <c r="V24" s="48">
        <v>43</v>
      </c>
      <c r="W24" s="48">
        <v>1394</v>
      </c>
      <c r="X24" s="48">
        <v>37</v>
      </c>
      <c r="Y24" s="48">
        <v>1245</v>
      </c>
      <c r="Z24" s="48">
        <v>111</v>
      </c>
      <c r="AA24" s="48">
        <v>3678</v>
      </c>
    </row>
    <row r="25" spans="2:27" ht="15" customHeight="1">
      <c r="B25" s="149">
        <v>2006</v>
      </c>
      <c r="C25" s="149"/>
      <c r="D25" s="68">
        <v>2467</v>
      </c>
      <c r="E25" s="48">
        <v>87942</v>
      </c>
      <c r="F25" s="48">
        <v>61</v>
      </c>
      <c r="G25" s="48">
        <v>2208</v>
      </c>
      <c r="H25" s="48">
        <v>96</v>
      </c>
      <c r="I25" s="48">
        <v>3048</v>
      </c>
      <c r="J25" s="48">
        <v>1472</v>
      </c>
      <c r="K25" s="48">
        <v>55689</v>
      </c>
      <c r="L25" s="48">
        <v>163</v>
      </c>
      <c r="M25" s="48">
        <v>5060</v>
      </c>
      <c r="N25" s="48">
        <v>40</v>
      </c>
      <c r="O25" s="48">
        <v>1242</v>
      </c>
      <c r="P25" s="48">
        <v>26</v>
      </c>
      <c r="Q25" s="48">
        <v>692</v>
      </c>
      <c r="R25" s="48">
        <v>100</v>
      </c>
      <c r="S25" s="48">
        <v>2947</v>
      </c>
      <c r="T25" s="48">
        <v>329</v>
      </c>
      <c r="U25" s="48">
        <v>11673</v>
      </c>
      <c r="V25" s="48">
        <v>46</v>
      </c>
      <c r="W25" s="48">
        <v>1374</v>
      </c>
      <c r="X25" s="48">
        <v>35</v>
      </c>
      <c r="Y25" s="48">
        <v>1056</v>
      </c>
      <c r="Z25" s="48">
        <v>100</v>
      </c>
      <c r="AA25" s="48">
        <v>2953</v>
      </c>
    </row>
    <row r="26" spans="2:27" ht="15" customHeight="1">
      <c r="B26" s="149">
        <v>2005</v>
      </c>
      <c r="C26" s="149"/>
      <c r="D26" s="68">
        <v>884</v>
      </c>
      <c r="E26" s="48" t="s">
        <v>17</v>
      </c>
      <c r="F26" s="48">
        <v>25</v>
      </c>
      <c r="G26" s="48" t="s">
        <v>17</v>
      </c>
      <c r="H26" s="48">
        <v>36</v>
      </c>
      <c r="I26" s="48" t="s">
        <v>17</v>
      </c>
      <c r="J26" s="48">
        <v>591</v>
      </c>
      <c r="K26" s="48" t="s">
        <v>17</v>
      </c>
      <c r="L26" s="48">
        <v>44</v>
      </c>
      <c r="M26" s="48" t="s">
        <v>17</v>
      </c>
      <c r="N26" s="48">
        <v>10</v>
      </c>
      <c r="O26" s="48" t="s">
        <v>17</v>
      </c>
      <c r="P26" s="48">
        <v>6</v>
      </c>
      <c r="Q26" s="48" t="s">
        <v>17</v>
      </c>
      <c r="R26" s="48">
        <v>28</v>
      </c>
      <c r="S26" s="48" t="s">
        <v>17</v>
      </c>
      <c r="T26" s="48">
        <v>96</v>
      </c>
      <c r="U26" s="48" t="s">
        <v>17</v>
      </c>
      <c r="V26" s="48">
        <v>11</v>
      </c>
      <c r="W26" s="48" t="s">
        <v>17</v>
      </c>
      <c r="X26" s="48">
        <v>12</v>
      </c>
      <c r="Y26" s="48" t="s">
        <v>17</v>
      </c>
      <c r="Z26" s="48">
        <v>25</v>
      </c>
      <c r="AA26" s="48" t="s">
        <v>17</v>
      </c>
    </row>
    <row r="27" spans="2:27" ht="15" customHeight="1">
      <c r="B27" s="149">
        <v>2004</v>
      </c>
      <c r="C27" s="149"/>
      <c r="D27" s="68">
        <v>760</v>
      </c>
      <c r="E27" s="48" t="s">
        <v>17</v>
      </c>
      <c r="F27" s="48">
        <v>25</v>
      </c>
      <c r="G27" s="48" t="s">
        <v>17</v>
      </c>
      <c r="H27" s="48">
        <v>35</v>
      </c>
      <c r="I27" s="48" t="s">
        <v>17</v>
      </c>
      <c r="J27" s="48">
        <v>547</v>
      </c>
      <c r="K27" s="48" t="s">
        <v>17</v>
      </c>
      <c r="L27" s="48">
        <v>28</v>
      </c>
      <c r="M27" s="48" t="s">
        <v>17</v>
      </c>
      <c r="N27" s="48">
        <v>7</v>
      </c>
      <c r="O27" s="48" t="s">
        <v>17</v>
      </c>
      <c r="P27" s="48">
        <v>5</v>
      </c>
      <c r="Q27" s="48" t="s">
        <v>17</v>
      </c>
      <c r="R27" s="48">
        <v>24</v>
      </c>
      <c r="S27" s="48" t="s">
        <v>17</v>
      </c>
      <c r="T27" s="48">
        <v>50</v>
      </c>
      <c r="U27" s="48" t="s">
        <v>17</v>
      </c>
      <c r="V27" s="48">
        <v>8</v>
      </c>
      <c r="W27" s="48" t="s">
        <v>17</v>
      </c>
      <c r="X27" s="48">
        <v>10</v>
      </c>
      <c r="Y27" s="48" t="s">
        <v>17</v>
      </c>
      <c r="Z27" s="48">
        <v>21</v>
      </c>
      <c r="AA27" s="48" t="s">
        <v>17</v>
      </c>
    </row>
    <row r="28" spans="2:27" ht="15" customHeight="1">
      <c r="B28" s="149">
        <v>2003</v>
      </c>
      <c r="C28" s="149"/>
      <c r="D28" s="68">
        <v>714</v>
      </c>
      <c r="E28" s="48" t="s">
        <v>17</v>
      </c>
      <c r="F28" s="48">
        <v>22</v>
      </c>
      <c r="G28" s="48" t="s">
        <v>17</v>
      </c>
      <c r="H28" s="48">
        <v>33</v>
      </c>
      <c r="I28" s="48" t="s">
        <v>17</v>
      </c>
      <c r="J28" s="48">
        <v>520</v>
      </c>
      <c r="K28" s="48" t="s">
        <v>17</v>
      </c>
      <c r="L28" s="48">
        <v>28</v>
      </c>
      <c r="M28" s="48" t="s">
        <v>17</v>
      </c>
      <c r="N28" s="48">
        <v>4</v>
      </c>
      <c r="O28" s="48" t="s">
        <v>17</v>
      </c>
      <c r="P28" s="48">
        <v>4</v>
      </c>
      <c r="Q28" s="48" t="s">
        <v>17</v>
      </c>
      <c r="R28" s="48">
        <v>23</v>
      </c>
      <c r="S28" s="48" t="s">
        <v>17</v>
      </c>
      <c r="T28" s="48">
        <v>47</v>
      </c>
      <c r="U28" s="48" t="s">
        <v>17</v>
      </c>
      <c r="V28" s="48">
        <v>5</v>
      </c>
      <c r="W28" s="48" t="s">
        <v>17</v>
      </c>
      <c r="X28" s="48">
        <v>8</v>
      </c>
      <c r="Y28" s="48" t="s">
        <v>17</v>
      </c>
      <c r="Z28" s="48">
        <v>22</v>
      </c>
      <c r="AA28" s="48" t="s">
        <v>17</v>
      </c>
    </row>
    <row r="29" spans="2:27" ht="15" customHeight="1">
      <c r="B29" s="149">
        <v>2002</v>
      </c>
      <c r="C29" s="149"/>
      <c r="D29" s="68">
        <v>658</v>
      </c>
      <c r="E29" s="48" t="s">
        <v>17</v>
      </c>
      <c r="F29" s="48">
        <v>17</v>
      </c>
      <c r="G29" s="48" t="s">
        <v>17</v>
      </c>
      <c r="H29" s="48">
        <v>23</v>
      </c>
      <c r="I29" s="48" t="s">
        <v>17</v>
      </c>
      <c r="J29" s="48">
        <v>485</v>
      </c>
      <c r="K29" s="48" t="s">
        <v>17</v>
      </c>
      <c r="L29" s="48">
        <v>34</v>
      </c>
      <c r="M29" s="48" t="s">
        <v>17</v>
      </c>
      <c r="N29" s="48">
        <v>3</v>
      </c>
      <c r="O29" s="48" t="s">
        <v>17</v>
      </c>
      <c r="P29" s="48">
        <v>3</v>
      </c>
      <c r="Q29" s="48" t="s">
        <v>17</v>
      </c>
      <c r="R29" s="48">
        <v>19</v>
      </c>
      <c r="S29" s="48" t="s">
        <v>17</v>
      </c>
      <c r="T29" s="48">
        <v>42</v>
      </c>
      <c r="U29" s="48" t="s">
        <v>17</v>
      </c>
      <c r="V29" s="48">
        <v>4</v>
      </c>
      <c r="W29" s="48" t="s">
        <v>17</v>
      </c>
      <c r="X29" s="48">
        <v>7</v>
      </c>
      <c r="Y29" s="48" t="s">
        <v>17</v>
      </c>
      <c r="Z29" s="48">
        <v>21</v>
      </c>
      <c r="AA29" s="48" t="s">
        <v>17</v>
      </c>
    </row>
    <row r="30" spans="2:27" ht="15" customHeight="1">
      <c r="B30" s="149">
        <v>2001</v>
      </c>
      <c r="C30" s="149"/>
      <c r="D30" s="68">
        <v>585</v>
      </c>
      <c r="E30" s="48" t="s">
        <v>17</v>
      </c>
      <c r="F30" s="48">
        <v>13</v>
      </c>
      <c r="G30" s="48" t="s">
        <v>17</v>
      </c>
      <c r="H30" s="48">
        <v>19</v>
      </c>
      <c r="I30" s="48" t="s">
        <v>17</v>
      </c>
      <c r="J30" s="48">
        <v>444</v>
      </c>
      <c r="K30" s="48" t="s">
        <v>17</v>
      </c>
      <c r="L30" s="48">
        <v>29</v>
      </c>
      <c r="M30" s="48" t="s">
        <v>17</v>
      </c>
      <c r="N30" s="48">
        <v>3</v>
      </c>
      <c r="O30" s="48" t="s">
        <v>17</v>
      </c>
      <c r="P30" s="48">
        <v>2</v>
      </c>
      <c r="Q30" s="48" t="s">
        <v>17</v>
      </c>
      <c r="R30" s="48">
        <v>17</v>
      </c>
      <c r="S30" s="48" t="s">
        <v>17</v>
      </c>
      <c r="T30" s="48">
        <v>32</v>
      </c>
      <c r="U30" s="48" t="s">
        <v>17</v>
      </c>
      <c r="V30" s="48">
        <v>3</v>
      </c>
      <c r="W30" s="48" t="s">
        <v>17</v>
      </c>
      <c r="X30" s="48">
        <v>6</v>
      </c>
      <c r="Y30" s="48" t="s">
        <v>17</v>
      </c>
      <c r="Z30" s="48">
        <v>18</v>
      </c>
      <c r="AA30" s="48" t="s">
        <v>17</v>
      </c>
    </row>
    <row r="31" spans="2:27" ht="15" customHeight="1">
      <c r="B31" s="149">
        <v>2000</v>
      </c>
      <c r="C31" s="149"/>
      <c r="D31" s="68">
        <v>392</v>
      </c>
      <c r="E31" s="48" t="s">
        <v>17</v>
      </c>
      <c r="F31" s="48">
        <v>7</v>
      </c>
      <c r="G31" s="48" t="s">
        <v>17</v>
      </c>
      <c r="H31" s="48">
        <v>12</v>
      </c>
      <c r="I31" s="48" t="s">
        <v>17</v>
      </c>
      <c r="J31" s="48">
        <v>304</v>
      </c>
      <c r="K31" s="48" t="s">
        <v>17</v>
      </c>
      <c r="L31" s="48">
        <v>15</v>
      </c>
      <c r="M31" s="48" t="s">
        <v>17</v>
      </c>
      <c r="N31" s="48">
        <v>2</v>
      </c>
      <c r="O31" s="48" t="s">
        <v>17</v>
      </c>
      <c r="P31" s="48">
        <v>1</v>
      </c>
      <c r="Q31" s="48" t="s">
        <v>17</v>
      </c>
      <c r="R31" s="48">
        <v>12</v>
      </c>
      <c r="S31" s="48" t="s">
        <v>17</v>
      </c>
      <c r="T31" s="48">
        <v>20</v>
      </c>
      <c r="U31" s="48" t="s">
        <v>17</v>
      </c>
      <c r="V31" s="48">
        <v>2</v>
      </c>
      <c r="W31" s="48" t="s">
        <v>17</v>
      </c>
      <c r="X31" s="48">
        <v>4</v>
      </c>
      <c r="Y31" s="48" t="s">
        <v>17</v>
      </c>
      <c r="Z31" s="48">
        <v>12</v>
      </c>
      <c r="AA31" s="48" t="s">
        <v>17</v>
      </c>
    </row>
    <row r="32" spans="2:27" ht="15" customHeight="1">
      <c r="B32" s="149">
        <v>1999</v>
      </c>
      <c r="C32" s="149"/>
      <c r="D32" s="68">
        <v>190</v>
      </c>
      <c r="E32" s="48" t="s">
        <v>17</v>
      </c>
      <c r="F32" s="48">
        <v>3</v>
      </c>
      <c r="G32" s="48" t="s">
        <v>17</v>
      </c>
      <c r="H32" s="48">
        <v>6</v>
      </c>
      <c r="I32" s="48" t="s">
        <v>17</v>
      </c>
      <c r="J32" s="48">
        <v>148</v>
      </c>
      <c r="K32" s="48" t="s">
        <v>17</v>
      </c>
      <c r="L32" s="48">
        <v>7</v>
      </c>
      <c r="M32" s="48" t="s">
        <v>17</v>
      </c>
      <c r="N32" s="48">
        <v>1</v>
      </c>
      <c r="O32" s="48" t="s">
        <v>17</v>
      </c>
      <c r="P32" s="48">
        <v>1</v>
      </c>
      <c r="Q32" s="48" t="s">
        <v>17</v>
      </c>
      <c r="R32" s="48">
        <v>6</v>
      </c>
      <c r="S32" s="48" t="s">
        <v>17</v>
      </c>
      <c r="T32" s="48">
        <v>11</v>
      </c>
      <c r="U32" s="48" t="s">
        <v>17</v>
      </c>
      <c r="V32" s="48">
        <v>1</v>
      </c>
      <c r="W32" s="48" t="s">
        <v>17</v>
      </c>
      <c r="X32" s="48">
        <v>2</v>
      </c>
      <c r="Y32" s="48" t="s">
        <v>17</v>
      </c>
      <c r="Z32" s="48">
        <v>6</v>
      </c>
      <c r="AA32" s="48" t="s">
        <v>17</v>
      </c>
    </row>
    <row r="33" spans="2:27" ht="4.5" customHeight="1"/>
    <row r="34" spans="2:27" ht="3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2:27" ht="9" customHeight="1"/>
    <row r="36" spans="2:27" ht="12.75" customHeight="1">
      <c r="B36" s="121" t="s">
        <v>28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</row>
    <row r="37" spans="2:27" ht="12.75" customHeight="1">
      <c r="B37" s="120" t="s">
        <v>79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</row>
    <row r="38" spans="2:27" ht="12.75" customHeight="1">
      <c r="B38" s="120" t="s">
        <v>50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</row>
    <row r="39" spans="2:27" ht="4.9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27" ht="12.75" customHeight="1">
      <c r="B40" s="121" t="s">
        <v>72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</row>
    <row r="41" spans="2:27" ht="12.75" customHeight="1">
      <c r="B41" s="126" t="s">
        <v>76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</row>
    <row r="42" spans="2:27" ht="25.5" customHeight="1">
      <c r="B42" s="118" t="s">
        <v>75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</row>
    <row r="43" spans="2:27" ht="14.25" customHeight="1"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</row>
    <row r="44" spans="2:27" ht="14.25" customHeight="1">
      <c r="B44" s="136" t="s">
        <v>73</v>
      </c>
      <c r="C44" s="136"/>
      <c r="D44" s="136"/>
      <c r="E44" s="70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</row>
    <row r="45" spans="2:27">
      <c r="B45" s="69"/>
    </row>
    <row r="46" spans="2:27">
      <c r="B46" s="4"/>
      <c r="C46" s="4"/>
    </row>
  </sheetData>
  <mergeCells count="49">
    <mergeCell ref="B27:C27"/>
    <mergeCell ref="B10:C10"/>
    <mergeCell ref="B21:C21"/>
    <mergeCell ref="B20:C20"/>
    <mergeCell ref="B6:C6"/>
    <mergeCell ref="B8:C8"/>
    <mergeCell ref="B13:C13"/>
    <mergeCell ref="B9:C9"/>
    <mergeCell ref="B22:C22"/>
    <mergeCell ref="B23:C23"/>
    <mergeCell ref="B24:C24"/>
    <mergeCell ref="B25:C25"/>
    <mergeCell ref="B26:C26"/>
    <mergeCell ref="B7:C7"/>
    <mergeCell ref="B42:AA42"/>
    <mergeCell ref="B43:AA43"/>
    <mergeCell ref="B44:D44"/>
    <mergeCell ref="B41:AA41"/>
    <mergeCell ref="B11:C11"/>
    <mergeCell ref="B15:C15"/>
    <mergeCell ref="B12:C12"/>
    <mergeCell ref="B14:C14"/>
    <mergeCell ref="B40:AA40"/>
    <mergeCell ref="B16:C16"/>
    <mergeCell ref="B17:C17"/>
    <mergeCell ref="B31:C31"/>
    <mergeCell ref="B18:C18"/>
    <mergeCell ref="B19:C19"/>
    <mergeCell ref="B32:C32"/>
    <mergeCell ref="B36:AA36"/>
    <mergeCell ref="B28:C28"/>
    <mergeCell ref="B29:C29"/>
    <mergeCell ref="B30:C30"/>
    <mergeCell ref="B38:AA38"/>
    <mergeCell ref="B37:AA37"/>
    <mergeCell ref="B1:AA1"/>
    <mergeCell ref="B3:C4"/>
    <mergeCell ref="D3:E3"/>
    <mergeCell ref="F3:G3"/>
    <mergeCell ref="H3:I3"/>
    <mergeCell ref="J3:K3"/>
    <mergeCell ref="L3:M3"/>
    <mergeCell ref="N3:O3"/>
    <mergeCell ref="P3:Q3"/>
    <mergeCell ref="R3:S3"/>
    <mergeCell ref="Z3:AA3"/>
    <mergeCell ref="X3:Y3"/>
    <mergeCell ref="T3:U3"/>
    <mergeCell ref="V3:W3"/>
  </mergeCells>
  <hyperlinks>
    <hyperlink ref="B44" location="Índice!A1" tooltip="(voltar ao índice)" display="(voltar ao índice)" xr:uid="{00000000-0004-0000-0700-000000000000}"/>
  </hyperlinks>
  <printOptions horizontalCentered="1"/>
  <pageMargins left="7.874015748031496E-2" right="7.874015748031496E-2" top="0.6692913385826772" bottom="0.47244094488188981" header="0" footer="0"/>
  <pageSetup paperSize="9" scale="57" orientation="landscape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Z59"/>
  <sheetViews>
    <sheetView showGridLines="0" zoomScaleNormal="100" workbookViewId="0">
      <pane xSplit="2" ySplit="3" topLeftCell="C4" activePane="bottomRight" state="frozen"/>
      <selection activeCell="CH13" sqref="CH13"/>
      <selection pane="topRight" activeCell="CH13" sqref="CH13"/>
      <selection pane="bottomLeft" activeCell="CH13" sqref="CH13"/>
      <selection pane="bottomRight" activeCell="P1" sqref="P1"/>
    </sheetView>
  </sheetViews>
  <sheetFormatPr defaultColWidth="9.15234375" defaultRowHeight="10.3"/>
  <cols>
    <col min="1" max="1" width="6.69140625" style="4" customWidth="1"/>
    <col min="2" max="2" width="12" style="8" customWidth="1"/>
    <col min="3" max="14" width="12" style="4" customWidth="1"/>
    <col min="15" max="15" width="6.69140625" style="4" customWidth="1"/>
    <col min="16" max="16" width="14" style="4" bestFit="1" customWidth="1"/>
    <col min="17" max="16384" width="9.15234375" style="4"/>
  </cols>
  <sheetData>
    <row r="1" spans="2:16" ht="27" customHeight="1">
      <c r="B1" s="119" t="s">
        <v>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P1" s="22" t="s">
        <v>73</v>
      </c>
    </row>
    <row r="2" spans="2:16" ht="24" customHeight="1">
      <c r="N2" s="19" t="s">
        <v>54</v>
      </c>
    </row>
    <row r="3" spans="2:16" ht="32.25" customHeight="1">
      <c r="B3" s="23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5" t="s">
        <v>12</v>
      </c>
    </row>
    <row r="4" spans="2:16" s="72" customFormat="1" ht="6" customHeight="1">
      <c r="B4" s="7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6" s="72" customFormat="1" ht="14.25" customHeight="1">
      <c r="B5" s="28">
        <v>2025</v>
      </c>
      <c r="C5" s="73">
        <v>15909.037999999997</v>
      </c>
      <c r="D5" s="73">
        <v>443.69099999999997</v>
      </c>
      <c r="E5" s="73">
        <v>963.43100000000004</v>
      </c>
      <c r="F5" s="73">
        <v>9266.8269999999993</v>
      </c>
      <c r="G5" s="73">
        <v>1211.748</v>
      </c>
      <c r="H5" s="73">
        <v>324.185</v>
      </c>
      <c r="I5" s="73">
        <v>107.857</v>
      </c>
      <c r="J5" s="73">
        <v>672.13099999999997</v>
      </c>
      <c r="K5" s="73">
        <v>1895.3340000000001</v>
      </c>
      <c r="L5" s="73">
        <v>305.01900000000001</v>
      </c>
      <c r="M5" s="73">
        <v>249.96100000000001</v>
      </c>
      <c r="N5" s="73">
        <v>468.85399999999998</v>
      </c>
    </row>
    <row r="6" spans="2:16" s="72" customFormat="1" ht="14.25" customHeight="1">
      <c r="B6" s="28">
        <v>2024</v>
      </c>
      <c r="C6" s="73">
        <v>17003.008999999998</v>
      </c>
      <c r="D6" s="73">
        <v>469.565</v>
      </c>
      <c r="E6" s="73">
        <v>1017.93</v>
      </c>
      <c r="F6" s="73">
        <v>9934.5409999999993</v>
      </c>
      <c r="G6" s="73">
        <v>1254.2560000000001</v>
      </c>
      <c r="H6" s="73">
        <v>351.649</v>
      </c>
      <c r="I6" s="73">
        <v>107.898</v>
      </c>
      <c r="J6" s="73">
        <v>699.50900000000001</v>
      </c>
      <c r="K6" s="73">
        <v>2058.65</v>
      </c>
      <c r="L6" s="73">
        <v>318.26600000000002</v>
      </c>
      <c r="M6" s="73">
        <v>278.83</v>
      </c>
      <c r="N6" s="73">
        <v>511.91500000000002</v>
      </c>
    </row>
    <row r="7" spans="2:16" s="72" customFormat="1" ht="14.25" customHeight="1">
      <c r="B7" s="28">
        <v>2023</v>
      </c>
      <c r="C7" s="73">
        <v>17552.061999999998</v>
      </c>
      <c r="D7" s="73">
        <v>470.10599999999999</v>
      </c>
      <c r="E7" s="73">
        <v>1049.4590000000001</v>
      </c>
      <c r="F7" s="73">
        <v>10274.620999999999</v>
      </c>
      <c r="G7" s="73">
        <v>1276.376</v>
      </c>
      <c r="H7" s="73">
        <v>364.48700000000002</v>
      </c>
      <c r="I7" s="73">
        <v>112.125</v>
      </c>
      <c r="J7" s="73">
        <v>723.43299999999999</v>
      </c>
      <c r="K7" s="73">
        <v>2148.8890000000001</v>
      </c>
      <c r="L7" s="73">
        <v>315.98399999999998</v>
      </c>
      <c r="M7" s="73">
        <v>293.43799999999999</v>
      </c>
      <c r="N7" s="73">
        <v>523.14400000000001</v>
      </c>
    </row>
    <row r="8" spans="2:16" s="72" customFormat="1" ht="14.25" customHeight="1">
      <c r="B8" s="28">
        <v>2022</v>
      </c>
      <c r="C8" s="73">
        <v>17780</v>
      </c>
      <c r="D8" s="73">
        <v>458</v>
      </c>
      <c r="E8" s="73">
        <v>1087</v>
      </c>
      <c r="F8" s="73">
        <v>10409</v>
      </c>
      <c r="G8" s="73">
        <v>1323</v>
      </c>
      <c r="H8" s="73">
        <v>369</v>
      </c>
      <c r="I8" s="73">
        <v>106</v>
      </c>
      <c r="J8" s="73">
        <v>722</v>
      </c>
      <c r="K8" s="73">
        <v>2167</v>
      </c>
      <c r="L8" s="73">
        <v>314</v>
      </c>
      <c r="M8" s="73">
        <v>298</v>
      </c>
      <c r="N8" s="73">
        <v>527</v>
      </c>
    </row>
    <row r="9" spans="2:16" s="72" customFormat="1" ht="14.25" customHeight="1">
      <c r="B9" s="28">
        <v>2021</v>
      </c>
      <c r="C9" s="73">
        <v>17286</v>
      </c>
      <c r="D9" s="73">
        <v>453</v>
      </c>
      <c r="E9" s="73">
        <v>1084</v>
      </c>
      <c r="F9" s="73">
        <v>9987</v>
      </c>
      <c r="G9" s="73">
        <v>1305</v>
      </c>
      <c r="H9" s="73">
        <v>371</v>
      </c>
      <c r="I9" s="73">
        <v>97</v>
      </c>
      <c r="J9" s="73">
        <v>675</v>
      </c>
      <c r="K9" s="73">
        <v>2219</v>
      </c>
      <c r="L9" s="73">
        <v>310</v>
      </c>
      <c r="M9" s="73">
        <v>287</v>
      </c>
      <c r="N9" s="73">
        <v>497</v>
      </c>
    </row>
    <row r="10" spans="2:16" s="5" customFormat="1" ht="15" customHeight="1">
      <c r="B10" s="28">
        <v>2020</v>
      </c>
      <c r="C10" s="73">
        <v>17396</v>
      </c>
      <c r="D10" s="73">
        <v>459</v>
      </c>
      <c r="E10" s="73">
        <v>1121</v>
      </c>
      <c r="F10" s="73">
        <v>10008</v>
      </c>
      <c r="G10" s="73">
        <v>1340</v>
      </c>
      <c r="H10" s="73">
        <v>368</v>
      </c>
      <c r="I10" s="73">
        <v>113</v>
      </c>
      <c r="J10" s="73">
        <v>661</v>
      </c>
      <c r="K10" s="73">
        <v>2291</v>
      </c>
      <c r="L10" s="73">
        <v>290</v>
      </c>
      <c r="M10" s="73">
        <v>264</v>
      </c>
      <c r="N10" s="73">
        <v>480</v>
      </c>
    </row>
    <row r="11" spans="2:16" s="5" customFormat="1" ht="15" customHeight="1">
      <c r="B11" s="28">
        <v>2019</v>
      </c>
      <c r="C11" s="73">
        <v>20072</v>
      </c>
      <c r="D11" s="73">
        <v>497</v>
      </c>
      <c r="E11" s="73">
        <v>1197</v>
      </c>
      <c r="F11" s="73">
        <v>12034</v>
      </c>
      <c r="G11" s="73">
        <v>1452</v>
      </c>
      <c r="H11" s="73">
        <v>400</v>
      </c>
      <c r="I11" s="73">
        <v>125</v>
      </c>
      <c r="J11" s="73">
        <v>743</v>
      </c>
      <c r="K11" s="73">
        <v>2492</v>
      </c>
      <c r="L11" s="73">
        <v>283</v>
      </c>
      <c r="M11" s="73">
        <v>293</v>
      </c>
      <c r="N11" s="73">
        <v>556</v>
      </c>
    </row>
    <row r="12" spans="2:16" s="5" customFormat="1" ht="15" customHeight="1">
      <c r="B12" s="28">
        <v>2018</v>
      </c>
      <c r="C12" s="73">
        <v>20162</v>
      </c>
      <c r="D12" s="73">
        <v>488</v>
      </c>
      <c r="E12" s="73">
        <v>1164</v>
      </c>
      <c r="F12" s="73">
        <v>12117</v>
      </c>
      <c r="G12" s="73">
        <v>1453</v>
      </c>
      <c r="H12" s="73">
        <v>400</v>
      </c>
      <c r="I12" s="73">
        <v>122</v>
      </c>
      <c r="J12" s="73">
        <v>720</v>
      </c>
      <c r="K12" s="73">
        <v>2548</v>
      </c>
      <c r="L12" s="73">
        <v>286</v>
      </c>
      <c r="M12" s="73">
        <v>293</v>
      </c>
      <c r="N12" s="73">
        <v>571</v>
      </c>
    </row>
    <row r="13" spans="2:16" s="5" customFormat="1" ht="15" customHeight="1">
      <c r="B13" s="28">
        <v>2017</v>
      </c>
      <c r="C13" s="73">
        <v>20736</v>
      </c>
      <c r="D13" s="73">
        <v>504</v>
      </c>
      <c r="E13" s="73">
        <v>1141</v>
      </c>
      <c r="F13" s="73">
        <v>12519</v>
      </c>
      <c r="G13" s="73">
        <v>1551</v>
      </c>
      <c r="H13" s="73">
        <v>398</v>
      </c>
      <c r="I13" s="73">
        <v>127</v>
      </c>
      <c r="J13" s="73">
        <v>733</v>
      </c>
      <c r="K13" s="73">
        <v>2600</v>
      </c>
      <c r="L13" s="73">
        <v>288</v>
      </c>
      <c r="M13" s="73">
        <v>285</v>
      </c>
      <c r="N13" s="73">
        <v>590</v>
      </c>
    </row>
    <row r="14" spans="2:16" s="5" customFormat="1" ht="15" customHeight="1">
      <c r="B14" s="28">
        <v>2016</v>
      </c>
      <c r="C14" s="73">
        <v>20969</v>
      </c>
      <c r="D14" s="73">
        <v>481</v>
      </c>
      <c r="E14" s="73">
        <v>1159</v>
      </c>
      <c r="F14" s="73">
        <v>12665</v>
      </c>
      <c r="G14" s="73">
        <v>1530</v>
      </c>
      <c r="H14" s="73">
        <v>411</v>
      </c>
      <c r="I14" s="73">
        <v>122</v>
      </c>
      <c r="J14" s="73">
        <v>745</v>
      </c>
      <c r="K14" s="73">
        <v>2676</v>
      </c>
      <c r="L14" s="73">
        <v>287</v>
      </c>
      <c r="M14" s="73">
        <v>275</v>
      </c>
      <c r="N14" s="73">
        <v>616</v>
      </c>
    </row>
    <row r="15" spans="2:16" ht="15" customHeight="1">
      <c r="B15" s="28">
        <v>2015</v>
      </c>
      <c r="C15" s="73">
        <v>20540</v>
      </c>
      <c r="D15" s="73">
        <v>467</v>
      </c>
      <c r="E15" s="73">
        <v>1147</v>
      </c>
      <c r="F15" s="73">
        <v>12425</v>
      </c>
      <c r="G15" s="73">
        <v>1513</v>
      </c>
      <c r="H15" s="73">
        <v>395</v>
      </c>
      <c r="I15" s="73">
        <v>122</v>
      </c>
      <c r="J15" s="73">
        <v>731</v>
      </c>
      <c r="K15" s="73">
        <v>2592</v>
      </c>
      <c r="L15" s="73">
        <v>282</v>
      </c>
      <c r="M15" s="73">
        <v>253</v>
      </c>
      <c r="N15" s="73">
        <v>613</v>
      </c>
    </row>
    <row r="16" spans="2:16" ht="15" customHeight="1">
      <c r="B16" s="28">
        <v>2014</v>
      </c>
      <c r="C16" s="73">
        <v>20850</v>
      </c>
      <c r="D16" s="73">
        <v>477</v>
      </c>
      <c r="E16" s="73">
        <v>1172</v>
      </c>
      <c r="F16" s="73">
        <v>12632</v>
      </c>
      <c r="G16" s="73">
        <v>1547</v>
      </c>
      <c r="H16" s="73">
        <v>377</v>
      </c>
      <c r="I16" s="73">
        <v>126</v>
      </c>
      <c r="J16" s="73">
        <v>700</v>
      </c>
      <c r="K16" s="73">
        <v>2675</v>
      </c>
      <c r="L16" s="73">
        <v>284</v>
      </c>
      <c r="M16" s="73">
        <v>246</v>
      </c>
      <c r="N16" s="73">
        <v>616</v>
      </c>
    </row>
    <row r="17" spans="2:14" ht="15" customHeight="1">
      <c r="B17" s="28">
        <v>2013</v>
      </c>
      <c r="C17" s="73">
        <v>21010</v>
      </c>
      <c r="D17" s="73">
        <v>472</v>
      </c>
      <c r="E17" s="73">
        <v>1166</v>
      </c>
      <c r="F17" s="73">
        <v>12810</v>
      </c>
      <c r="G17" s="73">
        <v>1556</v>
      </c>
      <c r="H17" s="73">
        <v>358</v>
      </c>
      <c r="I17" s="73">
        <v>129</v>
      </c>
      <c r="J17" s="73">
        <v>720</v>
      </c>
      <c r="K17" s="73">
        <v>2647</v>
      </c>
      <c r="L17" s="73">
        <v>269</v>
      </c>
      <c r="M17" s="73">
        <v>250</v>
      </c>
      <c r="N17" s="73">
        <v>632</v>
      </c>
    </row>
    <row r="18" spans="2:14" ht="15" customHeight="1">
      <c r="B18" s="28">
        <v>2012</v>
      </c>
      <c r="C18" s="73">
        <v>21026</v>
      </c>
      <c r="D18" s="73">
        <v>459</v>
      </c>
      <c r="E18" s="73">
        <v>1204</v>
      </c>
      <c r="F18" s="73">
        <v>12734</v>
      </c>
      <c r="G18" s="73">
        <v>1560</v>
      </c>
      <c r="H18" s="73">
        <v>340</v>
      </c>
      <c r="I18" s="73">
        <v>131</v>
      </c>
      <c r="J18" s="73">
        <v>751</v>
      </c>
      <c r="K18" s="73">
        <v>2687</v>
      </c>
      <c r="L18" s="73">
        <v>282</v>
      </c>
      <c r="M18" s="73">
        <v>252</v>
      </c>
      <c r="N18" s="73">
        <v>624</v>
      </c>
    </row>
    <row r="19" spans="2:14" ht="15" customHeight="1">
      <c r="B19" s="28">
        <v>2011</v>
      </c>
      <c r="C19" s="73">
        <v>21583</v>
      </c>
      <c r="D19" s="73">
        <v>466</v>
      </c>
      <c r="E19" s="73">
        <v>1264</v>
      </c>
      <c r="F19" s="73">
        <v>12997</v>
      </c>
      <c r="G19" s="73">
        <v>1579</v>
      </c>
      <c r="H19" s="73">
        <v>352</v>
      </c>
      <c r="I19" s="73">
        <v>137</v>
      </c>
      <c r="J19" s="73">
        <v>791</v>
      </c>
      <c r="K19" s="73">
        <v>2779</v>
      </c>
      <c r="L19" s="73">
        <v>287</v>
      </c>
      <c r="M19" s="73">
        <v>266</v>
      </c>
      <c r="N19" s="73">
        <v>665</v>
      </c>
    </row>
    <row r="20" spans="2:14" ht="15" customHeight="1">
      <c r="B20" s="28">
        <v>2010</v>
      </c>
      <c r="C20" s="73">
        <v>21251</v>
      </c>
      <c r="D20" s="73">
        <v>463</v>
      </c>
      <c r="E20" s="73">
        <v>1222</v>
      </c>
      <c r="F20" s="73">
        <v>12779</v>
      </c>
      <c r="G20" s="73">
        <v>1507</v>
      </c>
      <c r="H20" s="73">
        <v>348</v>
      </c>
      <c r="I20" s="73">
        <v>136</v>
      </c>
      <c r="J20" s="73">
        <v>766</v>
      </c>
      <c r="K20" s="73">
        <v>2784</v>
      </c>
      <c r="L20" s="73">
        <v>288</v>
      </c>
      <c r="M20" s="73">
        <v>267</v>
      </c>
      <c r="N20" s="73">
        <v>691</v>
      </c>
    </row>
    <row r="21" spans="2:14" ht="15" customHeight="1">
      <c r="B21" s="28">
        <v>2009</v>
      </c>
      <c r="C21" s="73">
        <v>20848</v>
      </c>
      <c r="D21" s="73">
        <v>446</v>
      </c>
      <c r="E21" s="73">
        <v>1131</v>
      </c>
      <c r="F21" s="73">
        <v>12685</v>
      </c>
      <c r="G21" s="73">
        <v>1414</v>
      </c>
      <c r="H21" s="73">
        <v>335</v>
      </c>
      <c r="I21" s="73">
        <v>136</v>
      </c>
      <c r="J21" s="73">
        <v>774</v>
      </c>
      <c r="K21" s="73">
        <v>2668</v>
      </c>
      <c r="L21" s="73">
        <v>292</v>
      </c>
      <c r="M21" s="73">
        <v>265</v>
      </c>
      <c r="N21" s="73">
        <v>703</v>
      </c>
    </row>
    <row r="22" spans="2:14" ht="15" customHeight="1">
      <c r="B22" s="28">
        <v>2008</v>
      </c>
      <c r="C22" s="73">
        <v>20418</v>
      </c>
      <c r="D22" s="73">
        <v>437</v>
      </c>
      <c r="E22" s="73">
        <v>1053</v>
      </c>
      <c r="F22" s="73">
        <v>12548</v>
      </c>
      <c r="G22" s="73">
        <v>1308</v>
      </c>
      <c r="H22" s="73">
        <v>314</v>
      </c>
      <c r="I22" s="73">
        <v>133</v>
      </c>
      <c r="J22" s="73">
        <v>753</v>
      </c>
      <c r="K22" s="73">
        <v>2628</v>
      </c>
      <c r="L22" s="73">
        <v>272</v>
      </c>
      <c r="M22" s="73">
        <v>240</v>
      </c>
      <c r="N22" s="73">
        <v>732</v>
      </c>
    </row>
    <row r="23" spans="2:14" ht="15" customHeight="1">
      <c r="B23" s="28">
        <v>2007</v>
      </c>
      <c r="C23" s="73">
        <v>19439</v>
      </c>
      <c r="D23" s="73">
        <v>389</v>
      </c>
      <c r="E23" s="73">
        <v>945</v>
      </c>
      <c r="F23" s="73">
        <v>12036</v>
      </c>
      <c r="G23" s="73">
        <v>1209</v>
      </c>
      <c r="H23" s="73">
        <v>274</v>
      </c>
      <c r="I23" s="73">
        <v>131</v>
      </c>
      <c r="J23" s="73">
        <v>727</v>
      </c>
      <c r="K23" s="73">
        <v>2551</v>
      </c>
      <c r="L23" s="73">
        <v>250</v>
      </c>
      <c r="M23" s="73">
        <v>211</v>
      </c>
      <c r="N23" s="73">
        <v>715</v>
      </c>
    </row>
    <row r="24" spans="2:14" ht="15" customHeight="1">
      <c r="B24" s="28">
        <v>2006</v>
      </c>
      <c r="C24" s="73">
        <v>18286</v>
      </c>
      <c r="D24" s="73">
        <v>332</v>
      </c>
      <c r="E24" s="73">
        <v>805</v>
      </c>
      <c r="F24" s="73">
        <v>11433</v>
      </c>
      <c r="G24" s="73">
        <v>1133</v>
      </c>
      <c r="H24" s="73">
        <v>240</v>
      </c>
      <c r="I24" s="73">
        <v>134</v>
      </c>
      <c r="J24" s="73">
        <v>704</v>
      </c>
      <c r="K24" s="73">
        <v>2404</v>
      </c>
      <c r="L24" s="73">
        <v>258</v>
      </c>
      <c r="M24" s="73">
        <v>184</v>
      </c>
      <c r="N24" s="73">
        <v>659</v>
      </c>
    </row>
    <row r="25" spans="2:14" ht="15" customHeight="1">
      <c r="B25" s="28">
        <v>2005</v>
      </c>
      <c r="C25" s="73">
        <v>17127</v>
      </c>
      <c r="D25" s="73">
        <v>398</v>
      </c>
      <c r="E25" s="73">
        <v>820</v>
      </c>
      <c r="F25" s="73">
        <v>11354</v>
      </c>
      <c r="G25" s="73">
        <v>886</v>
      </c>
      <c r="H25" s="73">
        <v>201</v>
      </c>
      <c r="I25" s="73">
        <v>123</v>
      </c>
      <c r="J25" s="73">
        <v>649</v>
      </c>
      <c r="K25" s="73">
        <v>1696</v>
      </c>
      <c r="L25" s="73">
        <v>230</v>
      </c>
      <c r="M25" s="73">
        <v>205</v>
      </c>
      <c r="N25" s="73">
        <v>566</v>
      </c>
    </row>
    <row r="26" spans="2:14" ht="15" customHeight="1">
      <c r="B26" s="28">
        <v>2004</v>
      </c>
      <c r="C26" s="73">
        <v>15767</v>
      </c>
      <c r="D26" s="73">
        <v>488</v>
      </c>
      <c r="E26" s="73">
        <v>826</v>
      </c>
      <c r="F26" s="73">
        <v>11002</v>
      </c>
      <c r="G26" s="73">
        <v>648</v>
      </c>
      <c r="H26" s="73">
        <v>148</v>
      </c>
      <c r="I26" s="73">
        <v>131</v>
      </c>
      <c r="J26" s="73">
        <v>595</v>
      </c>
      <c r="K26" s="73">
        <v>1022</v>
      </c>
      <c r="L26" s="73">
        <v>190</v>
      </c>
      <c r="M26" s="73">
        <v>206</v>
      </c>
      <c r="N26" s="73">
        <v>511</v>
      </c>
    </row>
    <row r="27" spans="2:14" ht="15" customHeight="1">
      <c r="B27" s="28">
        <v>2003</v>
      </c>
      <c r="C27" s="73">
        <v>14258</v>
      </c>
      <c r="D27" s="73">
        <v>439</v>
      </c>
      <c r="E27" s="73">
        <v>732</v>
      </c>
      <c r="F27" s="73">
        <v>10063</v>
      </c>
      <c r="G27" s="73">
        <v>531</v>
      </c>
      <c r="H27" s="73">
        <v>96</v>
      </c>
      <c r="I27" s="73">
        <v>104</v>
      </c>
      <c r="J27" s="73">
        <v>590</v>
      </c>
      <c r="K27" s="73">
        <v>932</v>
      </c>
      <c r="L27" s="73">
        <v>112</v>
      </c>
      <c r="M27" s="73">
        <v>180</v>
      </c>
      <c r="N27" s="73">
        <v>479</v>
      </c>
    </row>
    <row r="28" spans="2:14" ht="15" customHeight="1">
      <c r="B28" s="28">
        <v>2002</v>
      </c>
      <c r="C28" s="73">
        <v>13143</v>
      </c>
      <c r="D28" s="73">
        <v>387</v>
      </c>
      <c r="E28" s="73">
        <v>590</v>
      </c>
      <c r="F28" s="73">
        <v>9394</v>
      </c>
      <c r="G28" s="73">
        <v>515</v>
      </c>
      <c r="H28" s="73">
        <v>76</v>
      </c>
      <c r="I28" s="73">
        <v>86</v>
      </c>
      <c r="J28" s="73">
        <v>511</v>
      </c>
      <c r="K28" s="73">
        <v>872</v>
      </c>
      <c r="L28" s="73">
        <v>97</v>
      </c>
      <c r="M28" s="73">
        <v>158</v>
      </c>
      <c r="N28" s="73">
        <v>457</v>
      </c>
    </row>
    <row r="29" spans="2:14" ht="15" customHeight="1">
      <c r="B29" s="28">
        <v>2001</v>
      </c>
      <c r="C29" s="73">
        <v>11870</v>
      </c>
      <c r="D29" s="73">
        <v>295</v>
      </c>
      <c r="E29" s="73">
        <v>514</v>
      </c>
      <c r="F29" s="73">
        <v>8667</v>
      </c>
      <c r="G29" s="73">
        <v>483</v>
      </c>
      <c r="H29" s="73">
        <v>55</v>
      </c>
      <c r="I29" s="73">
        <v>64</v>
      </c>
      <c r="J29" s="73">
        <v>445</v>
      </c>
      <c r="K29" s="73">
        <v>705</v>
      </c>
      <c r="L29" s="73">
        <v>88</v>
      </c>
      <c r="M29" s="73">
        <v>140</v>
      </c>
      <c r="N29" s="73">
        <v>414</v>
      </c>
    </row>
    <row r="30" spans="2:14" ht="15" customHeight="1">
      <c r="B30" s="28">
        <v>2000</v>
      </c>
      <c r="C30" s="73">
        <v>10073</v>
      </c>
      <c r="D30" s="73">
        <v>232</v>
      </c>
      <c r="E30" s="73">
        <v>435</v>
      </c>
      <c r="F30" s="73">
        <v>7437</v>
      </c>
      <c r="G30" s="73">
        <v>406</v>
      </c>
      <c r="H30" s="73">
        <v>39</v>
      </c>
      <c r="I30" s="73">
        <v>51</v>
      </c>
      <c r="J30" s="73">
        <v>408</v>
      </c>
      <c r="K30" s="73">
        <v>544</v>
      </c>
      <c r="L30" s="73">
        <v>75</v>
      </c>
      <c r="M30" s="73">
        <v>110</v>
      </c>
      <c r="N30" s="73">
        <v>337</v>
      </c>
    </row>
    <row r="31" spans="2:14" ht="15" customHeight="1">
      <c r="B31" s="28">
        <v>1999</v>
      </c>
      <c r="C31" s="73">
        <v>7422</v>
      </c>
      <c r="D31" s="73">
        <v>136</v>
      </c>
      <c r="E31" s="73">
        <v>265</v>
      </c>
      <c r="F31" s="73">
        <v>5521</v>
      </c>
      <c r="G31" s="73">
        <v>338</v>
      </c>
      <c r="H31" s="73">
        <v>34</v>
      </c>
      <c r="I31" s="73">
        <v>36</v>
      </c>
      <c r="J31" s="73">
        <v>287</v>
      </c>
      <c r="K31" s="73">
        <v>431</v>
      </c>
      <c r="L31" s="73">
        <v>50</v>
      </c>
      <c r="M31" s="73">
        <v>81</v>
      </c>
      <c r="N31" s="73">
        <v>243</v>
      </c>
    </row>
    <row r="32" spans="2:14" ht="15" customHeight="1">
      <c r="B32" s="28">
        <v>1998</v>
      </c>
      <c r="C32" s="73">
        <v>7218</v>
      </c>
      <c r="D32" s="74">
        <v>129</v>
      </c>
      <c r="E32" s="74">
        <v>247</v>
      </c>
      <c r="F32" s="73">
        <v>5382</v>
      </c>
      <c r="G32" s="74">
        <v>344</v>
      </c>
      <c r="H32" s="74">
        <v>30</v>
      </c>
      <c r="I32" s="74">
        <v>34</v>
      </c>
      <c r="J32" s="74">
        <v>249</v>
      </c>
      <c r="K32" s="74">
        <v>447</v>
      </c>
      <c r="L32" s="74">
        <v>56</v>
      </c>
      <c r="M32" s="74">
        <v>77</v>
      </c>
      <c r="N32" s="74">
        <v>222</v>
      </c>
    </row>
    <row r="33" spans="2:26" ht="15" customHeight="1">
      <c r="B33" s="28">
        <v>1997</v>
      </c>
      <c r="C33" s="73">
        <v>5411</v>
      </c>
      <c r="D33" s="74">
        <v>76</v>
      </c>
      <c r="E33" s="74">
        <v>178</v>
      </c>
      <c r="F33" s="73">
        <v>4124</v>
      </c>
      <c r="G33" s="74">
        <v>235</v>
      </c>
      <c r="H33" s="74">
        <v>19</v>
      </c>
      <c r="I33" s="74">
        <v>23</v>
      </c>
      <c r="J33" s="74">
        <v>176</v>
      </c>
      <c r="K33" s="74">
        <v>340</v>
      </c>
      <c r="L33" s="74">
        <v>41</v>
      </c>
      <c r="M33" s="74">
        <v>39</v>
      </c>
      <c r="N33" s="74">
        <v>161</v>
      </c>
    </row>
    <row r="34" spans="2:26" ht="4.5" customHeight="1">
      <c r="F34" s="75"/>
    </row>
    <row r="35" spans="2:26" ht="3" customHeight="1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2:26" ht="9" customHeight="1"/>
    <row r="37" spans="2:26" ht="12.75" customHeight="1">
      <c r="B37" s="121" t="s">
        <v>28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</row>
    <row r="38" spans="2:26" ht="12.75" customHeight="1">
      <c r="B38" s="120" t="s">
        <v>79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</row>
    <row r="39" spans="2:26" ht="12.75" customHeight="1">
      <c r="B39" s="120" t="s">
        <v>49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</row>
    <row r="40" spans="2:26" ht="5.25" customHeight="1">
      <c r="B40" s="150"/>
      <c r="C40" s="151"/>
      <c r="D40" s="151"/>
      <c r="E40" s="151"/>
      <c r="F40" s="151"/>
      <c r="G40" s="151"/>
      <c r="H40" s="1"/>
      <c r="I40" s="1"/>
      <c r="J40" s="1"/>
      <c r="K40" s="1"/>
      <c r="L40" s="1"/>
      <c r="M40" s="1"/>
      <c r="N40" s="1"/>
    </row>
    <row r="41" spans="2:26" s="30" customFormat="1" ht="31.5" customHeight="1">
      <c r="B41" s="118" t="s">
        <v>74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2:26">
      <c r="B42" s="4"/>
      <c r="C42" s="85"/>
      <c r="L42" s="1"/>
      <c r="M42" s="1"/>
      <c r="N42" s="1"/>
    </row>
    <row r="43" spans="2:26">
      <c r="H43" s="76"/>
    </row>
    <row r="44" spans="2:26">
      <c r="H44" s="76"/>
    </row>
    <row r="45" spans="2:26">
      <c r="H45" s="76"/>
    </row>
    <row r="46" spans="2:26">
      <c r="H46" s="76"/>
    </row>
    <row r="47" spans="2:26">
      <c r="H47" s="76"/>
    </row>
    <row r="48" spans="2:26">
      <c r="H48" s="76"/>
    </row>
    <row r="49" spans="8:8">
      <c r="H49" s="76"/>
    </row>
    <row r="50" spans="8:8">
      <c r="H50" s="76"/>
    </row>
    <row r="51" spans="8:8">
      <c r="H51" s="76"/>
    </row>
    <row r="52" spans="8:8">
      <c r="H52" s="76"/>
    </row>
    <row r="53" spans="8:8">
      <c r="H53" s="76"/>
    </row>
    <row r="54" spans="8:8">
      <c r="H54" s="76"/>
    </row>
    <row r="55" spans="8:8">
      <c r="H55" s="76"/>
    </row>
    <row r="56" spans="8:8">
      <c r="H56" s="76"/>
    </row>
    <row r="57" spans="8:8">
      <c r="H57" s="76"/>
    </row>
    <row r="58" spans="8:8">
      <c r="H58" s="76"/>
    </row>
    <row r="59" spans="8:8">
      <c r="H59" s="76"/>
    </row>
  </sheetData>
  <mergeCells count="6">
    <mergeCell ref="B41:N41"/>
    <mergeCell ref="B1:N1"/>
    <mergeCell ref="B39:N39"/>
    <mergeCell ref="B40:G40"/>
    <mergeCell ref="B37:N37"/>
    <mergeCell ref="B38:N38"/>
  </mergeCells>
  <hyperlinks>
    <hyperlink ref="P1" location="Índice!A1" tooltip="(voltar ao índice)" display="(voltar ao índice)" xr:uid="{00000000-0004-0000-0800-000000000000}"/>
  </hyperlinks>
  <printOptions horizontalCentered="1"/>
  <pageMargins left="0.47244094488188981" right="0.47244094488188981" top="0.6692913385826772" bottom="0.47244094488188981" header="0" footer="0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15</vt:i4>
      </vt:variant>
    </vt:vector>
  </HeadingPairs>
  <TitlesOfParts>
    <vt:vector size="28" baseType="lpstr">
      <vt:lpstr>Índice</vt:lpstr>
      <vt:lpstr>Sinais e Unid</vt:lpstr>
      <vt:lpstr>1 T SIBS</vt:lpstr>
      <vt:lpstr>2 CX MB pH</vt:lpstr>
      <vt:lpstr>3 LEV</vt:lpstr>
      <vt:lpstr>4 LEV NCpH</vt:lpstr>
      <vt:lpstr>5 CSL</vt:lpstr>
      <vt:lpstr>6 PG</vt:lpstr>
      <vt:lpstr>7 OP </vt:lpstr>
      <vt:lpstr>8 OPpH</vt:lpstr>
      <vt:lpstr>9 TPA</vt:lpstr>
      <vt:lpstr>10 CPR TPA</vt:lpstr>
      <vt:lpstr>11 CPpH</vt:lpstr>
      <vt:lpstr>'1 T SIBS'!Área_de_Impressão</vt:lpstr>
      <vt:lpstr>'10 CPR TPA'!Área_de_Impressão</vt:lpstr>
      <vt:lpstr>'11 CPpH'!Área_de_Impressão</vt:lpstr>
      <vt:lpstr>'2 CX MB pH'!Área_de_Impressão</vt:lpstr>
      <vt:lpstr>'3 LEV'!Área_de_Impressão</vt:lpstr>
      <vt:lpstr>'4 LEV NCpH'!Área_de_Impressão</vt:lpstr>
      <vt:lpstr>'5 CSL'!Área_de_Impressão</vt:lpstr>
      <vt:lpstr>'6 PG'!Área_de_Impressão</vt:lpstr>
      <vt:lpstr>'7 OP '!Área_de_Impressão</vt:lpstr>
      <vt:lpstr>'8 OPpH'!Área_de_Impressão</vt:lpstr>
      <vt:lpstr>'9 TPA'!Área_de_Impressão</vt:lpstr>
      <vt:lpstr>Índice!Área_de_Impressão</vt:lpstr>
      <vt:lpstr>'Sinais e Unid'!Área_de_Impressão</vt:lpstr>
      <vt:lpstr>'10 CPR TPA'!Títulos_de_Impressão</vt:lpstr>
      <vt:lpstr>'3 LEV'!Títulos_de_Impressão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Estatisticas Online - Banco de Portugal</dc:title>
  <dc:creator>João Costa</dc:creator>
  <cp:lastModifiedBy>Jesus Costa</cp:lastModifiedBy>
  <cp:lastPrinted>2026-01-26T10:26:20Z</cp:lastPrinted>
  <dcterms:created xsi:type="dcterms:W3CDTF">2012-10-11T18:56:47Z</dcterms:created>
  <dcterms:modified xsi:type="dcterms:W3CDTF">2026-01-26T10:26:28Z</dcterms:modified>
</cp:coreProperties>
</file>