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jesus.costa\Documents\jesus_costa\Pagina\transportes\Ano_2026\trafego\2T2026\"/>
    </mc:Choice>
  </mc:AlternateContent>
  <xr:revisionPtr revIDLastSave="0" documentId="13_ncr:1_{E90C700F-E44C-41CB-9E5B-CDC3928FB93B}" xr6:coauthVersionLast="47" xr6:coauthVersionMax="47" xr10:uidLastSave="{00000000-0000-0000-0000-000000000000}"/>
  <bookViews>
    <workbookView xWindow="-103" yWindow="-103" windowWidth="33120" windowHeight="18000" tabRatio="901" xr2:uid="{00000000-000D-0000-FFFF-FFFF00000000}"/>
  </bookViews>
  <sheets>
    <sheet name="Indice" sheetId="14" r:id="rId1"/>
    <sheet name="S.C_Sig" sheetId="10" r:id="rId2"/>
    <sheet name="I.1" sheetId="18" r:id="rId3"/>
    <sheet name="II.1" sheetId="20" r:id="rId4"/>
    <sheet name="II.2" sheetId="21" r:id="rId5"/>
    <sheet name="III.1" sheetId="22" r:id="rId6"/>
    <sheet name="III.2" sheetId="23"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nnée">[1]Dialog!$H$20</definedName>
    <definedName name="Annex_III_TableIIIB_GNFR_Codes">#REF!</definedName>
    <definedName name="Ano">[2]Ano!$A$1:$A$65536</definedName>
    <definedName name="_xlnm.Print_Area" localSheetId="2">I.1!$B$1:$Q$57</definedName>
    <definedName name="_xlnm.Print_Area" localSheetId="3">II.1!$B$1:$O$85</definedName>
    <definedName name="_xlnm.Print_Area" localSheetId="4">II.2!$B$1:$O$63</definedName>
    <definedName name="_xlnm.Print_Area" localSheetId="5">III.1!$B$1:$O$83</definedName>
    <definedName name="_xlnm.Print_Area" localSheetId="6">III.2!$B$1:$O$63</definedName>
    <definedName name="_xlnm.Print_Area" localSheetId="0">Indice!$B$1:$B$8</definedName>
    <definedName name="_xlnm.Print_Area" localSheetId="1">S.C_Sig!$B$1:$D$38</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LTVE">'[7]TraEst-Site'!$R$25</definedName>
    <definedName name="LTVR">'[8]TraEst-Site'!$R$18</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I.1!$1:$1</definedName>
    <definedName name="_xlnm.Print_Titles" localSheetId="3">II.1!$1:$1</definedName>
    <definedName name="_xlnm.Print_Titles" localSheetId="4">II.2!$1:$1</definedName>
    <definedName name="_xlnm.Print_Titles" localSheetId="5">III.1!$1:$1</definedName>
    <definedName name="_xlnm.Print_Titles" localSheetId="6">III.2!$1:$1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8" l="1"/>
  <c r="C3" i="20"/>
  <c r="C46" i="20"/>
  <c r="C3" i="23"/>
  <c r="C34" i="23" s="1"/>
  <c r="C3" i="22"/>
  <c r="C44" i="22" s="1"/>
  <c r="C3" i="21"/>
  <c r="C34" i="21" s="1"/>
</calcChain>
</file>

<file path=xl/sharedStrings.xml><?xml version="1.0" encoding="utf-8"?>
<sst xmlns="http://schemas.openxmlformats.org/spreadsheetml/2006/main" count="563" uniqueCount="127">
  <si>
    <t xml:space="preserve">Sinais convencionais </t>
  </si>
  <si>
    <t>x</t>
  </si>
  <si>
    <t>-</t>
  </si>
  <si>
    <t>Valor não disponível</t>
  </si>
  <si>
    <t>//</t>
  </si>
  <si>
    <t>Valor não aplicável</t>
  </si>
  <si>
    <t>ә</t>
  </si>
  <si>
    <t>Valor inferior a metade do módulo da unidade utilizada</t>
  </si>
  <si>
    <t>…</t>
  </si>
  <si>
    <t>Valor confidencial</t>
  </si>
  <si>
    <t>┴</t>
  </si>
  <si>
    <t>Quebra de série</t>
  </si>
  <si>
    <t>f</t>
  </si>
  <si>
    <t>Valor previsto</t>
  </si>
  <si>
    <t>Po</t>
  </si>
  <si>
    <t>Valor provisório</t>
  </si>
  <si>
    <t>Pe</t>
  </si>
  <si>
    <t>Valor preliminar</t>
  </si>
  <si>
    <t>Rc</t>
  </si>
  <si>
    <t>Valor retificado</t>
  </si>
  <si>
    <t>Rv</t>
  </si>
  <si>
    <t>Valor revisto</t>
  </si>
  <si>
    <t>Janeiro</t>
  </si>
  <si>
    <t>Fevereiro</t>
  </si>
  <si>
    <t>Março</t>
  </si>
  <si>
    <t>Abril</t>
  </si>
  <si>
    <t>Maio</t>
  </si>
  <si>
    <t>Junho</t>
  </si>
  <si>
    <t>Julho</t>
  </si>
  <si>
    <t>Agosto</t>
  </si>
  <si>
    <t>Setembro</t>
  </si>
  <si>
    <t>Outubro</t>
  </si>
  <si>
    <t>Novembro</t>
  </si>
  <si>
    <t>Dezembro</t>
  </si>
  <si>
    <t xml:space="preserve">Variação homóloga acumulada (%)  </t>
  </si>
  <si>
    <t>Variação homóloga 
do último 
trimestre (%)</t>
  </si>
  <si>
    <t>Ligeiros</t>
  </si>
  <si>
    <t>Pesados</t>
  </si>
  <si>
    <t>Ribeira Brava</t>
  </si>
  <si>
    <t>Santana</t>
  </si>
  <si>
    <t>Unidade: N.º de veículos</t>
  </si>
  <si>
    <r>
      <t xml:space="preserve">Fonte: </t>
    </r>
    <r>
      <rPr>
        <sz val="7"/>
        <rFont val="Arial"/>
        <family val="2"/>
      </rPr>
      <t>Secretaria Regional de Equipamentos e Infraestruturas - Direção Regional de Estradas</t>
    </r>
  </si>
  <si>
    <t xml:space="preserve">Notas: </t>
  </si>
  <si>
    <t>Os motociclos estão incluídos nos veículos ligeiros.</t>
  </si>
  <si>
    <t>Sub-lanços</t>
  </si>
  <si>
    <t>Acumulado</t>
  </si>
  <si>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</si>
  <si>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</si>
  <si>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</si>
  <si>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</si>
  <si>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</si>
  <si>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</si>
  <si>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</si>
  <si>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</si>
  <si>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</si>
  <si>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</si>
  <si>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</si>
  <si>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</si>
  <si>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</si>
  <si>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</si>
  <si>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</si>
  <si>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</si>
  <si>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</si>
  <si>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</si>
  <si>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</si>
  <si>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</si>
  <si>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</si>
  <si>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</si>
  <si>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</si>
  <si>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</si>
  <si>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</si>
  <si>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</si>
  <si>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</si>
  <si>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Notas:</t>
  </si>
  <si>
    <t>Posto de Contagem</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</si>
  <si>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</si>
  <si>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</si>
  <si>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</si>
  <si>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</si>
  <si>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</si>
  <si>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</si>
  <si>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</si>
  <si>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</si>
  <si>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</si>
  <si>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</si>
  <si>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</si>
  <si>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</si>
  <si>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</si>
  <si>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</si>
  <si>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</si>
  <si>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t>Anual</t>
  </si>
  <si>
    <t>Via Rápida</t>
  </si>
  <si>
    <t>Volume de tráfego</t>
  </si>
  <si>
    <t>Conceitos</t>
  </si>
  <si>
    <t>Tráfego Rodoviário</t>
  </si>
  <si>
    <t>Tráfego Médio Diário por sublanço (veículos/dia)</t>
  </si>
  <si>
    <t>Unidade: Veículos/dia</t>
  </si>
  <si>
    <t>Tráfego Médio Diário Ponderado (TMDP)</t>
  </si>
  <si>
    <t>TMDP</t>
  </si>
  <si>
    <t>Contagem de Tráfego</t>
  </si>
  <si>
    <t>Contagem de tráfego (veículos)</t>
  </si>
  <si>
    <t>Tráfego Médio Diário Ponderado (veículos/dia)</t>
  </si>
  <si>
    <t>Vias Expresso</t>
  </si>
  <si>
    <t>Número total de veículos que passa numa dada secção, nos dois sentidos, durante um determinado período de tempo.</t>
  </si>
  <si>
    <t>Número total de veículos que passa num dado sublanço de uma estrada durante um determinado período de tempo dividido pelo número de dias desse período.</t>
  </si>
  <si>
    <t>Tráfego Médio Diário por sublanço (TMDS) = Contagem de tráfego por sublanço/nº de dias</t>
  </si>
  <si>
    <t>Tráfego Médio Diário Ponderado de uma  estrada (veículos/dia)</t>
  </si>
  <si>
    <r>
      <t xml:space="preserve">Tráfego Médio Diário Ponderado (TMDP) = </t>
    </r>
    <r>
      <rPr>
        <sz val="10"/>
        <rFont val="Arial"/>
        <family val="2"/>
      </rPr>
      <t>Σ</t>
    </r>
    <r>
      <rPr>
        <i/>
        <sz val="10"/>
        <rFont val="Arial"/>
        <family val="2"/>
      </rPr>
      <t>(Tráfego Médio Diário por sublanço*comprimento do sublanço) / comprimento total da estrada</t>
    </r>
  </si>
  <si>
    <t>Comprimento do sublanço nas Vias Rápidas</t>
  </si>
  <si>
    <t>Distância de referência entre nós consecutivos de acesso/saída da Via Rápida.</t>
  </si>
  <si>
    <t>Comprimento do sublanço nas Vias Expresso</t>
  </si>
  <si>
    <t>As contagens na Via Rápida são feitas em todos os sublanços da VR1 e na Via Expresso em postos de contagem de referência (constantes do contrato original da respectiva Concessíonária).</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</si>
  <si>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</si>
  <si>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</si>
  <si>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I.1 - Tráfego Mensal Rodoviário por via, por tipo de veículo</t>
  </si>
  <si>
    <t>II.2 - Contagem de Tráfego na Via Expresso, por mês, por posto de contagem</t>
  </si>
  <si>
    <t>II.1 - Contagem de Tráfego na Via Rápida, por mês, por sublanço</t>
  </si>
  <si>
    <t>III.1 - Tráfego Médio Diário Ponderado na Via Rápida, por mês, por sublanço</t>
  </si>
  <si>
    <t>III.2 - Tráfego Médio Diário Ponderado na Via Expresso, por mês, por posto de contagem</t>
  </si>
  <si>
    <t>Qualquer movimento de um veículo rodoviário numa determinada rede rodoviária.</t>
  </si>
  <si>
    <t>As Vias Expresso são os trechos da rede regional principal e excepcionalmente da rede regional complementar, que não fazem parte da rede regional das vias rápidas.  As vias expresso dispõem de uma faixa de rodagem com duas vias, pelo menos, de bermas pavimentadas ou passeios, e caso de possuírem acessos marginais, estes têm de ser condicionados. Os cruzamentos de nível ou nós de ligação são bem identificados e devidamente espaçados.</t>
  </si>
  <si>
    <t>A Via Rápida são trechos da rede regional principal destinadas a tráfego motorizado, com faixas de rodagem independentes para os dois sentidos, com separador e, regra geral, bermas. Estas vias não têm cruzamentos de nível com qualquer outra estrada e estão sinalizados como vias reservadas a automóveis. A estatística disponibilizada refere-se exclusivamente à VR1.</t>
  </si>
  <si>
    <t xml:space="preserve">Não existindo contadores automáticos de tráfego entre todos os nós consecutivos das Vias Expresso (que se cruzam com outras estradas regionais e municipais), para fins estatísticos, considera-se como cumprimento dos sublanços as distâncias de influência originais dos postos de contagem do Contrato de Concessão da Via Expresso. </t>
  </si>
  <si>
    <t>Os valores constantes nos quadros dizem respeito ao somatório dos registos dos contadores.</t>
  </si>
  <si>
    <t>(Voltar ao índice)</t>
  </si>
  <si>
    <t>TRÁFEGO RODOVIÁRIO - 2026/2025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</si>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</sst>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 #,##0.00\ _€_-;\-* #,##0.00\ _€_-;_-* &quot;-&quot;??\ _€_-;_-@_-"/>
    <numFmt numFmtId="165" formatCode="0.0"/>
    <numFmt numFmtId="166" formatCode="0_)"/>
    <numFmt numFmtId="167" formatCode="_(&quot;€&quot;* #,##0.00_);_(&quot;€&quot;* \(#,##0.00\);_(&quot;€&quot;* &quot;-&quot;??_);_(@_)"/>
    <numFmt numFmtId="168" formatCode="#\ ###\ ###"/>
  </numFmts>
  <fonts count="82">
    <font>
      <sz val="11"/>
      <color rgb="FF000000"/>
      <name val="Calibri"/>
      <family val="2"/>
      <scheme val="minor"/>
    </font>
    <font>
      <sz val="11"/>
      <color theme="1"/>
      <name val="Calibri"/>
      <family val="2"/>
      <scheme val="minor"/>
    </font>
    <font>
      <sz val="11"/>
      <color indexed="8"/>
      <name val="Calibri"/>
      <family val="2"/>
    </font>
    <font>
      <u/>
      <sz val="10"/>
      <color indexed="12"/>
      <name val="Arial"/>
      <family val="2"/>
    </font>
    <font>
      <sz val="11"/>
      <color indexed="9"/>
      <name val="Calibri"/>
      <family val="2"/>
    </font>
    <font>
      <b/>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sz val="10"/>
      <name val="Arial"/>
      <family val="2"/>
    </font>
    <font>
      <sz val="10"/>
      <name val="Arial"/>
      <family val="2"/>
    </font>
    <font>
      <b/>
      <sz val="10"/>
      <color indexed="9"/>
      <name val="Arial"/>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0"/>
      <name val="Arial"/>
      <family val="2"/>
    </font>
    <font>
      <b/>
      <sz val="10"/>
      <name val="Arial"/>
      <family val="2"/>
    </font>
    <font>
      <sz val="8"/>
      <name val="Arial"/>
      <family val="2"/>
    </font>
    <font>
      <sz val="7"/>
      <name val="Arial"/>
      <family val="2"/>
    </font>
    <font>
      <b/>
      <sz val="8"/>
      <name val="Arial"/>
      <family val="2"/>
    </font>
    <font>
      <b/>
      <sz val="7"/>
      <name val="Arial"/>
      <family val="2"/>
    </font>
    <font>
      <u/>
      <sz val="9"/>
      <color indexed="12"/>
      <name val="Arial"/>
      <family val="2"/>
    </font>
    <font>
      <sz val="10"/>
      <name val="Arial"/>
      <family val="2"/>
    </font>
    <font>
      <sz val="10"/>
      <name val="MS Sans Serif"/>
      <family val="2"/>
    </font>
    <font>
      <sz val="12"/>
      <name val="Helv"/>
    </font>
    <font>
      <sz val="10"/>
      <name val="MS Sans Serif"/>
      <family val="2"/>
    </font>
    <font>
      <b/>
      <sz val="7"/>
      <color indexed="8"/>
      <name val="Arial"/>
      <family val="2"/>
    </font>
    <font>
      <b/>
      <sz val="15"/>
      <color indexed="56"/>
      <name val="Calibri"/>
      <family val="2"/>
    </font>
    <font>
      <b/>
      <sz val="13"/>
      <color indexed="56"/>
      <name val="Calibri"/>
      <family val="2"/>
    </font>
    <font>
      <b/>
      <sz val="11"/>
      <color indexed="56"/>
      <name val="Calibri"/>
      <family val="2"/>
    </font>
    <font>
      <sz val="9"/>
      <name val="Tahoma"/>
      <family val="2"/>
    </font>
    <font>
      <u/>
      <sz val="10"/>
      <color indexed="58"/>
      <name val="Arial"/>
      <family val="2"/>
    </font>
    <font>
      <b/>
      <sz val="18"/>
      <color indexed="62"/>
      <name val="Cambria"/>
      <family val="2"/>
    </font>
    <font>
      <u/>
      <sz val="10"/>
      <color indexed="12"/>
      <name val="MS Sans Serif"/>
      <family val="2"/>
    </font>
    <font>
      <sz val="10"/>
      <name val="Times New Roman"/>
      <family val="1"/>
    </font>
    <font>
      <sz val="11"/>
      <color rgb="FF000000"/>
      <name val="Calibri"/>
      <family val="2"/>
      <scheme val="minor"/>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b/>
      <sz val="11"/>
      <color theme="0"/>
      <name val="Calibri"/>
      <family val="2"/>
      <scheme val="minor"/>
    </font>
    <font>
      <b/>
      <sz val="14"/>
      <color rgb="FF000000"/>
      <name val="Arial"/>
      <family val="2"/>
    </font>
    <font>
      <sz val="8"/>
      <color theme="0"/>
      <name val="Arial"/>
      <family val="2"/>
    </font>
    <font>
      <b/>
      <sz val="8"/>
      <color theme="0"/>
      <name val="Arial"/>
      <family val="2"/>
    </font>
    <font>
      <sz val="7"/>
      <color rgb="FF000000"/>
      <name val="Arial"/>
      <family val="2"/>
    </font>
    <font>
      <b/>
      <sz val="7"/>
      <color rgb="FF000000"/>
      <name val="Arial"/>
      <family val="2"/>
    </font>
    <font>
      <sz val="11"/>
      <color indexed="52"/>
      <name val="Calibri"/>
      <family val="2"/>
    </font>
    <font>
      <sz val="11"/>
      <color indexed="17"/>
      <name val="Calibri"/>
      <family val="2"/>
    </font>
    <font>
      <sz val="11"/>
      <color indexed="10"/>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i/>
      <sz val="10"/>
      <name val="Arial"/>
      <family val="2"/>
    </font>
    <font>
      <i/>
      <sz val="11"/>
      <color rgb="FF000000"/>
      <name val="Calibri"/>
      <family val="2"/>
      <scheme val="minor"/>
    </font>
  </fonts>
  <fills count="6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56"/>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theme="0"/>
        <bgColor indexed="64"/>
      </patternFill>
    </fill>
    <fill>
      <patternFill patternType="solid">
        <fgColor theme="3" tint="-0.249977111117893"/>
        <bgColor indexed="64"/>
      </patternFill>
    </fill>
    <fill>
      <patternFill patternType="solid">
        <fgColor rgb="FF012B5B"/>
        <bgColor indexed="64"/>
      </patternFill>
    </fill>
    <fill>
      <patternFill patternType="solid">
        <fgColor rgb="FFFFFFFF"/>
        <bgColor rgb="FF000000"/>
      </patternFill>
    </fill>
  </fills>
  <borders count="3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right/>
      <top/>
      <bottom style="double">
        <color indexed="52"/>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s>
  <cellStyleXfs count="1755">
    <xf numFmtId="0" fontId="0" fillId="0" borderId="0"/>
    <xf numFmtId="0" fontId="31" fillId="0" borderId="0"/>
    <xf numFmtId="0" fontId="13" fillId="0" borderId="0"/>
    <xf numFmtId="0" fontId="31" fillId="0" borderId="0"/>
    <xf numFmtId="0" fontId="13" fillId="0" borderId="0"/>
    <xf numFmtId="0" fontId="13" fillId="0" borderId="0"/>
    <xf numFmtId="0" fontId="13" fillId="0" borderId="0"/>
    <xf numFmtId="0" fontId="13"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44"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1"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5" fillId="4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2"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6" fillId="0" borderId="1" applyNumberFormat="0" applyBorder="0" applyProtection="0">
      <alignment horizontal="center"/>
    </xf>
    <xf numFmtId="0" fontId="46" fillId="0" borderId="12" applyNumberFormat="0" applyFill="0" applyAlignment="0" applyProtection="0"/>
    <xf numFmtId="0" fontId="47" fillId="0" borderId="13" applyNumberFormat="0" applyFill="0" applyAlignment="0" applyProtection="0"/>
    <xf numFmtId="0" fontId="48" fillId="0" borderId="14" applyNumberFormat="0" applyFill="0" applyAlignment="0" applyProtection="0"/>
    <xf numFmtId="0" fontId="48" fillId="0" borderId="0" applyNumberFormat="0" applyFill="0" applyBorder="0" applyAlignment="0" applyProtection="0"/>
    <xf numFmtId="0" fontId="16" fillId="0" borderId="1" applyNumberFormat="0" applyBorder="0" applyProtection="0">
      <alignment horizontal="center"/>
    </xf>
    <xf numFmtId="0" fontId="5" fillId="11" borderId="5" applyNumberFormat="0" applyAlignment="0" applyProtection="0"/>
    <xf numFmtId="0" fontId="5" fillId="11" borderId="5" applyNumberFormat="0" applyAlignment="0" applyProtection="0"/>
    <xf numFmtId="0" fontId="5" fillId="24" borderId="5" applyNumberFormat="0" applyAlignment="0" applyProtection="0"/>
    <xf numFmtId="0" fontId="49" fillId="47" borderId="15" applyNumberFormat="0" applyAlignment="0" applyProtection="0"/>
    <xf numFmtId="0" fontId="49" fillId="47" borderId="15" applyNumberFormat="0" applyAlignment="0" applyProtection="0"/>
    <xf numFmtId="0" fontId="49" fillId="47" borderId="15" applyNumberFormat="0" applyAlignment="0" applyProtection="0"/>
    <xf numFmtId="0" fontId="50" fillId="0" borderId="16" applyNumberFormat="0" applyFill="0" applyAlignment="0" applyProtection="0"/>
    <xf numFmtId="0" fontId="12" fillId="25" borderId="6" applyNumberFormat="0" applyAlignment="0" applyProtection="0"/>
    <xf numFmtId="0" fontId="12" fillId="25" borderId="6" applyNumberFormat="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8" fillId="0" borderId="0" applyFont="0" applyFill="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0" fontId="45" fillId="53" borderId="0" applyNumberFormat="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7" fillId="0" borderId="0" applyFill="0" applyBorder="0" applyProtection="0"/>
    <xf numFmtId="0" fontId="51" fillId="54" borderId="15" applyNumberFormat="0" applyAlignment="0" applyProtection="0"/>
    <xf numFmtId="0" fontId="18" fillId="0" borderId="0">
      <alignment vertical="top"/>
    </xf>
    <xf numFmtId="44" fontId="14"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7"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2" fillId="0" borderId="0" applyNumberFormat="0" applyFill="0" applyBorder="0" applyAlignment="0" applyProtection="0"/>
    <xf numFmtId="0" fontId="3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5" borderId="0" applyNumberFormat="0" applyBorder="0" applyAlignment="0" applyProtection="0"/>
    <xf numFmtId="0" fontId="54" fillId="55" borderId="0" applyNumberFormat="0" applyBorder="0" applyAlignment="0" applyProtection="0"/>
    <xf numFmtId="0" fontId="6" fillId="3" borderId="5" applyNumberFormat="0" applyAlignment="0" applyProtection="0"/>
    <xf numFmtId="166" fontId="19" fillId="0" borderId="7" applyNumberFormat="0" applyFont="0" applyFill="0" applyAlignment="0" applyProtection="0"/>
    <xf numFmtId="166" fontId="19" fillId="0" borderId="8" applyNumberFormat="0" applyFont="0" applyFill="0" applyAlignment="0" applyProtection="0"/>
    <xf numFmtId="0" fontId="8" fillId="13" borderId="0" applyNumberFormat="0" applyBorder="0" applyAlignment="0" applyProtection="0"/>
    <xf numFmtId="0" fontId="8" fillId="13"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56" fillId="0" borderId="0"/>
    <xf numFmtId="0" fontId="56" fillId="0" borderId="0"/>
    <xf numFmtId="0" fontId="56" fillId="0" borderId="0"/>
    <xf numFmtId="0" fontId="56" fillId="0" borderId="0"/>
    <xf numFmtId="0" fontId="56"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31" fillId="0" borderId="0"/>
    <xf numFmtId="0" fontId="31"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1"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56" fillId="0" borderId="0"/>
    <xf numFmtId="0" fontId="44" fillId="0" borderId="0"/>
    <xf numFmtId="0" fontId="44" fillId="0" borderId="0"/>
    <xf numFmtId="0" fontId="44" fillId="0" borderId="0"/>
    <xf numFmtId="0" fontId="44" fillId="0" borderId="0"/>
    <xf numFmtId="0" fontId="13" fillId="0" borderId="0"/>
    <xf numFmtId="0" fontId="57"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58"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58" fillId="0" borderId="0"/>
    <xf numFmtId="0" fontId="42" fillId="0" borderId="0"/>
    <xf numFmtId="0" fontId="57"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23" fillId="0" borderId="0"/>
    <xf numFmtId="0" fontId="13" fillId="0" borderId="0"/>
    <xf numFmtId="0" fontId="44" fillId="0" borderId="0"/>
    <xf numFmtId="0" fontId="44" fillId="0" borderId="0"/>
    <xf numFmtId="0" fontId="13" fillId="0" borderId="0"/>
    <xf numFmtId="0" fontId="13" fillId="0" borderId="0"/>
    <xf numFmtId="0" fontId="13" fillId="0" borderId="0"/>
    <xf numFmtId="0" fontId="13" fillId="0" borderId="0"/>
    <xf numFmtId="0" fontId="58" fillId="0" borderId="0"/>
    <xf numFmtId="0" fontId="25"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56"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33" fillId="0" borderId="0"/>
    <xf numFmtId="0" fontId="31" fillId="0" borderId="0"/>
    <xf numFmtId="0" fontId="13" fillId="0" borderId="0"/>
    <xf numFmtId="0" fontId="13" fillId="0" borderId="0"/>
    <xf numFmtId="0" fontId="13" fillId="0" borderId="0"/>
    <xf numFmtId="0" fontId="13" fillId="0" borderId="0"/>
    <xf numFmtId="0" fontId="31"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43"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58" fillId="0" borderId="0"/>
    <xf numFmtId="0" fontId="44" fillId="0" borderId="0"/>
    <xf numFmtId="0" fontId="44" fillId="0" borderId="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13" fillId="0" borderId="0"/>
    <xf numFmtId="0" fontId="13" fillId="0" borderId="0"/>
    <xf numFmtId="0" fontId="44" fillId="0" borderId="0"/>
    <xf numFmtId="0" fontId="13" fillId="0" borderId="0"/>
    <xf numFmtId="0" fontId="13" fillId="0" borderId="0"/>
    <xf numFmtId="0" fontId="13" fillId="0" borderId="0"/>
    <xf numFmtId="0" fontId="44" fillId="0" borderId="0"/>
    <xf numFmtId="0" fontId="44" fillId="0" borderId="0"/>
    <xf numFmtId="0" fontId="13" fillId="0" borderId="0"/>
    <xf numFmtId="0" fontId="13" fillId="0" borderId="0"/>
    <xf numFmtId="0" fontId="13" fillId="0" borderId="0"/>
    <xf numFmtId="0" fontId="44" fillId="0" borderId="0"/>
    <xf numFmtId="0" fontId="44" fillId="0" borderId="0"/>
    <xf numFmtId="0" fontId="44" fillId="0" borderId="0"/>
    <xf numFmtId="0" fontId="44"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44" fillId="57" borderId="17" applyNumberFormat="0" applyFont="0" applyAlignment="0" applyProtection="0"/>
    <xf numFmtId="0" fontId="13" fillId="7" borderId="9" applyNumberFormat="0" applyFont="0" applyAlignment="0" applyProtection="0"/>
    <xf numFmtId="0" fontId="16" fillId="26" borderId="10" applyNumberFormat="0" applyBorder="0" applyProtection="0">
      <alignment horizontal="center"/>
    </xf>
    <xf numFmtId="0" fontId="9" fillId="11" borderId="11" applyNumberFormat="0" applyAlignment="0" applyProtection="0"/>
    <xf numFmtId="0" fontId="9" fillId="11" borderId="11" applyNumberFormat="0" applyAlignment="0" applyProtection="0"/>
    <xf numFmtId="0" fontId="9" fillId="24" borderId="11" applyNumberFormat="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0"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3" fillId="0" borderId="0" applyFont="0" applyFill="0" applyBorder="0" applyAlignment="0" applyProtection="0"/>
    <xf numFmtId="0" fontId="20" fillId="0" borderId="0" applyNumberFormat="0" applyFill="0" applyProtection="0"/>
    <xf numFmtId="0" fontId="61" fillId="47" borderId="18" applyNumberFormat="0" applyAlignment="0" applyProtection="0"/>
    <xf numFmtId="0" fontId="61" fillId="47" borderId="18" applyNumberFormat="0" applyAlignment="0" applyProtection="0"/>
    <xf numFmtId="0" fontId="61" fillId="47" borderId="18" applyNumberFormat="0" applyAlignment="0" applyProtection="0"/>
    <xf numFmtId="0" fontId="21" fillId="0" borderId="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6" fillId="0" borderId="0" applyNumberFormat="0" applyFill="0" applyBorder="0" applyProtection="0">
      <alignment horizontal="left"/>
    </xf>
    <xf numFmtId="0" fontId="11" fillId="0" borderId="0" applyNumberFormat="0" applyFill="0" applyBorder="0" applyAlignment="0" applyProtection="0"/>
    <xf numFmtId="0" fontId="11"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6" fillId="0" borderId="19" applyNumberFormat="0" applyFill="0" applyAlignment="0" applyProtection="0"/>
    <xf numFmtId="0" fontId="67" fillId="58" borderId="20" applyNumberFormat="0" applyAlignment="0" applyProtection="0"/>
    <xf numFmtId="0" fontId="67" fillId="58" borderId="20" applyNumberFormat="0" applyAlignment="0" applyProtection="0"/>
    <xf numFmtId="0" fontId="67" fillId="58" borderId="20" applyNumberFormat="0" applyAlignment="0" applyProtection="0"/>
    <xf numFmtId="164" fontId="4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6" fontId="22" fillId="0" borderId="0" applyNumberFormat="0" applyFont="0" applyFill="0" applyAlignment="0" applyProtection="0"/>
    <xf numFmtId="0" fontId="13" fillId="0" borderId="0"/>
    <xf numFmtId="0" fontId="2"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2" fillId="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 fillId="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 fillId="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 fillId="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 fillId="3"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 fillId="1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 fillId="5"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2" fillId="12"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 fillId="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 fillId="14"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35" fillId="0" borderId="2" applyNumberFormat="0" applyFill="0" applyAlignment="0" applyProtection="0"/>
    <xf numFmtId="0" fontId="36" fillId="0" borderId="3" applyNumberFormat="0" applyFill="0" applyAlignment="0" applyProtection="0"/>
    <xf numFmtId="0" fontId="37" fillId="0" borderId="4" applyNumberFormat="0" applyFill="0" applyAlignment="0" applyProtection="0"/>
    <xf numFmtId="0" fontId="37" fillId="0" borderId="0" applyNumberFormat="0" applyFill="0" applyBorder="0" applyAlignment="0" applyProtection="0"/>
    <xf numFmtId="0" fontId="5" fillId="11" borderId="5" applyNumberFormat="0" applyAlignment="0" applyProtection="0"/>
    <xf numFmtId="0" fontId="73" fillId="0" borderId="29" applyNumberFormat="0" applyFill="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6" fillId="3" borderId="5" applyNumberFormat="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4" fillId="6" borderId="0" applyNumberFormat="0" applyBorder="0" applyAlignment="0" applyProtection="0"/>
    <xf numFmtId="0" fontId="77" fillId="0" borderId="30" applyNumberFormat="0" applyFill="0" applyAlignment="0" applyProtection="0"/>
    <xf numFmtId="0" fontId="78" fillId="0" borderId="3" applyNumberFormat="0" applyFill="0" applyAlignment="0" applyProtection="0"/>
    <xf numFmtId="0" fontId="79" fillId="0" borderId="31" applyNumberFormat="0" applyFill="0" applyAlignment="0" applyProtection="0"/>
    <xf numFmtId="0" fontId="79" fillId="0" borderId="0" applyNumberFormat="0" applyFill="0" applyBorder="0" applyAlignment="0" applyProtection="0"/>
    <xf numFmtId="0" fontId="3" fillId="0" borderId="0" applyNumberFormat="0" applyFill="0" applyBorder="0" applyAlignment="0" applyProtection="0"/>
    <xf numFmtId="0" fontId="6" fillId="13" borderId="5" applyNumberFormat="0" applyAlignment="0" applyProtection="0"/>
    <xf numFmtId="0" fontId="73" fillId="0" borderId="29" applyNumberFormat="0" applyFill="0" applyAlignment="0" applyProtection="0"/>
    <xf numFmtId="0" fontId="8" fillId="13" borderId="0" applyNumberFormat="0" applyBorder="0" applyAlignment="0" applyProtection="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31" fillId="0" borderId="0"/>
    <xf numFmtId="0" fontId="1" fillId="0" borderId="0"/>
    <xf numFmtId="0" fontId="58" fillId="0" borderId="0"/>
    <xf numFmtId="0" fontId="1" fillId="0" borderId="0"/>
    <xf numFmtId="0" fontId="43" fillId="0" borderId="0"/>
    <xf numFmtId="0" fontId="1" fillId="0" borderId="0"/>
    <xf numFmtId="0" fontId="1" fillId="0" borderId="0"/>
    <xf numFmtId="0" fontId="1"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3" fillId="7" borderId="9" applyNumberFormat="0" applyFont="0" applyAlignment="0" applyProtection="0"/>
    <xf numFmtId="0" fontId="1" fillId="57" borderId="17" applyNumberFormat="0" applyFont="0" applyAlignment="0" applyProtection="0"/>
    <xf numFmtId="0" fontId="13" fillId="7" borderId="9" applyNumberFormat="0" applyFont="0" applyAlignment="0" applyProtection="0"/>
    <xf numFmtId="0" fontId="13" fillId="7" borderId="9"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0" fontId="9" fillId="11" borderId="11" applyNumberFormat="0" applyAlignment="0" applyProtection="0"/>
    <xf numFmtId="0" fontId="75"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76" fillId="0" borderId="32" applyNumberFormat="0" applyFill="0" applyAlignment="0" applyProtection="0"/>
    <xf numFmtId="0" fontId="66" fillId="0" borderId="19" applyNumberFormat="0" applyFill="0" applyAlignment="0" applyProtection="0"/>
    <xf numFmtId="0" fontId="12" fillId="25" borderId="6" applyNumberFormat="0" applyAlignment="0" applyProtection="0"/>
    <xf numFmtId="0" fontId="75" fillId="0" borderId="0" applyNumberFormat="0" applyFill="0" applyBorder="0" applyAlignment="0" applyProtection="0"/>
  </cellStyleXfs>
  <cellXfs count="79">
    <xf numFmtId="0" fontId="0" fillId="0" borderId="0" xfId="0"/>
    <xf numFmtId="0" fontId="13" fillId="28" borderId="0" xfId="890" applyFill="1"/>
    <xf numFmtId="0" fontId="3" fillId="0" borderId="0" xfId="334" applyAlignment="1" applyProtection="1"/>
    <xf numFmtId="0" fontId="68" fillId="0" borderId="0" xfId="0" applyFont="1" applyAlignment="1">
      <alignment vertical="center"/>
    </xf>
    <xf numFmtId="0" fontId="13" fillId="0" borderId="0" xfId="1071" applyFont="1" applyAlignment="1">
      <alignment horizontal="center"/>
    </xf>
    <xf numFmtId="0" fontId="13" fillId="0" borderId="0" xfId="0" quotePrefix="1" applyFont="1" applyAlignment="1">
      <alignment horizontal="center"/>
    </xf>
    <xf numFmtId="0" fontId="13" fillId="0" borderId="0" xfId="0" applyFont="1"/>
    <xf numFmtId="0" fontId="13" fillId="0" borderId="0" xfId="1071" quotePrefix="1" applyFont="1" applyAlignment="1">
      <alignment horizontal="center"/>
    </xf>
    <xf numFmtId="0" fontId="13" fillId="0" borderId="0" xfId="0" applyFont="1" applyAlignment="1">
      <alignment horizontal="left" vertical="center"/>
    </xf>
    <xf numFmtId="0" fontId="13" fillId="0" borderId="0" xfId="0" applyFont="1" applyAlignment="1">
      <alignment horizontal="center"/>
    </xf>
    <xf numFmtId="0" fontId="29" fillId="0" borderId="0" xfId="334" applyFont="1" applyAlignment="1" applyProtection="1"/>
    <xf numFmtId="0" fontId="27" fillId="0" borderId="0" xfId="493" applyFont="1"/>
    <xf numFmtId="165" fontId="27" fillId="0" borderId="0" xfId="493" applyNumberFormat="1" applyFont="1"/>
    <xf numFmtId="0" fontId="25" fillId="0" borderId="0" xfId="493" applyFont="1"/>
    <xf numFmtId="165" fontId="25" fillId="0" borderId="0" xfId="493" applyNumberFormat="1" applyFont="1"/>
    <xf numFmtId="0" fontId="70" fillId="60" borderId="21" xfId="493" applyFont="1" applyFill="1" applyBorder="1" applyAlignment="1">
      <alignment horizontal="center" vertical="center"/>
    </xf>
    <xf numFmtId="0" fontId="70" fillId="60" borderId="22" xfId="493" applyFont="1" applyFill="1" applyBorder="1" applyAlignment="1">
      <alignment horizontal="center" vertical="center"/>
    </xf>
    <xf numFmtId="0" fontId="69" fillId="0" borderId="0" xfId="493" applyFont="1"/>
    <xf numFmtId="0" fontId="69" fillId="0" borderId="0" xfId="493" applyFont="1" applyAlignment="1">
      <alignment horizontal="center"/>
    </xf>
    <xf numFmtId="168" fontId="27" fillId="0" borderId="0" xfId="493" applyNumberFormat="1" applyFont="1"/>
    <xf numFmtId="0" fontId="25" fillId="0" borderId="0" xfId="493" applyFont="1" applyAlignment="1">
      <alignment horizontal="left" indent="1"/>
    </xf>
    <xf numFmtId="168" fontId="25" fillId="0" borderId="0" xfId="493" applyNumberFormat="1" applyFont="1"/>
    <xf numFmtId="0" fontId="25" fillId="60" borderId="0" xfId="493" applyFont="1" applyFill="1"/>
    <xf numFmtId="0" fontId="43" fillId="0" borderId="0" xfId="493"/>
    <xf numFmtId="0" fontId="71" fillId="0" borderId="0" xfId="493" applyFont="1"/>
    <xf numFmtId="1" fontId="26" fillId="0" borderId="0" xfId="0" applyNumberFormat="1" applyFont="1" applyAlignment="1">
      <alignment horizontal="left"/>
    </xf>
    <xf numFmtId="0" fontId="70" fillId="60" borderId="23" xfId="493" applyFont="1" applyFill="1" applyBorder="1" applyAlignment="1">
      <alignment horizontal="center" vertical="center"/>
    </xf>
    <xf numFmtId="0" fontId="69" fillId="0" borderId="0" xfId="493" applyFont="1" applyAlignment="1">
      <alignment horizontal="center" vertical="center"/>
    </xf>
    <xf numFmtId="0" fontId="70" fillId="0" borderId="0" xfId="493" applyFont="1" applyAlignment="1">
      <alignment horizontal="center" vertical="center"/>
    </xf>
    <xf numFmtId="168" fontId="27" fillId="59" borderId="0" xfId="493" applyNumberFormat="1" applyFont="1" applyFill="1" applyAlignment="1">
      <alignment horizontal="right"/>
    </xf>
    <xf numFmtId="168" fontId="27" fillId="59" borderId="0" xfId="493" applyNumberFormat="1" applyFont="1" applyFill="1"/>
    <xf numFmtId="168" fontId="25" fillId="59" borderId="0" xfId="493" applyNumberFormat="1" applyFont="1" applyFill="1"/>
    <xf numFmtId="168" fontId="25" fillId="59" borderId="0" xfId="493" applyNumberFormat="1" applyFont="1" applyFill="1" applyAlignment="1">
      <alignment horizontal="right"/>
    </xf>
    <xf numFmtId="0" fontId="62" fillId="0" borderId="0" xfId="493" applyFont="1"/>
    <xf numFmtId="168" fontId="27" fillId="0" borderId="0" xfId="493" applyNumberFormat="1" applyFont="1" applyAlignment="1">
      <alignment horizontal="right"/>
    </xf>
    <xf numFmtId="0" fontId="13" fillId="28" borderId="0" xfId="890" applyFill="1" applyAlignment="1">
      <alignment horizontal="center"/>
    </xf>
    <xf numFmtId="0" fontId="13" fillId="28" borderId="0" xfId="890" quotePrefix="1" applyFill="1" applyAlignment="1">
      <alignment horizontal="center"/>
    </xf>
    <xf numFmtId="0" fontId="27" fillId="0" borderId="0" xfId="493" applyFont="1" applyAlignment="1">
      <alignment horizontal="left" indent="1"/>
    </xf>
    <xf numFmtId="0" fontId="27" fillId="0" borderId="0" xfId="493" applyFont="1" applyAlignment="1">
      <alignment horizontal="left" indent="2"/>
    </xf>
    <xf numFmtId="0" fontId="13" fillId="0" borderId="0" xfId="1564"/>
    <xf numFmtId="0" fontId="24" fillId="0" borderId="0" xfId="1564" applyFont="1"/>
    <xf numFmtId="0" fontId="3" fillId="0" borderId="0" xfId="334" applyFill="1" applyAlignment="1" applyProtection="1"/>
    <xf numFmtId="0" fontId="15" fillId="27" borderId="0" xfId="1564" applyFont="1" applyFill="1"/>
    <xf numFmtId="0" fontId="15" fillId="0" borderId="0" xfId="1564" applyFont="1"/>
    <xf numFmtId="0" fontId="13" fillId="0" borderId="0" xfId="890"/>
    <xf numFmtId="0" fontId="81" fillId="0" borderId="0" xfId="0" applyFont="1"/>
    <xf numFmtId="0" fontId="71" fillId="0" borderId="0" xfId="493" applyFont="1" applyAlignment="1">
      <alignment horizontal="left" vertical="center"/>
    </xf>
    <xf numFmtId="0" fontId="24" fillId="0" borderId="0" xfId="0" applyFont="1"/>
    <xf numFmtId="0" fontId="13" fillId="0" borderId="0" xfId="414" applyAlignment="1">
      <alignment horizontal="justify" vertical="justify" wrapText="1"/>
    </xf>
    <xf numFmtId="168" fontId="27" fillId="62" borderId="0" xfId="493" applyNumberFormat="1" applyFont="1" applyFill="1" applyAlignment="1">
      <alignment horizontal="right"/>
    </xf>
    <xf numFmtId="168" fontId="27" fillId="62" borderId="0" xfId="493" applyNumberFormat="1" applyFont="1" applyFill="1"/>
    <xf numFmtId="168" fontId="25" fillId="62" borderId="0" xfId="493" applyNumberFormat="1" applyFont="1" applyFill="1"/>
    <xf numFmtId="168" fontId="25" fillId="62" borderId="0" xfId="493" applyNumberFormat="1" applyFont="1" applyFill="1" applyAlignment="1">
      <alignment horizontal="right"/>
    </xf>
    <xf numFmtId="0" fontId="13" fillId="28" borderId="0" xfId="890" applyFill="1"/>
    <xf numFmtId="0" fontId="13" fillId="0" borderId="0" xfId="414" applyAlignment="1">
      <alignment horizontal="justify" vertical="justify" wrapText="1"/>
    </xf>
    <xf numFmtId="0" fontId="15" fillId="61" borderId="0" xfId="890" applyFont="1" applyFill="1" applyAlignment="1">
      <alignment horizontal="left" vertical="center"/>
    </xf>
    <xf numFmtId="0" fontId="80" fillId="28" borderId="0" xfId="890" applyFont="1" applyFill="1" applyAlignment="1">
      <alignment horizontal="justify" wrapText="1"/>
    </xf>
    <xf numFmtId="0" fontId="13" fillId="0" borderId="0" xfId="0" applyFont="1" applyAlignment="1">
      <alignment horizontal="justify" wrapText="1"/>
    </xf>
    <xf numFmtId="0" fontId="24" fillId="28" borderId="0" xfId="890" applyFont="1" applyFill="1"/>
    <xf numFmtId="0" fontId="24" fillId="0" borderId="0" xfId="0" applyFont="1"/>
    <xf numFmtId="0" fontId="13" fillId="0" borderId="0" xfId="890" applyAlignment="1">
      <alignment horizontal="justify" wrapText="1"/>
    </xf>
    <xf numFmtId="0" fontId="71" fillId="0" borderId="0" xfId="493" applyFont="1" applyAlignment="1">
      <alignment horizontal="left" vertical="center"/>
    </xf>
    <xf numFmtId="0" fontId="28" fillId="59" borderId="0" xfId="1076" applyFont="1" applyFill="1" applyAlignment="1">
      <alignment horizontal="left" vertical="center"/>
    </xf>
    <xf numFmtId="0" fontId="72" fillId="0" borderId="0" xfId="493" applyFont="1" applyAlignment="1">
      <alignment horizontal="left" vertical="center"/>
    </xf>
    <xf numFmtId="0" fontId="69" fillId="60" borderId="24" xfId="493" applyFont="1" applyFill="1" applyBorder="1" applyAlignment="1">
      <alignment horizontal="center" vertical="center"/>
    </xf>
    <xf numFmtId="0" fontId="70" fillId="60" borderId="25" xfId="493" applyFont="1" applyFill="1" applyBorder="1" applyAlignment="1">
      <alignment horizontal="center" vertical="center"/>
    </xf>
    <xf numFmtId="0" fontId="70" fillId="60" borderId="26" xfId="493" applyFont="1" applyFill="1" applyBorder="1" applyAlignment="1">
      <alignment horizontal="center" vertical="center"/>
    </xf>
    <xf numFmtId="0" fontId="70" fillId="60" borderId="27" xfId="493" applyFont="1" applyFill="1" applyBorder="1" applyAlignment="1">
      <alignment horizontal="center" vertical="center"/>
    </xf>
    <xf numFmtId="0" fontId="70" fillId="60" borderId="23" xfId="493" applyFont="1" applyFill="1" applyBorder="1" applyAlignment="1">
      <alignment horizontal="center" vertical="center" wrapText="1"/>
    </xf>
    <xf numFmtId="0" fontId="70" fillId="60" borderId="28" xfId="493" quotePrefix="1" applyFont="1" applyFill="1" applyBorder="1" applyAlignment="1">
      <alignment horizontal="center" vertical="center" wrapText="1" readingOrder="1"/>
    </xf>
    <xf numFmtId="0" fontId="24" fillId="0" borderId="0" xfId="493" applyFont="1" applyAlignment="1">
      <alignment horizontal="center" vertical="center"/>
    </xf>
    <xf numFmtId="0" fontId="26" fillId="59" borderId="0" xfId="1076" applyFont="1" applyFill="1" applyAlignment="1">
      <alignment horizontal="right"/>
    </xf>
    <xf numFmtId="0" fontId="70" fillId="60" borderId="28" xfId="493" applyFont="1" applyFill="1" applyBorder="1" applyAlignment="1">
      <alignment horizontal="center" vertical="center" wrapText="1"/>
    </xf>
    <xf numFmtId="0" fontId="70" fillId="60" borderId="28" xfId="493" applyFont="1" applyFill="1" applyBorder="1" applyAlignment="1">
      <alignment horizontal="center" vertical="center" wrapText="1" readingOrder="1"/>
    </xf>
    <xf numFmtId="0" fontId="26" fillId="0" borderId="0" xfId="493" applyFont="1" applyAlignment="1">
      <alignment horizontal="right"/>
    </xf>
    <xf numFmtId="0" fontId="70" fillId="60" borderId="24" xfId="493" applyFont="1" applyFill="1" applyBorder="1" applyAlignment="1">
      <alignment horizontal="center" vertical="center"/>
    </xf>
    <xf numFmtId="0" fontId="28" fillId="59" borderId="0" xfId="1076" applyFont="1" applyFill="1" applyAlignment="1">
      <alignment horizontal="left"/>
    </xf>
    <xf numFmtId="0" fontId="34" fillId="0" borderId="0" xfId="493" applyFont="1" applyAlignment="1">
      <alignment horizontal="left"/>
    </xf>
    <xf numFmtId="0" fontId="71" fillId="0" borderId="0" xfId="493" applyFont="1" applyAlignment="1">
      <alignment horizontal="left"/>
    </xf>
  </cellXfs>
  <cellStyles count="1755">
    <cellStyle name="%" xfId="1" xr:uid="{00000000-0005-0000-0000-000000000000}"/>
    <cellStyle name="% 3" xfId="2" xr:uid="{00000000-0005-0000-0000-000001000000}"/>
    <cellStyle name="% 3 2" xfId="3" xr:uid="{00000000-0005-0000-0000-000002000000}"/>
    <cellStyle name="% 3 2 2" xfId="4" xr:uid="{00000000-0005-0000-0000-000003000000}"/>
    <cellStyle name="% 3 2 3" xfId="5" xr:uid="{00000000-0005-0000-0000-000004000000}"/>
    <cellStyle name="% 3 3" xfId="6" xr:uid="{00000000-0005-0000-0000-000005000000}"/>
    <cellStyle name="% 3 4" xfId="7" xr:uid="{00000000-0005-0000-0000-000006000000}"/>
    <cellStyle name="20% - Accent1" xfId="8" xr:uid="{00000000-0005-0000-0000-000007000000}"/>
    <cellStyle name="20% - Accent1 2" xfId="9" xr:uid="{00000000-0005-0000-0000-000008000000}"/>
    <cellStyle name="20% - Accent1 3" xfId="10" xr:uid="{00000000-0005-0000-0000-000009000000}"/>
    <cellStyle name="20% - Accent2" xfId="11" xr:uid="{00000000-0005-0000-0000-00000A000000}"/>
    <cellStyle name="20% - Accent2 2" xfId="12" xr:uid="{00000000-0005-0000-0000-00000B000000}"/>
    <cellStyle name="20% - Accent2 3" xfId="13" xr:uid="{00000000-0005-0000-0000-00000C000000}"/>
    <cellStyle name="20% - Accent3" xfId="14" xr:uid="{00000000-0005-0000-0000-00000D000000}"/>
    <cellStyle name="20% - Accent3 2" xfId="15" xr:uid="{00000000-0005-0000-0000-00000E000000}"/>
    <cellStyle name="20% - Accent3 3" xfId="16" xr:uid="{00000000-0005-0000-0000-00000F000000}"/>
    <cellStyle name="20% - Accent4" xfId="17" xr:uid="{00000000-0005-0000-0000-000010000000}"/>
    <cellStyle name="20% - Accent4 2" xfId="18" xr:uid="{00000000-0005-0000-0000-000011000000}"/>
    <cellStyle name="20% - Accent4 3" xfId="19" xr:uid="{00000000-0005-0000-0000-000012000000}"/>
    <cellStyle name="20% - Accent5" xfId="20" xr:uid="{00000000-0005-0000-0000-000013000000}"/>
    <cellStyle name="20% - Accent5 2" xfId="21" xr:uid="{00000000-0005-0000-0000-000014000000}"/>
    <cellStyle name="20% - Accent6" xfId="22" xr:uid="{00000000-0005-0000-0000-000015000000}"/>
    <cellStyle name="20% - Accent6 2" xfId="23" xr:uid="{00000000-0005-0000-0000-000016000000}"/>
    <cellStyle name="20% - Accent6 3" xfId="24" xr:uid="{00000000-0005-0000-0000-000017000000}"/>
    <cellStyle name="20% - Cor1" xfId="25" xr:uid="{00000000-0005-0000-0000-000018000000}"/>
    <cellStyle name="20% - Cor1 2" xfId="26" xr:uid="{00000000-0005-0000-0000-000019000000}"/>
    <cellStyle name="20% - Cor1 2 2" xfId="27" xr:uid="{00000000-0005-0000-0000-00001A000000}"/>
    <cellStyle name="20% - Cor1 2 2 2" xfId="28" xr:uid="{00000000-0005-0000-0000-00001B000000}"/>
    <cellStyle name="20% - Cor1 2 3" xfId="29" xr:uid="{00000000-0005-0000-0000-00001C000000}"/>
    <cellStyle name="20% - Cor1 2 4" xfId="30" xr:uid="{00000000-0005-0000-0000-00001D000000}"/>
    <cellStyle name="20% - Cor1 2 5" xfId="1566" xr:uid="{00000000-0005-0000-0000-00001E000000}"/>
    <cellStyle name="20% - Cor1 3" xfId="31" xr:uid="{00000000-0005-0000-0000-00001F000000}"/>
    <cellStyle name="20% - Cor1 3 2" xfId="32" xr:uid="{00000000-0005-0000-0000-000020000000}"/>
    <cellStyle name="20% - Cor1 3 2 2" xfId="33" xr:uid="{00000000-0005-0000-0000-000021000000}"/>
    <cellStyle name="20% - Cor1 3 3" xfId="34" xr:uid="{00000000-0005-0000-0000-000022000000}"/>
    <cellStyle name="20% - Cor1 3 4" xfId="35" xr:uid="{00000000-0005-0000-0000-000023000000}"/>
    <cellStyle name="20% - Cor1 3 5" xfId="1567" xr:uid="{00000000-0005-0000-0000-000024000000}"/>
    <cellStyle name="20% - Cor1 4" xfId="36" xr:uid="{00000000-0005-0000-0000-000025000000}"/>
    <cellStyle name="20% - Cor1 5" xfId="1565" xr:uid="{00000000-0005-0000-0000-000026000000}"/>
    <cellStyle name="20% - Cor2" xfId="37" xr:uid="{00000000-0005-0000-0000-000027000000}"/>
    <cellStyle name="20% - Cor2 2" xfId="38" xr:uid="{00000000-0005-0000-0000-000028000000}"/>
    <cellStyle name="20% - Cor2 2 2" xfId="39" xr:uid="{00000000-0005-0000-0000-000029000000}"/>
    <cellStyle name="20% - Cor2 2 2 2" xfId="40" xr:uid="{00000000-0005-0000-0000-00002A000000}"/>
    <cellStyle name="20% - Cor2 2 3" xfId="41" xr:uid="{00000000-0005-0000-0000-00002B000000}"/>
    <cellStyle name="20% - Cor2 2 4" xfId="42" xr:uid="{00000000-0005-0000-0000-00002C000000}"/>
    <cellStyle name="20% - Cor2 2 5" xfId="1569" xr:uid="{00000000-0005-0000-0000-00002D000000}"/>
    <cellStyle name="20% - Cor2 3" xfId="43" xr:uid="{00000000-0005-0000-0000-00002E000000}"/>
    <cellStyle name="20% - Cor2 3 2" xfId="44" xr:uid="{00000000-0005-0000-0000-00002F000000}"/>
    <cellStyle name="20% - Cor2 3 2 2" xfId="45" xr:uid="{00000000-0005-0000-0000-000030000000}"/>
    <cellStyle name="20% - Cor2 3 3" xfId="46" xr:uid="{00000000-0005-0000-0000-000031000000}"/>
    <cellStyle name="20% - Cor2 3 4" xfId="47" xr:uid="{00000000-0005-0000-0000-000032000000}"/>
    <cellStyle name="20% - Cor2 3 5" xfId="1570" xr:uid="{00000000-0005-0000-0000-000033000000}"/>
    <cellStyle name="20% - Cor2 4" xfId="48" xr:uid="{00000000-0005-0000-0000-000034000000}"/>
    <cellStyle name="20% - Cor2 5" xfId="1568" xr:uid="{00000000-0005-0000-0000-000035000000}"/>
    <cellStyle name="20% - Cor3" xfId="49" xr:uid="{00000000-0005-0000-0000-000036000000}"/>
    <cellStyle name="20% - Cor3 2" xfId="50" xr:uid="{00000000-0005-0000-0000-000037000000}"/>
    <cellStyle name="20% - Cor3 2 2" xfId="51" xr:uid="{00000000-0005-0000-0000-000038000000}"/>
    <cellStyle name="20% - Cor3 2 2 2" xfId="52" xr:uid="{00000000-0005-0000-0000-000039000000}"/>
    <cellStyle name="20% - Cor3 2 3" xfId="53" xr:uid="{00000000-0005-0000-0000-00003A000000}"/>
    <cellStyle name="20% - Cor3 2 4" xfId="54" xr:uid="{00000000-0005-0000-0000-00003B000000}"/>
    <cellStyle name="20% - Cor3 2 5" xfId="1572" xr:uid="{00000000-0005-0000-0000-00003C000000}"/>
    <cellStyle name="20% - Cor3 3" xfId="55" xr:uid="{00000000-0005-0000-0000-00003D000000}"/>
    <cellStyle name="20% - Cor3 3 2" xfId="56" xr:uid="{00000000-0005-0000-0000-00003E000000}"/>
    <cellStyle name="20% - Cor3 3 2 2" xfId="57" xr:uid="{00000000-0005-0000-0000-00003F000000}"/>
    <cellStyle name="20% - Cor3 3 3" xfId="58" xr:uid="{00000000-0005-0000-0000-000040000000}"/>
    <cellStyle name="20% - Cor3 3 4" xfId="59" xr:uid="{00000000-0005-0000-0000-000041000000}"/>
    <cellStyle name="20% - Cor3 3 5" xfId="1573" xr:uid="{00000000-0005-0000-0000-000042000000}"/>
    <cellStyle name="20% - Cor3 4" xfId="60" xr:uid="{00000000-0005-0000-0000-000043000000}"/>
    <cellStyle name="20% - Cor3 5" xfId="1571" xr:uid="{00000000-0005-0000-0000-000044000000}"/>
    <cellStyle name="20% - Cor4" xfId="61" xr:uid="{00000000-0005-0000-0000-000045000000}"/>
    <cellStyle name="20% - Cor4 2" xfId="62" xr:uid="{00000000-0005-0000-0000-000046000000}"/>
    <cellStyle name="20% - Cor4 2 2" xfId="63" xr:uid="{00000000-0005-0000-0000-000047000000}"/>
    <cellStyle name="20% - Cor4 2 2 2" xfId="64" xr:uid="{00000000-0005-0000-0000-000048000000}"/>
    <cellStyle name="20% - Cor4 2 3" xfId="65" xr:uid="{00000000-0005-0000-0000-000049000000}"/>
    <cellStyle name="20% - Cor4 2 4" xfId="66" xr:uid="{00000000-0005-0000-0000-00004A000000}"/>
    <cellStyle name="20% - Cor4 2 5" xfId="1575" xr:uid="{00000000-0005-0000-0000-00004B000000}"/>
    <cellStyle name="20% - Cor4 3" xfId="67" xr:uid="{00000000-0005-0000-0000-00004C000000}"/>
    <cellStyle name="20% - Cor4 3 2" xfId="68" xr:uid="{00000000-0005-0000-0000-00004D000000}"/>
    <cellStyle name="20% - Cor4 3 2 2" xfId="69" xr:uid="{00000000-0005-0000-0000-00004E000000}"/>
    <cellStyle name="20% - Cor4 3 3" xfId="70" xr:uid="{00000000-0005-0000-0000-00004F000000}"/>
    <cellStyle name="20% - Cor4 3 4" xfId="71" xr:uid="{00000000-0005-0000-0000-000050000000}"/>
    <cellStyle name="20% - Cor4 3 5" xfId="1576" xr:uid="{00000000-0005-0000-0000-000051000000}"/>
    <cellStyle name="20% - Cor4 4" xfId="72" xr:uid="{00000000-0005-0000-0000-000052000000}"/>
    <cellStyle name="20% - Cor4 5" xfId="1574" xr:uid="{00000000-0005-0000-0000-000053000000}"/>
    <cellStyle name="20% - Cor5" xfId="73" xr:uid="{00000000-0005-0000-0000-000054000000}"/>
    <cellStyle name="20% - Cor5 2" xfId="74" xr:uid="{00000000-0005-0000-0000-000055000000}"/>
    <cellStyle name="20% - Cor5 2 2" xfId="75" xr:uid="{00000000-0005-0000-0000-000056000000}"/>
    <cellStyle name="20% - Cor5 2 2 2" xfId="76" xr:uid="{00000000-0005-0000-0000-000057000000}"/>
    <cellStyle name="20% - Cor5 2 3" xfId="77" xr:uid="{00000000-0005-0000-0000-000058000000}"/>
    <cellStyle name="20% - Cor5 2 4" xfId="78" xr:uid="{00000000-0005-0000-0000-000059000000}"/>
    <cellStyle name="20% - Cor5 2 5" xfId="1578" xr:uid="{00000000-0005-0000-0000-00005A000000}"/>
    <cellStyle name="20% - Cor5 3" xfId="79" xr:uid="{00000000-0005-0000-0000-00005B000000}"/>
    <cellStyle name="20% - Cor5 3 2" xfId="80" xr:uid="{00000000-0005-0000-0000-00005C000000}"/>
    <cellStyle name="20% - Cor5 3 2 2" xfId="81" xr:uid="{00000000-0005-0000-0000-00005D000000}"/>
    <cellStyle name="20% - Cor5 3 3" xfId="82" xr:uid="{00000000-0005-0000-0000-00005E000000}"/>
    <cellStyle name="20% - Cor5 3 4" xfId="83" xr:uid="{00000000-0005-0000-0000-00005F000000}"/>
    <cellStyle name="20% - Cor5 3 5" xfId="1579" xr:uid="{00000000-0005-0000-0000-000060000000}"/>
    <cellStyle name="20% - Cor5 4" xfId="84" xr:uid="{00000000-0005-0000-0000-000061000000}"/>
    <cellStyle name="20% - Cor5 5" xfId="1577" xr:uid="{00000000-0005-0000-0000-000062000000}"/>
    <cellStyle name="20% - Cor6" xfId="85" xr:uid="{00000000-0005-0000-0000-000063000000}"/>
    <cellStyle name="20% - Cor6 2" xfId="86" xr:uid="{00000000-0005-0000-0000-000064000000}"/>
    <cellStyle name="20% - Cor6 2 2" xfId="87" xr:uid="{00000000-0005-0000-0000-000065000000}"/>
    <cellStyle name="20% - Cor6 2 2 2" xfId="88" xr:uid="{00000000-0005-0000-0000-000066000000}"/>
    <cellStyle name="20% - Cor6 2 3" xfId="89" xr:uid="{00000000-0005-0000-0000-000067000000}"/>
    <cellStyle name="20% - Cor6 2 4" xfId="90" xr:uid="{00000000-0005-0000-0000-000068000000}"/>
    <cellStyle name="20% - Cor6 2 5" xfId="1581" xr:uid="{00000000-0005-0000-0000-000069000000}"/>
    <cellStyle name="20% - Cor6 3" xfId="91" xr:uid="{00000000-0005-0000-0000-00006A000000}"/>
    <cellStyle name="20% - Cor6 3 2" xfId="92" xr:uid="{00000000-0005-0000-0000-00006B000000}"/>
    <cellStyle name="20% - Cor6 3 2 2" xfId="93" xr:uid="{00000000-0005-0000-0000-00006C000000}"/>
    <cellStyle name="20% - Cor6 3 3" xfId="94" xr:uid="{00000000-0005-0000-0000-00006D000000}"/>
    <cellStyle name="20% - Cor6 3 4" xfId="95" xr:uid="{00000000-0005-0000-0000-00006E000000}"/>
    <cellStyle name="20% - Cor6 3 5" xfId="1582" xr:uid="{00000000-0005-0000-0000-00006F000000}"/>
    <cellStyle name="20% - Cor6 4" xfId="96" xr:uid="{00000000-0005-0000-0000-000070000000}"/>
    <cellStyle name="20% - Cor6 5" xfId="1580" xr:uid="{00000000-0005-0000-0000-000071000000}"/>
    <cellStyle name="40% - Accent1" xfId="97" xr:uid="{00000000-0005-0000-0000-000072000000}"/>
    <cellStyle name="40% - Accent1 2" xfId="98" xr:uid="{00000000-0005-0000-0000-000073000000}"/>
    <cellStyle name="40% - Accent1 3" xfId="99" xr:uid="{00000000-0005-0000-0000-000074000000}"/>
    <cellStyle name="40% - Accent2" xfId="100" xr:uid="{00000000-0005-0000-0000-000075000000}"/>
    <cellStyle name="40% - Accent2 2" xfId="101" xr:uid="{00000000-0005-0000-0000-000076000000}"/>
    <cellStyle name="40% - Accent3" xfId="102" xr:uid="{00000000-0005-0000-0000-000077000000}"/>
    <cellStyle name="40% - Accent3 2" xfId="103" xr:uid="{00000000-0005-0000-0000-000078000000}"/>
    <cellStyle name="40% - Accent3 3" xfId="104" xr:uid="{00000000-0005-0000-0000-000079000000}"/>
    <cellStyle name="40% - Accent4" xfId="105" xr:uid="{00000000-0005-0000-0000-00007A000000}"/>
    <cellStyle name="40% - Accent4 2" xfId="106" xr:uid="{00000000-0005-0000-0000-00007B000000}"/>
    <cellStyle name="40% - Accent4 3" xfId="107" xr:uid="{00000000-0005-0000-0000-00007C000000}"/>
    <cellStyle name="40% - Accent5" xfId="108" xr:uid="{00000000-0005-0000-0000-00007D000000}"/>
    <cellStyle name="40% - Accent5 2" xfId="109" xr:uid="{00000000-0005-0000-0000-00007E000000}"/>
    <cellStyle name="40% - Accent6" xfId="110" xr:uid="{00000000-0005-0000-0000-00007F000000}"/>
    <cellStyle name="40% - Accent6 2" xfId="111" xr:uid="{00000000-0005-0000-0000-000080000000}"/>
    <cellStyle name="40% - Accent6 3" xfId="112" xr:uid="{00000000-0005-0000-0000-000081000000}"/>
    <cellStyle name="40% - Cor1" xfId="113" xr:uid="{00000000-0005-0000-0000-000082000000}"/>
    <cellStyle name="40% - Cor1 2" xfId="114" xr:uid="{00000000-0005-0000-0000-000083000000}"/>
    <cellStyle name="40% - Cor1 2 2" xfId="115" xr:uid="{00000000-0005-0000-0000-000084000000}"/>
    <cellStyle name="40% - Cor1 2 2 2" xfId="116" xr:uid="{00000000-0005-0000-0000-000085000000}"/>
    <cellStyle name="40% - Cor1 2 3" xfId="117" xr:uid="{00000000-0005-0000-0000-000086000000}"/>
    <cellStyle name="40% - Cor1 2 4" xfId="118" xr:uid="{00000000-0005-0000-0000-000087000000}"/>
    <cellStyle name="40% - Cor1 2 5" xfId="1584" xr:uid="{00000000-0005-0000-0000-000088000000}"/>
    <cellStyle name="40% - Cor1 3" xfId="119" xr:uid="{00000000-0005-0000-0000-000089000000}"/>
    <cellStyle name="40% - Cor1 3 2" xfId="120" xr:uid="{00000000-0005-0000-0000-00008A000000}"/>
    <cellStyle name="40% - Cor1 3 2 2" xfId="121" xr:uid="{00000000-0005-0000-0000-00008B000000}"/>
    <cellStyle name="40% - Cor1 3 3" xfId="122" xr:uid="{00000000-0005-0000-0000-00008C000000}"/>
    <cellStyle name="40% - Cor1 3 4" xfId="123" xr:uid="{00000000-0005-0000-0000-00008D000000}"/>
    <cellStyle name="40% - Cor1 3 5" xfId="1585" xr:uid="{00000000-0005-0000-0000-00008E000000}"/>
    <cellStyle name="40% - Cor1 4" xfId="124" xr:uid="{00000000-0005-0000-0000-00008F000000}"/>
    <cellStyle name="40% - Cor1 5" xfId="1583" xr:uid="{00000000-0005-0000-0000-000090000000}"/>
    <cellStyle name="40% - Cor2" xfId="125" xr:uid="{00000000-0005-0000-0000-000091000000}"/>
    <cellStyle name="40% - Cor2 2" xfId="126" xr:uid="{00000000-0005-0000-0000-000092000000}"/>
    <cellStyle name="40% - Cor2 2 2" xfId="127" xr:uid="{00000000-0005-0000-0000-000093000000}"/>
    <cellStyle name="40% - Cor2 2 2 2" xfId="128" xr:uid="{00000000-0005-0000-0000-000094000000}"/>
    <cellStyle name="40% - Cor2 2 3" xfId="129" xr:uid="{00000000-0005-0000-0000-000095000000}"/>
    <cellStyle name="40% - Cor2 2 4" xfId="130" xr:uid="{00000000-0005-0000-0000-000096000000}"/>
    <cellStyle name="40% - Cor2 2 5" xfId="1587" xr:uid="{00000000-0005-0000-0000-000097000000}"/>
    <cellStyle name="40% - Cor2 3" xfId="131" xr:uid="{00000000-0005-0000-0000-000098000000}"/>
    <cellStyle name="40% - Cor2 3 2" xfId="132" xr:uid="{00000000-0005-0000-0000-000099000000}"/>
    <cellStyle name="40% - Cor2 3 2 2" xfId="133" xr:uid="{00000000-0005-0000-0000-00009A000000}"/>
    <cellStyle name="40% - Cor2 3 3" xfId="134" xr:uid="{00000000-0005-0000-0000-00009B000000}"/>
    <cellStyle name="40% - Cor2 3 4" xfId="135" xr:uid="{00000000-0005-0000-0000-00009C000000}"/>
    <cellStyle name="40% - Cor2 3 5" xfId="1588" xr:uid="{00000000-0005-0000-0000-00009D000000}"/>
    <cellStyle name="40% - Cor2 4" xfId="136" xr:uid="{00000000-0005-0000-0000-00009E000000}"/>
    <cellStyle name="40% - Cor2 5" xfId="1586" xr:uid="{00000000-0005-0000-0000-00009F000000}"/>
    <cellStyle name="40% - Cor3" xfId="137" xr:uid="{00000000-0005-0000-0000-0000A0000000}"/>
    <cellStyle name="40% - Cor3 2" xfId="138" xr:uid="{00000000-0005-0000-0000-0000A1000000}"/>
    <cellStyle name="40% - Cor3 2 2" xfId="139" xr:uid="{00000000-0005-0000-0000-0000A2000000}"/>
    <cellStyle name="40% - Cor3 2 2 2" xfId="140" xr:uid="{00000000-0005-0000-0000-0000A3000000}"/>
    <cellStyle name="40% - Cor3 2 3" xfId="141" xr:uid="{00000000-0005-0000-0000-0000A4000000}"/>
    <cellStyle name="40% - Cor3 2 4" xfId="142" xr:uid="{00000000-0005-0000-0000-0000A5000000}"/>
    <cellStyle name="40% - Cor3 2 5" xfId="1590" xr:uid="{00000000-0005-0000-0000-0000A6000000}"/>
    <cellStyle name="40% - Cor3 3" xfId="143" xr:uid="{00000000-0005-0000-0000-0000A7000000}"/>
    <cellStyle name="40% - Cor3 3 2" xfId="144" xr:uid="{00000000-0005-0000-0000-0000A8000000}"/>
    <cellStyle name="40% - Cor3 3 2 2" xfId="145" xr:uid="{00000000-0005-0000-0000-0000A9000000}"/>
    <cellStyle name="40% - Cor3 3 3" xfId="146" xr:uid="{00000000-0005-0000-0000-0000AA000000}"/>
    <cellStyle name="40% - Cor3 3 4" xfId="147" xr:uid="{00000000-0005-0000-0000-0000AB000000}"/>
    <cellStyle name="40% - Cor3 3 5" xfId="1591" xr:uid="{00000000-0005-0000-0000-0000AC000000}"/>
    <cellStyle name="40% - Cor3 4" xfId="148" xr:uid="{00000000-0005-0000-0000-0000AD000000}"/>
    <cellStyle name="40% - Cor3 5" xfId="1589" xr:uid="{00000000-0005-0000-0000-0000AE000000}"/>
    <cellStyle name="40% - Cor4" xfId="149" xr:uid="{00000000-0005-0000-0000-0000AF000000}"/>
    <cellStyle name="40% - Cor4 2" xfId="150" xr:uid="{00000000-0005-0000-0000-0000B0000000}"/>
    <cellStyle name="40% - Cor4 2 2" xfId="151" xr:uid="{00000000-0005-0000-0000-0000B1000000}"/>
    <cellStyle name="40% - Cor4 2 2 2" xfId="152" xr:uid="{00000000-0005-0000-0000-0000B2000000}"/>
    <cellStyle name="40% - Cor4 2 3" xfId="153" xr:uid="{00000000-0005-0000-0000-0000B3000000}"/>
    <cellStyle name="40% - Cor4 2 4" xfId="154" xr:uid="{00000000-0005-0000-0000-0000B4000000}"/>
    <cellStyle name="40% - Cor4 2 5" xfId="1593" xr:uid="{00000000-0005-0000-0000-0000B5000000}"/>
    <cellStyle name="40% - Cor4 3" xfId="155" xr:uid="{00000000-0005-0000-0000-0000B6000000}"/>
    <cellStyle name="40% - Cor4 3 2" xfId="156" xr:uid="{00000000-0005-0000-0000-0000B7000000}"/>
    <cellStyle name="40% - Cor4 3 2 2" xfId="157" xr:uid="{00000000-0005-0000-0000-0000B8000000}"/>
    <cellStyle name="40% - Cor4 3 3" xfId="158" xr:uid="{00000000-0005-0000-0000-0000B9000000}"/>
    <cellStyle name="40% - Cor4 3 4" xfId="159" xr:uid="{00000000-0005-0000-0000-0000BA000000}"/>
    <cellStyle name="40% - Cor4 3 5" xfId="1594" xr:uid="{00000000-0005-0000-0000-0000BB000000}"/>
    <cellStyle name="40% - Cor4 4" xfId="160" xr:uid="{00000000-0005-0000-0000-0000BC000000}"/>
    <cellStyle name="40% - Cor4 5" xfId="1592" xr:uid="{00000000-0005-0000-0000-0000BD000000}"/>
    <cellStyle name="40% - Cor5" xfId="161" xr:uid="{00000000-0005-0000-0000-0000BE000000}"/>
    <cellStyle name="40% - Cor5 2" xfId="162" xr:uid="{00000000-0005-0000-0000-0000BF000000}"/>
    <cellStyle name="40% - Cor5 2 2" xfId="163" xr:uid="{00000000-0005-0000-0000-0000C0000000}"/>
    <cellStyle name="40% - Cor5 2 2 2" xfId="164" xr:uid="{00000000-0005-0000-0000-0000C1000000}"/>
    <cellStyle name="40% - Cor5 2 3" xfId="165" xr:uid="{00000000-0005-0000-0000-0000C2000000}"/>
    <cellStyle name="40% - Cor5 2 4" xfId="166" xr:uid="{00000000-0005-0000-0000-0000C3000000}"/>
    <cellStyle name="40% - Cor5 2 5" xfId="1596" xr:uid="{00000000-0005-0000-0000-0000C4000000}"/>
    <cellStyle name="40% - Cor5 3" xfId="167" xr:uid="{00000000-0005-0000-0000-0000C5000000}"/>
    <cellStyle name="40% - Cor5 3 2" xfId="168" xr:uid="{00000000-0005-0000-0000-0000C6000000}"/>
    <cellStyle name="40% - Cor5 3 2 2" xfId="169" xr:uid="{00000000-0005-0000-0000-0000C7000000}"/>
    <cellStyle name="40% - Cor5 3 3" xfId="170" xr:uid="{00000000-0005-0000-0000-0000C8000000}"/>
    <cellStyle name="40% - Cor5 3 4" xfId="171" xr:uid="{00000000-0005-0000-0000-0000C9000000}"/>
    <cellStyle name="40% - Cor5 3 5" xfId="1597" xr:uid="{00000000-0005-0000-0000-0000CA000000}"/>
    <cellStyle name="40% - Cor5 4" xfId="172" xr:uid="{00000000-0005-0000-0000-0000CB000000}"/>
    <cellStyle name="40% - Cor5 5" xfId="1595" xr:uid="{00000000-0005-0000-0000-0000CC000000}"/>
    <cellStyle name="40% - Cor6" xfId="173" xr:uid="{00000000-0005-0000-0000-0000CD000000}"/>
    <cellStyle name="40% - Cor6 2" xfId="174" xr:uid="{00000000-0005-0000-0000-0000CE000000}"/>
    <cellStyle name="40% - Cor6 2 2" xfId="175" xr:uid="{00000000-0005-0000-0000-0000CF000000}"/>
    <cellStyle name="40% - Cor6 2 2 2" xfId="176" xr:uid="{00000000-0005-0000-0000-0000D0000000}"/>
    <cellStyle name="40% - Cor6 2 3" xfId="177" xr:uid="{00000000-0005-0000-0000-0000D1000000}"/>
    <cellStyle name="40% - Cor6 2 4" xfId="178" xr:uid="{00000000-0005-0000-0000-0000D2000000}"/>
    <cellStyle name="40% - Cor6 2 5" xfId="1599" xr:uid="{00000000-0005-0000-0000-0000D3000000}"/>
    <cellStyle name="40% - Cor6 3" xfId="179" xr:uid="{00000000-0005-0000-0000-0000D4000000}"/>
    <cellStyle name="40% - Cor6 3 2" xfId="180" xr:uid="{00000000-0005-0000-0000-0000D5000000}"/>
    <cellStyle name="40% - Cor6 3 2 2" xfId="181" xr:uid="{00000000-0005-0000-0000-0000D6000000}"/>
    <cellStyle name="40% - Cor6 3 3" xfId="182" xr:uid="{00000000-0005-0000-0000-0000D7000000}"/>
    <cellStyle name="40% - Cor6 3 4" xfId="183" xr:uid="{00000000-0005-0000-0000-0000D8000000}"/>
    <cellStyle name="40% - Cor6 3 5" xfId="1600" xr:uid="{00000000-0005-0000-0000-0000D9000000}"/>
    <cellStyle name="40% - Cor6 4" xfId="184" xr:uid="{00000000-0005-0000-0000-0000DA000000}"/>
    <cellStyle name="40% - Cor6 5" xfId="1598" xr:uid="{00000000-0005-0000-0000-0000DB000000}"/>
    <cellStyle name="60% - Accent1" xfId="185" xr:uid="{00000000-0005-0000-0000-0000DC000000}"/>
    <cellStyle name="60% - Accent1 2" xfId="186" xr:uid="{00000000-0005-0000-0000-0000DD000000}"/>
    <cellStyle name="60% - Accent1 3" xfId="187" xr:uid="{00000000-0005-0000-0000-0000DE000000}"/>
    <cellStyle name="60% - Accent2" xfId="188" xr:uid="{00000000-0005-0000-0000-0000DF000000}"/>
    <cellStyle name="60% - Accent2 2" xfId="189" xr:uid="{00000000-0005-0000-0000-0000E0000000}"/>
    <cellStyle name="60% - Accent3" xfId="190" xr:uid="{00000000-0005-0000-0000-0000E1000000}"/>
    <cellStyle name="60% - Accent3 2" xfId="191" xr:uid="{00000000-0005-0000-0000-0000E2000000}"/>
    <cellStyle name="60% - Accent3 3" xfId="192" xr:uid="{00000000-0005-0000-0000-0000E3000000}"/>
    <cellStyle name="60% - Accent4" xfId="193" xr:uid="{00000000-0005-0000-0000-0000E4000000}"/>
    <cellStyle name="60% - Accent4 2" xfId="194" xr:uid="{00000000-0005-0000-0000-0000E5000000}"/>
    <cellStyle name="60% - Accent4 3" xfId="195" xr:uid="{00000000-0005-0000-0000-0000E6000000}"/>
    <cellStyle name="60% - Accent5" xfId="196" xr:uid="{00000000-0005-0000-0000-0000E7000000}"/>
    <cellStyle name="60% - Accent5 2" xfId="197" xr:uid="{00000000-0005-0000-0000-0000E8000000}"/>
    <cellStyle name="60% - Accent6" xfId="198" xr:uid="{00000000-0005-0000-0000-0000E9000000}"/>
    <cellStyle name="60% - Accent6 2" xfId="199" xr:uid="{00000000-0005-0000-0000-0000EA000000}"/>
    <cellStyle name="60% - Accent6 3" xfId="200" xr:uid="{00000000-0005-0000-0000-0000EB000000}"/>
    <cellStyle name="60% - Cor1" xfId="201" xr:uid="{00000000-0005-0000-0000-0000EC000000}"/>
    <cellStyle name="60% - Cor1 2" xfId="202" xr:uid="{00000000-0005-0000-0000-0000ED000000}"/>
    <cellStyle name="60% - Cor1 3" xfId="203" xr:uid="{00000000-0005-0000-0000-0000EE000000}"/>
    <cellStyle name="60% - Cor1 4" xfId="1601" xr:uid="{00000000-0005-0000-0000-0000EF000000}"/>
    <cellStyle name="60% - Cor2" xfId="204" xr:uid="{00000000-0005-0000-0000-0000F0000000}"/>
    <cellStyle name="60% - Cor2 2" xfId="205" xr:uid="{00000000-0005-0000-0000-0000F1000000}"/>
    <cellStyle name="60% - Cor2 3" xfId="206" xr:uid="{00000000-0005-0000-0000-0000F2000000}"/>
    <cellStyle name="60% - Cor2 4" xfId="1602" xr:uid="{00000000-0005-0000-0000-0000F3000000}"/>
    <cellStyle name="60% - Cor3" xfId="207" xr:uid="{00000000-0005-0000-0000-0000F4000000}"/>
    <cellStyle name="60% - Cor3 2" xfId="208" xr:uid="{00000000-0005-0000-0000-0000F5000000}"/>
    <cellStyle name="60% - Cor3 3" xfId="209" xr:uid="{00000000-0005-0000-0000-0000F6000000}"/>
    <cellStyle name="60% - Cor3 4" xfId="1603" xr:uid="{00000000-0005-0000-0000-0000F7000000}"/>
    <cellStyle name="60% - Cor4" xfId="210" xr:uid="{00000000-0005-0000-0000-0000F8000000}"/>
    <cellStyle name="60% - Cor4 2" xfId="211" xr:uid="{00000000-0005-0000-0000-0000F9000000}"/>
    <cellStyle name="60% - Cor4 3" xfId="212" xr:uid="{00000000-0005-0000-0000-0000FA000000}"/>
    <cellStyle name="60% - Cor4 4" xfId="1604" xr:uid="{00000000-0005-0000-0000-0000FB000000}"/>
    <cellStyle name="60% - Cor5" xfId="213" xr:uid="{00000000-0005-0000-0000-0000FC000000}"/>
    <cellStyle name="60% - Cor5 2" xfId="214" xr:uid="{00000000-0005-0000-0000-0000FD000000}"/>
    <cellStyle name="60% - Cor5 3" xfId="215" xr:uid="{00000000-0005-0000-0000-0000FE000000}"/>
    <cellStyle name="60% - Cor5 4" xfId="1605" xr:uid="{00000000-0005-0000-0000-0000FF000000}"/>
    <cellStyle name="60% - Cor6" xfId="216" xr:uid="{00000000-0005-0000-0000-000000010000}"/>
    <cellStyle name="60% - Cor6 2" xfId="217" xr:uid="{00000000-0005-0000-0000-000001010000}"/>
    <cellStyle name="60% - Cor6 3" xfId="218" xr:uid="{00000000-0005-0000-0000-000002010000}"/>
    <cellStyle name="60% - Cor6 4" xfId="1606" xr:uid="{00000000-0005-0000-0000-000003010000}"/>
    <cellStyle name="Accent1" xfId="219" xr:uid="{00000000-0005-0000-0000-000004010000}"/>
    <cellStyle name="Accent1 2" xfId="220" xr:uid="{00000000-0005-0000-0000-000005010000}"/>
    <cellStyle name="Accent1 3" xfId="221" xr:uid="{00000000-0005-0000-0000-000006010000}"/>
    <cellStyle name="Accent2" xfId="222" xr:uid="{00000000-0005-0000-0000-000007010000}"/>
    <cellStyle name="Accent2 2" xfId="223" xr:uid="{00000000-0005-0000-0000-000008010000}"/>
    <cellStyle name="Accent3" xfId="224" xr:uid="{00000000-0005-0000-0000-000009010000}"/>
    <cellStyle name="Accent3 2" xfId="225" xr:uid="{00000000-0005-0000-0000-00000A010000}"/>
    <cellStyle name="Accent4" xfId="226" xr:uid="{00000000-0005-0000-0000-00000B010000}"/>
    <cellStyle name="Accent4 2" xfId="227" xr:uid="{00000000-0005-0000-0000-00000C010000}"/>
    <cellStyle name="Accent4 3" xfId="228" xr:uid="{00000000-0005-0000-0000-00000D010000}"/>
    <cellStyle name="Accent5" xfId="229" xr:uid="{00000000-0005-0000-0000-00000E010000}"/>
    <cellStyle name="Accent5 2" xfId="230" xr:uid="{00000000-0005-0000-0000-00000F010000}"/>
    <cellStyle name="Accent6" xfId="231" xr:uid="{00000000-0005-0000-0000-000010010000}"/>
    <cellStyle name="Accent6 2" xfId="232" xr:uid="{00000000-0005-0000-0000-000011010000}"/>
    <cellStyle name="Accent6 3" xfId="233" xr:uid="{00000000-0005-0000-0000-000012010000}"/>
    <cellStyle name="Bad" xfId="234" xr:uid="{00000000-0005-0000-0000-000013010000}"/>
    <cellStyle name="Bad 2" xfId="235" xr:uid="{00000000-0005-0000-0000-000014010000}"/>
    <cellStyle name="CABECALHO" xfId="236" xr:uid="{00000000-0005-0000-0000-000015010000}"/>
    <cellStyle name="Cabeçalho 1 2" xfId="237" xr:uid="{00000000-0005-0000-0000-000016010000}"/>
    <cellStyle name="Cabeçalho 1 3" xfId="1607" xr:uid="{00000000-0005-0000-0000-000017010000}"/>
    <cellStyle name="Cabeçalho 2 2" xfId="238" xr:uid="{00000000-0005-0000-0000-000018010000}"/>
    <cellStyle name="Cabeçalho 2 3" xfId="1608" xr:uid="{00000000-0005-0000-0000-000019010000}"/>
    <cellStyle name="Cabeçalho 3 2" xfId="239" xr:uid="{00000000-0005-0000-0000-00001A010000}"/>
    <cellStyle name="Cabeçalho 3 3" xfId="1609" xr:uid="{00000000-0005-0000-0000-00001B010000}"/>
    <cellStyle name="Cabeçalho 4 2" xfId="240" xr:uid="{00000000-0005-0000-0000-00001C010000}"/>
    <cellStyle name="Cabeçalho 4 3" xfId="1610" xr:uid="{00000000-0005-0000-0000-00001D010000}"/>
    <cellStyle name="CABECALHO_Publicação dos Transportes 2013" xfId="241" xr:uid="{00000000-0005-0000-0000-00001E010000}"/>
    <cellStyle name="Calculation" xfId="242" xr:uid="{00000000-0005-0000-0000-00001F010000}"/>
    <cellStyle name="Calculation 2" xfId="243" xr:uid="{00000000-0005-0000-0000-000020010000}"/>
    <cellStyle name="Calculation 3" xfId="244" xr:uid="{00000000-0005-0000-0000-000021010000}"/>
    <cellStyle name="Cálculo" xfId="245" xr:uid="{00000000-0005-0000-0000-000022010000}"/>
    <cellStyle name="Cálculo 2" xfId="246" xr:uid="{00000000-0005-0000-0000-000023010000}"/>
    <cellStyle name="Cálculo 3" xfId="247" xr:uid="{00000000-0005-0000-0000-000024010000}"/>
    <cellStyle name="Cálculo 4" xfId="1611" xr:uid="{00000000-0005-0000-0000-000025010000}"/>
    <cellStyle name="Célula Ligada 2" xfId="248" xr:uid="{00000000-0005-0000-0000-000026010000}"/>
    <cellStyle name="Célula Ligada 3" xfId="1612" xr:uid="{00000000-0005-0000-0000-000027010000}"/>
    <cellStyle name="Check Cell" xfId="249" xr:uid="{00000000-0005-0000-0000-000028010000}"/>
    <cellStyle name="Check Cell 2" xfId="250" xr:uid="{00000000-0005-0000-0000-000029010000}"/>
    <cellStyle name="Comma 2" xfId="251" xr:uid="{00000000-0005-0000-0000-00002A010000}"/>
    <cellStyle name="Comma 2 2" xfId="252" xr:uid="{00000000-0005-0000-0000-00002B010000}"/>
    <cellStyle name="Comma 2 2 2" xfId="253" xr:uid="{00000000-0005-0000-0000-00002C010000}"/>
    <cellStyle name="Comma 2 2 3" xfId="254" xr:uid="{00000000-0005-0000-0000-00002D010000}"/>
    <cellStyle name="Comma 2 3" xfId="255" xr:uid="{00000000-0005-0000-0000-00002E010000}"/>
    <cellStyle name="Comma 2 4" xfId="256" xr:uid="{00000000-0005-0000-0000-00002F010000}"/>
    <cellStyle name="Comma 3" xfId="257" xr:uid="{00000000-0005-0000-0000-000030010000}"/>
    <cellStyle name="Cor1" xfId="258" xr:uid="{00000000-0005-0000-0000-000031010000}"/>
    <cellStyle name="Cor1 2" xfId="259" xr:uid="{00000000-0005-0000-0000-000032010000}"/>
    <cellStyle name="Cor1 3" xfId="260" xr:uid="{00000000-0005-0000-0000-000033010000}"/>
    <cellStyle name="Cor1 4" xfId="1613" xr:uid="{00000000-0005-0000-0000-000034010000}"/>
    <cellStyle name="Cor2" xfId="261" xr:uid="{00000000-0005-0000-0000-000035010000}"/>
    <cellStyle name="Cor2 2" xfId="262" xr:uid="{00000000-0005-0000-0000-000036010000}"/>
    <cellStyle name="Cor2 3" xfId="263" xr:uid="{00000000-0005-0000-0000-000037010000}"/>
    <cellStyle name="Cor2 4" xfId="1614" xr:uid="{00000000-0005-0000-0000-000038010000}"/>
    <cellStyle name="Cor3" xfId="264" xr:uid="{00000000-0005-0000-0000-000039010000}"/>
    <cellStyle name="Cor3 2" xfId="265" xr:uid="{00000000-0005-0000-0000-00003A010000}"/>
    <cellStyle name="Cor3 3" xfId="266" xr:uid="{00000000-0005-0000-0000-00003B010000}"/>
    <cellStyle name="Cor3 4" xfId="1615" xr:uid="{00000000-0005-0000-0000-00003C010000}"/>
    <cellStyle name="Cor4" xfId="267" xr:uid="{00000000-0005-0000-0000-00003D010000}"/>
    <cellStyle name="Cor4 2" xfId="268" xr:uid="{00000000-0005-0000-0000-00003E010000}"/>
    <cellStyle name="Cor4 3" xfId="269" xr:uid="{00000000-0005-0000-0000-00003F010000}"/>
    <cellStyle name="Cor4 4" xfId="1616" xr:uid="{00000000-0005-0000-0000-000040010000}"/>
    <cellStyle name="Cor5" xfId="270" xr:uid="{00000000-0005-0000-0000-000041010000}"/>
    <cellStyle name="Cor5 2" xfId="271" xr:uid="{00000000-0005-0000-0000-000042010000}"/>
    <cellStyle name="Cor5 3" xfId="272" xr:uid="{00000000-0005-0000-0000-000043010000}"/>
    <cellStyle name="Cor5 4" xfId="1617" xr:uid="{00000000-0005-0000-0000-000044010000}"/>
    <cellStyle name="Cor6" xfId="273" xr:uid="{00000000-0005-0000-0000-000045010000}"/>
    <cellStyle name="Cor6 2" xfId="274" xr:uid="{00000000-0005-0000-0000-000046010000}"/>
    <cellStyle name="Cor6 3" xfId="275" xr:uid="{00000000-0005-0000-0000-000047010000}"/>
    <cellStyle name="Cor6 4" xfId="1618" xr:uid="{00000000-0005-0000-0000-000048010000}"/>
    <cellStyle name="Currency 2" xfId="276" xr:uid="{00000000-0005-0000-0000-000049010000}"/>
    <cellStyle name="Currency 2 2" xfId="277" xr:uid="{00000000-0005-0000-0000-00004A010000}"/>
    <cellStyle name="Currency 2 2 2" xfId="278" xr:uid="{00000000-0005-0000-0000-00004B010000}"/>
    <cellStyle name="Currency 2 2 2 2" xfId="279" xr:uid="{00000000-0005-0000-0000-00004C010000}"/>
    <cellStyle name="Currency 2 2 3" xfId="280" xr:uid="{00000000-0005-0000-0000-00004D010000}"/>
    <cellStyle name="Currency 2 3" xfId="281" xr:uid="{00000000-0005-0000-0000-00004E010000}"/>
    <cellStyle name="Currency 2 3 2" xfId="282" xr:uid="{00000000-0005-0000-0000-00004F010000}"/>
    <cellStyle name="Currency 2 3 2 2" xfId="283" xr:uid="{00000000-0005-0000-0000-000050010000}"/>
    <cellStyle name="Currency 2 3 3" xfId="284" xr:uid="{00000000-0005-0000-0000-000051010000}"/>
    <cellStyle name="Currency 2 4" xfId="285" xr:uid="{00000000-0005-0000-0000-000052010000}"/>
    <cellStyle name="Currency 2 4 2" xfId="286" xr:uid="{00000000-0005-0000-0000-000053010000}"/>
    <cellStyle name="Currency 2 5" xfId="287" xr:uid="{00000000-0005-0000-0000-000054010000}"/>
    <cellStyle name="DADOS" xfId="288" xr:uid="{00000000-0005-0000-0000-000055010000}"/>
    <cellStyle name="Entrada 2" xfId="289" xr:uid="{00000000-0005-0000-0000-000056010000}"/>
    <cellStyle name="Entrada 3" xfId="1619" xr:uid="{00000000-0005-0000-0000-000057010000}"/>
    <cellStyle name="Estilo 1" xfId="290" xr:uid="{00000000-0005-0000-0000-000058010000}"/>
    <cellStyle name="Euro" xfId="291" xr:uid="{00000000-0005-0000-0000-000059010000}"/>
    <cellStyle name="Euro 10" xfId="1620" xr:uid="{00000000-0005-0000-0000-00005A010000}"/>
    <cellStyle name="Euro 2" xfId="292" xr:uid="{00000000-0005-0000-0000-00005B010000}"/>
    <cellStyle name="Euro 2 2" xfId="293" xr:uid="{00000000-0005-0000-0000-00005C010000}"/>
    <cellStyle name="Euro 2 2 2" xfId="294" xr:uid="{00000000-0005-0000-0000-00005D010000}"/>
    <cellStyle name="Euro 2 2 2 2" xfId="295" xr:uid="{00000000-0005-0000-0000-00005E010000}"/>
    <cellStyle name="Euro 2 2 3" xfId="296" xr:uid="{00000000-0005-0000-0000-00005F010000}"/>
    <cellStyle name="Euro 2 2 3 2" xfId="297" xr:uid="{00000000-0005-0000-0000-000060010000}"/>
    <cellStyle name="Euro 2 2 4" xfId="298" xr:uid="{00000000-0005-0000-0000-000061010000}"/>
    <cellStyle name="Euro 2 3" xfId="299" xr:uid="{00000000-0005-0000-0000-000062010000}"/>
    <cellStyle name="Euro 2 3 2" xfId="300" xr:uid="{00000000-0005-0000-0000-000063010000}"/>
    <cellStyle name="Euro 2 4" xfId="301" xr:uid="{00000000-0005-0000-0000-000064010000}"/>
    <cellStyle name="Euro 2 4 2" xfId="302" xr:uid="{00000000-0005-0000-0000-000065010000}"/>
    <cellStyle name="Euro 2 5" xfId="303" xr:uid="{00000000-0005-0000-0000-000066010000}"/>
    <cellStyle name="Euro 2 6" xfId="304" xr:uid="{00000000-0005-0000-0000-000067010000}"/>
    <cellStyle name="Euro 2 7" xfId="1621" xr:uid="{00000000-0005-0000-0000-000068010000}"/>
    <cellStyle name="Euro 3" xfId="305" xr:uid="{00000000-0005-0000-0000-000069010000}"/>
    <cellStyle name="Euro 3 2" xfId="306" xr:uid="{00000000-0005-0000-0000-00006A010000}"/>
    <cellStyle name="Euro 3 2 2" xfId="307" xr:uid="{00000000-0005-0000-0000-00006B010000}"/>
    <cellStyle name="Euro 3 3" xfId="308" xr:uid="{00000000-0005-0000-0000-00006C010000}"/>
    <cellStyle name="Euro 3 3 2" xfId="309" xr:uid="{00000000-0005-0000-0000-00006D010000}"/>
    <cellStyle name="Euro 3 4" xfId="310" xr:uid="{00000000-0005-0000-0000-00006E010000}"/>
    <cellStyle name="Euro 4" xfId="311" xr:uid="{00000000-0005-0000-0000-00006F010000}"/>
    <cellStyle name="Euro 4 2" xfId="312" xr:uid="{00000000-0005-0000-0000-000070010000}"/>
    <cellStyle name="Euro 4 2 2" xfId="313" xr:uid="{00000000-0005-0000-0000-000071010000}"/>
    <cellStyle name="Euro 4 3" xfId="314" xr:uid="{00000000-0005-0000-0000-000072010000}"/>
    <cellStyle name="Euro 4 3 2" xfId="315" xr:uid="{00000000-0005-0000-0000-000073010000}"/>
    <cellStyle name="Euro 4 4" xfId="316" xr:uid="{00000000-0005-0000-0000-000074010000}"/>
    <cellStyle name="Euro 4 5" xfId="317" xr:uid="{00000000-0005-0000-0000-000075010000}"/>
    <cellStyle name="Euro 4 6" xfId="1622" xr:uid="{00000000-0005-0000-0000-000076010000}"/>
    <cellStyle name="Euro 5" xfId="318" xr:uid="{00000000-0005-0000-0000-000077010000}"/>
    <cellStyle name="Euro 5 2" xfId="319" xr:uid="{00000000-0005-0000-0000-000078010000}"/>
    <cellStyle name="Euro 5 2 2" xfId="320" xr:uid="{00000000-0005-0000-0000-000079010000}"/>
    <cellStyle name="Euro 5 3" xfId="321" xr:uid="{00000000-0005-0000-0000-00007A010000}"/>
    <cellStyle name="Euro 5 4" xfId="1623" xr:uid="{00000000-0005-0000-0000-00007B010000}"/>
    <cellStyle name="Euro 6" xfId="322" xr:uid="{00000000-0005-0000-0000-00007C010000}"/>
    <cellStyle name="Euro 6 2" xfId="323" xr:uid="{00000000-0005-0000-0000-00007D010000}"/>
    <cellStyle name="Euro 7" xfId="324" xr:uid="{00000000-0005-0000-0000-00007E010000}"/>
    <cellStyle name="Euro 7 2" xfId="325" xr:uid="{00000000-0005-0000-0000-00007F010000}"/>
    <cellStyle name="Euro 8" xfId="326" xr:uid="{00000000-0005-0000-0000-000080010000}"/>
    <cellStyle name="Euro 9" xfId="327" xr:uid="{00000000-0005-0000-0000-000081010000}"/>
    <cellStyle name="Explanatory Text" xfId="328" xr:uid="{00000000-0005-0000-0000-000082010000}"/>
    <cellStyle name="Explanatory Text 2" xfId="329" xr:uid="{00000000-0005-0000-0000-000083010000}"/>
    <cellStyle name="Good" xfId="1624" xr:uid="{00000000-0005-0000-0000-000084010000}"/>
    <cellStyle name="Heading 1" xfId="1625" xr:uid="{00000000-0005-0000-0000-000085010000}"/>
    <cellStyle name="Heading 1 2" xfId="330" xr:uid="{00000000-0005-0000-0000-000086010000}"/>
    <cellStyle name="Heading 2" xfId="1626" xr:uid="{00000000-0005-0000-0000-000087010000}"/>
    <cellStyle name="Heading 2 2" xfId="331" xr:uid="{00000000-0005-0000-0000-000088010000}"/>
    <cellStyle name="Heading 3" xfId="1627" xr:uid="{00000000-0005-0000-0000-000089010000}"/>
    <cellStyle name="Heading 3 2" xfId="332" xr:uid="{00000000-0005-0000-0000-00008A010000}"/>
    <cellStyle name="Heading 4" xfId="1628" xr:uid="{00000000-0005-0000-0000-00008B010000}"/>
    <cellStyle name="Heading 4 2" xfId="333" xr:uid="{00000000-0005-0000-0000-00008C010000}"/>
    <cellStyle name="Hiperligação" xfId="334" builtinId="8"/>
    <cellStyle name="Hiperligação 2" xfId="335" xr:uid="{00000000-0005-0000-0000-00008E010000}"/>
    <cellStyle name="Hiperligação 2 2" xfId="336" xr:uid="{00000000-0005-0000-0000-00008F010000}"/>
    <cellStyle name="Hiperligação 2 3" xfId="337" xr:uid="{00000000-0005-0000-0000-000090010000}"/>
    <cellStyle name="Hiperligação 2 4" xfId="1629" xr:uid="{00000000-0005-0000-0000-000091010000}"/>
    <cellStyle name="Hiperligação 3" xfId="338" xr:uid="{00000000-0005-0000-0000-000092010000}"/>
    <cellStyle name="Hyperlink 2" xfId="339" xr:uid="{00000000-0005-0000-0000-000093010000}"/>
    <cellStyle name="Hyperlink 2 2" xfId="340" xr:uid="{00000000-0005-0000-0000-000094010000}"/>
    <cellStyle name="Hyperlink 3" xfId="341" xr:uid="{00000000-0005-0000-0000-000095010000}"/>
    <cellStyle name="Incorrecto 2" xfId="342" xr:uid="{00000000-0005-0000-0000-000096010000}"/>
    <cellStyle name="Incorrecto 3" xfId="343" xr:uid="{00000000-0005-0000-0000-000097010000}"/>
    <cellStyle name="Input" xfId="1630" xr:uid="{00000000-0005-0000-0000-000098010000}"/>
    <cellStyle name="Input 2" xfId="344" xr:uid="{00000000-0005-0000-0000-000099010000}"/>
    <cellStyle name="LineBottom2" xfId="345" xr:uid="{00000000-0005-0000-0000-00009A010000}"/>
    <cellStyle name="LineBottom3" xfId="346" xr:uid="{00000000-0005-0000-0000-00009B010000}"/>
    <cellStyle name="Linked Cell" xfId="1631" xr:uid="{00000000-0005-0000-0000-00009C010000}"/>
    <cellStyle name="Neutral" xfId="347" xr:uid="{00000000-0005-0000-0000-00009D010000}"/>
    <cellStyle name="Neutral 2" xfId="348" xr:uid="{00000000-0005-0000-0000-00009E010000}"/>
    <cellStyle name="Neutro" xfId="349" xr:uid="{00000000-0005-0000-0000-00009F010000}"/>
    <cellStyle name="Neutro 2" xfId="350" xr:uid="{00000000-0005-0000-0000-0000A0010000}"/>
    <cellStyle name="Neutro 3" xfId="351" xr:uid="{00000000-0005-0000-0000-0000A1010000}"/>
    <cellStyle name="Neutro 4" xfId="1632" xr:uid="{00000000-0005-0000-0000-0000A2010000}"/>
    <cellStyle name="Normal" xfId="0" builtinId="0"/>
    <cellStyle name="Normal - Style1" xfId="352" xr:uid="{00000000-0005-0000-0000-0000A4010000}"/>
    <cellStyle name="Normal - Style2" xfId="353" xr:uid="{00000000-0005-0000-0000-0000A5010000}"/>
    <cellStyle name="Normal - Style3" xfId="354" xr:uid="{00000000-0005-0000-0000-0000A6010000}"/>
    <cellStyle name="Normal - Style4" xfId="355" xr:uid="{00000000-0005-0000-0000-0000A7010000}"/>
    <cellStyle name="Normal - Style5" xfId="356" xr:uid="{00000000-0005-0000-0000-0000A8010000}"/>
    <cellStyle name="Normal - Style6" xfId="357" xr:uid="{00000000-0005-0000-0000-0000A9010000}"/>
    <cellStyle name="Normal - Style7" xfId="358" xr:uid="{00000000-0005-0000-0000-0000AA010000}"/>
    <cellStyle name="Normal - Style8" xfId="359" xr:uid="{00000000-0005-0000-0000-0000AB010000}"/>
    <cellStyle name="Normal 10" xfId="360" xr:uid="{00000000-0005-0000-0000-0000AC010000}"/>
    <cellStyle name="Normal 10 2" xfId="361" xr:uid="{00000000-0005-0000-0000-0000AD010000}"/>
    <cellStyle name="Normal 10 2 2" xfId="362" xr:uid="{00000000-0005-0000-0000-0000AE010000}"/>
    <cellStyle name="Normal 10 2 3" xfId="363" xr:uid="{00000000-0005-0000-0000-0000AF010000}"/>
    <cellStyle name="Normal 10 3" xfId="364" xr:uid="{00000000-0005-0000-0000-0000B0010000}"/>
    <cellStyle name="Normal 10 3 2" xfId="365" xr:uid="{00000000-0005-0000-0000-0000B1010000}"/>
    <cellStyle name="Normal 10 4" xfId="366" xr:uid="{00000000-0005-0000-0000-0000B2010000}"/>
    <cellStyle name="Normal 10 4 2" xfId="367" xr:uid="{00000000-0005-0000-0000-0000B3010000}"/>
    <cellStyle name="Normal 10 4 3" xfId="368" xr:uid="{00000000-0005-0000-0000-0000B4010000}"/>
    <cellStyle name="Normal 10 5" xfId="1633" xr:uid="{00000000-0005-0000-0000-0000B5010000}"/>
    <cellStyle name="Normal 100" xfId="369" xr:uid="{00000000-0005-0000-0000-0000B6010000}"/>
    <cellStyle name="Normal 100 2" xfId="370" xr:uid="{00000000-0005-0000-0000-0000B7010000}"/>
    <cellStyle name="Normal 100 3" xfId="371" xr:uid="{00000000-0005-0000-0000-0000B8010000}"/>
    <cellStyle name="Normal 101" xfId="372" xr:uid="{00000000-0005-0000-0000-0000B9010000}"/>
    <cellStyle name="Normal 101 2" xfId="373" xr:uid="{00000000-0005-0000-0000-0000BA010000}"/>
    <cellStyle name="Normal 101 3" xfId="374" xr:uid="{00000000-0005-0000-0000-0000BB010000}"/>
    <cellStyle name="Normal 102" xfId="375" xr:uid="{00000000-0005-0000-0000-0000BC010000}"/>
    <cellStyle name="Normal 102 2" xfId="376" xr:uid="{00000000-0005-0000-0000-0000BD010000}"/>
    <cellStyle name="Normal 102 3" xfId="377" xr:uid="{00000000-0005-0000-0000-0000BE010000}"/>
    <cellStyle name="Normal 103" xfId="378" xr:uid="{00000000-0005-0000-0000-0000BF010000}"/>
    <cellStyle name="Normal 103 2" xfId="379" xr:uid="{00000000-0005-0000-0000-0000C0010000}"/>
    <cellStyle name="Normal 103 3" xfId="380" xr:uid="{00000000-0005-0000-0000-0000C1010000}"/>
    <cellStyle name="Normal 104" xfId="381" xr:uid="{00000000-0005-0000-0000-0000C2010000}"/>
    <cellStyle name="Normal 104 2" xfId="382" xr:uid="{00000000-0005-0000-0000-0000C3010000}"/>
    <cellStyle name="Normal 104 2 2" xfId="383" xr:uid="{00000000-0005-0000-0000-0000C4010000}"/>
    <cellStyle name="Normal 104 2 3" xfId="384" xr:uid="{00000000-0005-0000-0000-0000C5010000}"/>
    <cellStyle name="Normal 104 3" xfId="385" xr:uid="{00000000-0005-0000-0000-0000C6010000}"/>
    <cellStyle name="Normal 104 4" xfId="386" xr:uid="{00000000-0005-0000-0000-0000C7010000}"/>
    <cellStyle name="Normal 105" xfId="387" xr:uid="{00000000-0005-0000-0000-0000C8010000}"/>
    <cellStyle name="Normal 105 2" xfId="388" xr:uid="{00000000-0005-0000-0000-0000C9010000}"/>
    <cellStyle name="Normal 105 3" xfId="389" xr:uid="{00000000-0005-0000-0000-0000CA010000}"/>
    <cellStyle name="Normal 106" xfId="390" xr:uid="{00000000-0005-0000-0000-0000CB010000}"/>
    <cellStyle name="Normal 106 2" xfId="391" xr:uid="{00000000-0005-0000-0000-0000CC010000}"/>
    <cellStyle name="Normal 106 3" xfId="392" xr:uid="{00000000-0005-0000-0000-0000CD010000}"/>
    <cellStyle name="Normal 107" xfId="393" xr:uid="{00000000-0005-0000-0000-0000CE010000}"/>
    <cellStyle name="Normal 107 2" xfId="394" xr:uid="{00000000-0005-0000-0000-0000CF010000}"/>
    <cellStyle name="Normal 107 3" xfId="395" xr:uid="{00000000-0005-0000-0000-0000D0010000}"/>
    <cellStyle name="Normal 108" xfId="396" xr:uid="{00000000-0005-0000-0000-0000D1010000}"/>
    <cellStyle name="Normal 108 2" xfId="397" xr:uid="{00000000-0005-0000-0000-0000D2010000}"/>
    <cellStyle name="Normal 108 3" xfId="398" xr:uid="{00000000-0005-0000-0000-0000D3010000}"/>
    <cellStyle name="Normal 109" xfId="399" xr:uid="{00000000-0005-0000-0000-0000D4010000}"/>
    <cellStyle name="Normal 109 2" xfId="400" xr:uid="{00000000-0005-0000-0000-0000D5010000}"/>
    <cellStyle name="Normal 109 3" xfId="401" xr:uid="{00000000-0005-0000-0000-0000D6010000}"/>
    <cellStyle name="Normal 11" xfId="402" xr:uid="{00000000-0005-0000-0000-0000D7010000}"/>
    <cellStyle name="Normal 11 2" xfId="403" xr:uid="{00000000-0005-0000-0000-0000D8010000}"/>
    <cellStyle name="Normal 11 2 2" xfId="404" xr:uid="{00000000-0005-0000-0000-0000D9010000}"/>
    <cellStyle name="Normal 11 2 3" xfId="405" xr:uid="{00000000-0005-0000-0000-0000DA010000}"/>
    <cellStyle name="Normal 11 2 4" xfId="1635" xr:uid="{00000000-0005-0000-0000-0000DB010000}"/>
    <cellStyle name="Normal 11 3" xfId="406" xr:uid="{00000000-0005-0000-0000-0000DC010000}"/>
    <cellStyle name="Normal 11 3 2" xfId="407" xr:uid="{00000000-0005-0000-0000-0000DD010000}"/>
    <cellStyle name="Normal 11 3 3" xfId="1636" xr:uid="{00000000-0005-0000-0000-0000DE010000}"/>
    <cellStyle name="Normal 11 4" xfId="408" xr:uid="{00000000-0005-0000-0000-0000DF010000}"/>
    <cellStyle name="Normal 11 4 2" xfId="409" xr:uid="{00000000-0005-0000-0000-0000E0010000}"/>
    <cellStyle name="Normal 11 4 3" xfId="410" xr:uid="{00000000-0005-0000-0000-0000E1010000}"/>
    <cellStyle name="Normal 11 5" xfId="1634" xr:uid="{00000000-0005-0000-0000-0000E2010000}"/>
    <cellStyle name="Normal 110" xfId="411" xr:uid="{00000000-0005-0000-0000-0000E3010000}"/>
    <cellStyle name="Normal 110 2" xfId="412" xr:uid="{00000000-0005-0000-0000-0000E4010000}"/>
    <cellStyle name="Normal 110 3" xfId="413" xr:uid="{00000000-0005-0000-0000-0000E5010000}"/>
    <cellStyle name="Normal 111" xfId="414" xr:uid="{00000000-0005-0000-0000-0000E6010000}"/>
    <cellStyle name="Normal 111 2" xfId="415" xr:uid="{00000000-0005-0000-0000-0000E7010000}"/>
    <cellStyle name="Normal 111 2 2" xfId="416" xr:uid="{00000000-0005-0000-0000-0000E8010000}"/>
    <cellStyle name="Normal 111 2 3" xfId="417" xr:uid="{00000000-0005-0000-0000-0000E9010000}"/>
    <cellStyle name="Normal 112" xfId="418" xr:uid="{00000000-0005-0000-0000-0000EA010000}"/>
    <cellStyle name="Normal 112 2" xfId="419" xr:uid="{00000000-0005-0000-0000-0000EB010000}"/>
    <cellStyle name="Normal 112 2 2" xfId="420" xr:uid="{00000000-0005-0000-0000-0000EC010000}"/>
    <cellStyle name="Normal 112 2 3" xfId="421" xr:uid="{00000000-0005-0000-0000-0000ED010000}"/>
    <cellStyle name="Normal 113" xfId="422" xr:uid="{00000000-0005-0000-0000-0000EE010000}"/>
    <cellStyle name="Normal 113 2" xfId="423" xr:uid="{00000000-0005-0000-0000-0000EF010000}"/>
    <cellStyle name="Normal 113 2 2" xfId="424" xr:uid="{00000000-0005-0000-0000-0000F0010000}"/>
    <cellStyle name="Normal 113 2 3" xfId="425" xr:uid="{00000000-0005-0000-0000-0000F1010000}"/>
    <cellStyle name="Normal 114" xfId="426" xr:uid="{00000000-0005-0000-0000-0000F2010000}"/>
    <cellStyle name="Normal 114 2" xfId="427" xr:uid="{00000000-0005-0000-0000-0000F3010000}"/>
    <cellStyle name="Normal 114 2 2" xfId="428" xr:uid="{00000000-0005-0000-0000-0000F4010000}"/>
    <cellStyle name="Normal 114 2 3" xfId="429" xr:uid="{00000000-0005-0000-0000-0000F5010000}"/>
    <cellStyle name="Normal 115" xfId="430" xr:uid="{00000000-0005-0000-0000-0000F6010000}"/>
    <cellStyle name="Normal 115 2" xfId="431" xr:uid="{00000000-0005-0000-0000-0000F7010000}"/>
    <cellStyle name="Normal 115 2 2" xfId="432" xr:uid="{00000000-0005-0000-0000-0000F8010000}"/>
    <cellStyle name="Normal 115 2 3" xfId="433" xr:uid="{00000000-0005-0000-0000-0000F9010000}"/>
    <cellStyle name="Normal 116" xfId="434" xr:uid="{00000000-0005-0000-0000-0000FA010000}"/>
    <cellStyle name="Normal 116 2" xfId="435" xr:uid="{00000000-0005-0000-0000-0000FB010000}"/>
    <cellStyle name="Normal 116 2 2" xfId="436" xr:uid="{00000000-0005-0000-0000-0000FC010000}"/>
    <cellStyle name="Normal 116 2 3" xfId="437" xr:uid="{00000000-0005-0000-0000-0000FD010000}"/>
    <cellStyle name="Normal 117" xfId="438" xr:uid="{00000000-0005-0000-0000-0000FE010000}"/>
    <cellStyle name="Normal 117 2" xfId="439" xr:uid="{00000000-0005-0000-0000-0000FF010000}"/>
    <cellStyle name="Normal 117 3" xfId="440" xr:uid="{00000000-0005-0000-0000-000000020000}"/>
    <cellStyle name="Normal 118" xfId="441" xr:uid="{00000000-0005-0000-0000-000001020000}"/>
    <cellStyle name="Normal 118 2" xfId="442" xr:uid="{00000000-0005-0000-0000-000002020000}"/>
    <cellStyle name="Normal 119" xfId="443" xr:uid="{00000000-0005-0000-0000-000003020000}"/>
    <cellStyle name="Normal 119 2" xfId="444" xr:uid="{00000000-0005-0000-0000-000004020000}"/>
    <cellStyle name="Normal 12" xfId="445" xr:uid="{00000000-0005-0000-0000-000005020000}"/>
    <cellStyle name="Normal 12 2" xfId="446" xr:uid="{00000000-0005-0000-0000-000006020000}"/>
    <cellStyle name="Normal 12 2 2" xfId="447" xr:uid="{00000000-0005-0000-0000-000007020000}"/>
    <cellStyle name="Normal 12 2 3" xfId="448" xr:uid="{00000000-0005-0000-0000-000008020000}"/>
    <cellStyle name="Normal 12 3" xfId="449" xr:uid="{00000000-0005-0000-0000-000009020000}"/>
    <cellStyle name="Normal 12 3 2" xfId="450" xr:uid="{00000000-0005-0000-0000-00000A020000}"/>
    <cellStyle name="Normal 12 4" xfId="451" xr:uid="{00000000-0005-0000-0000-00000B020000}"/>
    <cellStyle name="Normal 12 4 2" xfId="452" xr:uid="{00000000-0005-0000-0000-00000C020000}"/>
    <cellStyle name="Normal 12 4 3" xfId="453" xr:uid="{00000000-0005-0000-0000-00000D020000}"/>
    <cellStyle name="Normal 12 5" xfId="454" xr:uid="{00000000-0005-0000-0000-00000E020000}"/>
    <cellStyle name="Normal 12 5 2" xfId="455" xr:uid="{00000000-0005-0000-0000-00000F020000}"/>
    <cellStyle name="Normal 12 6" xfId="456" xr:uid="{00000000-0005-0000-0000-000010020000}"/>
    <cellStyle name="Normal 12 7" xfId="457" xr:uid="{00000000-0005-0000-0000-000011020000}"/>
    <cellStyle name="Normal 12 8" xfId="1637" xr:uid="{00000000-0005-0000-0000-000012020000}"/>
    <cellStyle name="Normal 120" xfId="458" xr:uid="{00000000-0005-0000-0000-000013020000}"/>
    <cellStyle name="Normal 120 2" xfId="459" xr:uid="{00000000-0005-0000-0000-000014020000}"/>
    <cellStyle name="Normal 121" xfId="460" xr:uid="{00000000-0005-0000-0000-000015020000}"/>
    <cellStyle name="Normal 122" xfId="461" xr:uid="{00000000-0005-0000-0000-000016020000}"/>
    <cellStyle name="Normal 123" xfId="462" xr:uid="{00000000-0005-0000-0000-000017020000}"/>
    <cellStyle name="Normal 124" xfId="463" xr:uid="{00000000-0005-0000-0000-000018020000}"/>
    <cellStyle name="Normal 125" xfId="464" xr:uid="{00000000-0005-0000-0000-000019020000}"/>
    <cellStyle name="Normal 126" xfId="465" xr:uid="{00000000-0005-0000-0000-00001A020000}"/>
    <cellStyle name="Normal 127" xfId="466" xr:uid="{00000000-0005-0000-0000-00001B020000}"/>
    <cellStyle name="Normal 128" xfId="467" xr:uid="{00000000-0005-0000-0000-00001C020000}"/>
    <cellStyle name="Normal 129" xfId="468" xr:uid="{00000000-0005-0000-0000-00001D020000}"/>
    <cellStyle name="Normal 13" xfId="469" xr:uid="{00000000-0005-0000-0000-00001E020000}"/>
    <cellStyle name="Normal 13 2" xfId="470" xr:uid="{00000000-0005-0000-0000-00001F020000}"/>
    <cellStyle name="Normal 13 2 2" xfId="471" xr:uid="{00000000-0005-0000-0000-000020020000}"/>
    <cellStyle name="Normal 13 2 3" xfId="472" xr:uid="{00000000-0005-0000-0000-000021020000}"/>
    <cellStyle name="Normal 13 3" xfId="473" xr:uid="{00000000-0005-0000-0000-000022020000}"/>
    <cellStyle name="Normal 13 3 2" xfId="474" xr:uid="{00000000-0005-0000-0000-000023020000}"/>
    <cellStyle name="Normal 13 4" xfId="475" xr:uid="{00000000-0005-0000-0000-000024020000}"/>
    <cellStyle name="Normal 13 4 2" xfId="476" xr:uid="{00000000-0005-0000-0000-000025020000}"/>
    <cellStyle name="Normal 13 4 3" xfId="477" xr:uid="{00000000-0005-0000-0000-000026020000}"/>
    <cellStyle name="Normal 13 5" xfId="478" xr:uid="{00000000-0005-0000-0000-000027020000}"/>
    <cellStyle name="Normal 13 5 2" xfId="479" xr:uid="{00000000-0005-0000-0000-000028020000}"/>
    <cellStyle name="Normal 13 6" xfId="480" xr:uid="{00000000-0005-0000-0000-000029020000}"/>
    <cellStyle name="Normal 13 7" xfId="481" xr:uid="{00000000-0005-0000-0000-00002A020000}"/>
    <cellStyle name="Normal 13 8" xfId="1638" xr:uid="{00000000-0005-0000-0000-00002B020000}"/>
    <cellStyle name="Normal 130" xfId="482" xr:uid="{00000000-0005-0000-0000-00002C020000}"/>
    <cellStyle name="Normal 131" xfId="483" xr:uid="{00000000-0005-0000-0000-00002D020000}"/>
    <cellStyle name="Normal 132" xfId="484" xr:uid="{00000000-0005-0000-0000-00002E020000}"/>
    <cellStyle name="Normal 133" xfId="485" xr:uid="{00000000-0005-0000-0000-00002F020000}"/>
    <cellStyle name="Normal 134" xfId="486" xr:uid="{00000000-0005-0000-0000-000030020000}"/>
    <cellStyle name="Normal 135" xfId="487" xr:uid="{00000000-0005-0000-0000-000031020000}"/>
    <cellStyle name="Normal 135 2" xfId="488" xr:uid="{00000000-0005-0000-0000-000032020000}"/>
    <cellStyle name="Normal 136" xfId="489" xr:uid="{00000000-0005-0000-0000-000033020000}"/>
    <cellStyle name="Normal 136 2" xfId="490" xr:uid="{00000000-0005-0000-0000-000034020000}"/>
    <cellStyle name="Normal 137" xfId="491" xr:uid="{00000000-0005-0000-0000-000035020000}"/>
    <cellStyle name="Normal 137 2" xfId="492" xr:uid="{00000000-0005-0000-0000-000036020000}"/>
    <cellStyle name="Normal 138" xfId="493" xr:uid="{00000000-0005-0000-0000-000037020000}"/>
    <cellStyle name="Normal 139" xfId="494" xr:uid="{00000000-0005-0000-0000-000038020000}"/>
    <cellStyle name="Normal 14" xfId="495" xr:uid="{00000000-0005-0000-0000-000039020000}"/>
    <cellStyle name="Normal 14 10" xfId="496" xr:uid="{00000000-0005-0000-0000-00003A020000}"/>
    <cellStyle name="Normal 14 10 2" xfId="497" xr:uid="{00000000-0005-0000-0000-00003B020000}"/>
    <cellStyle name="Normal 14 10 2 2" xfId="498" xr:uid="{00000000-0005-0000-0000-00003C020000}"/>
    <cellStyle name="Normal 14 10 3" xfId="499" xr:uid="{00000000-0005-0000-0000-00003D020000}"/>
    <cellStyle name="Normal 14 10 3 2" xfId="500" xr:uid="{00000000-0005-0000-0000-00003E020000}"/>
    <cellStyle name="Normal 14 10 4" xfId="501" xr:uid="{00000000-0005-0000-0000-00003F020000}"/>
    <cellStyle name="Normal 14 10 5" xfId="502" xr:uid="{00000000-0005-0000-0000-000040020000}"/>
    <cellStyle name="Normal 14 10 6" xfId="1640" xr:uid="{00000000-0005-0000-0000-000041020000}"/>
    <cellStyle name="Normal 14 11" xfId="503" xr:uid="{00000000-0005-0000-0000-000042020000}"/>
    <cellStyle name="Normal 14 11 2" xfId="504" xr:uid="{00000000-0005-0000-0000-000043020000}"/>
    <cellStyle name="Normal 14 11 2 2" xfId="505" xr:uid="{00000000-0005-0000-0000-000044020000}"/>
    <cellStyle name="Normal 14 11 3" xfId="506" xr:uid="{00000000-0005-0000-0000-000045020000}"/>
    <cellStyle name="Normal 14 11 3 2" xfId="507" xr:uid="{00000000-0005-0000-0000-000046020000}"/>
    <cellStyle name="Normal 14 11 4" xfId="508" xr:uid="{00000000-0005-0000-0000-000047020000}"/>
    <cellStyle name="Normal 14 11 5" xfId="509" xr:uid="{00000000-0005-0000-0000-000048020000}"/>
    <cellStyle name="Normal 14 11 6" xfId="1641" xr:uid="{00000000-0005-0000-0000-000049020000}"/>
    <cellStyle name="Normal 14 12" xfId="510" xr:uid="{00000000-0005-0000-0000-00004A020000}"/>
    <cellStyle name="Normal 14 12 2" xfId="511" xr:uid="{00000000-0005-0000-0000-00004B020000}"/>
    <cellStyle name="Normal 14 12 2 2" xfId="512" xr:uid="{00000000-0005-0000-0000-00004C020000}"/>
    <cellStyle name="Normal 14 12 3" xfId="513" xr:uid="{00000000-0005-0000-0000-00004D020000}"/>
    <cellStyle name="Normal 14 12 3 2" xfId="514" xr:uid="{00000000-0005-0000-0000-00004E020000}"/>
    <cellStyle name="Normal 14 12 4" xfId="515" xr:uid="{00000000-0005-0000-0000-00004F020000}"/>
    <cellStyle name="Normal 14 12 5" xfId="516" xr:uid="{00000000-0005-0000-0000-000050020000}"/>
    <cellStyle name="Normal 14 12 6" xfId="1642" xr:uid="{00000000-0005-0000-0000-000051020000}"/>
    <cellStyle name="Normal 14 13" xfId="517" xr:uid="{00000000-0005-0000-0000-000052020000}"/>
    <cellStyle name="Normal 14 13 2" xfId="518" xr:uid="{00000000-0005-0000-0000-000053020000}"/>
    <cellStyle name="Normal 14 13 2 2" xfId="519" xr:uid="{00000000-0005-0000-0000-000054020000}"/>
    <cellStyle name="Normal 14 13 3" xfId="520" xr:uid="{00000000-0005-0000-0000-000055020000}"/>
    <cellStyle name="Normal 14 13 3 2" xfId="521" xr:uid="{00000000-0005-0000-0000-000056020000}"/>
    <cellStyle name="Normal 14 13 4" xfId="522" xr:uid="{00000000-0005-0000-0000-000057020000}"/>
    <cellStyle name="Normal 14 13 5" xfId="523" xr:uid="{00000000-0005-0000-0000-000058020000}"/>
    <cellStyle name="Normal 14 13 6" xfId="1643" xr:uid="{00000000-0005-0000-0000-000059020000}"/>
    <cellStyle name="Normal 14 14" xfId="524" xr:uid="{00000000-0005-0000-0000-00005A020000}"/>
    <cellStyle name="Normal 14 14 2" xfId="525" xr:uid="{00000000-0005-0000-0000-00005B020000}"/>
    <cellStyle name="Normal 14 14 2 2" xfId="526" xr:uid="{00000000-0005-0000-0000-00005C020000}"/>
    <cellStyle name="Normal 14 14 3" xfId="527" xr:uid="{00000000-0005-0000-0000-00005D020000}"/>
    <cellStyle name="Normal 14 14 3 2" xfId="528" xr:uid="{00000000-0005-0000-0000-00005E020000}"/>
    <cellStyle name="Normal 14 14 4" xfId="529" xr:uid="{00000000-0005-0000-0000-00005F020000}"/>
    <cellStyle name="Normal 14 14 5" xfId="530" xr:uid="{00000000-0005-0000-0000-000060020000}"/>
    <cellStyle name="Normal 14 14 6" xfId="1644" xr:uid="{00000000-0005-0000-0000-000061020000}"/>
    <cellStyle name="Normal 14 15" xfId="531" xr:uid="{00000000-0005-0000-0000-000062020000}"/>
    <cellStyle name="Normal 14 15 2" xfId="532" xr:uid="{00000000-0005-0000-0000-000063020000}"/>
    <cellStyle name="Normal 14 15 2 2" xfId="533" xr:uid="{00000000-0005-0000-0000-000064020000}"/>
    <cellStyle name="Normal 14 15 3" xfId="534" xr:uid="{00000000-0005-0000-0000-000065020000}"/>
    <cellStyle name="Normal 14 15 3 2" xfId="535" xr:uid="{00000000-0005-0000-0000-000066020000}"/>
    <cellStyle name="Normal 14 15 4" xfId="536" xr:uid="{00000000-0005-0000-0000-000067020000}"/>
    <cellStyle name="Normal 14 15 5" xfId="537" xr:uid="{00000000-0005-0000-0000-000068020000}"/>
    <cellStyle name="Normal 14 15 6" xfId="1645" xr:uid="{00000000-0005-0000-0000-000069020000}"/>
    <cellStyle name="Normal 14 16" xfId="538" xr:uid="{00000000-0005-0000-0000-00006A020000}"/>
    <cellStyle name="Normal 14 16 2" xfId="539" xr:uid="{00000000-0005-0000-0000-00006B020000}"/>
    <cellStyle name="Normal 14 16 2 2" xfId="540" xr:uid="{00000000-0005-0000-0000-00006C020000}"/>
    <cellStyle name="Normal 14 16 3" xfId="541" xr:uid="{00000000-0005-0000-0000-00006D020000}"/>
    <cellStyle name="Normal 14 16 3 2" xfId="542" xr:uid="{00000000-0005-0000-0000-00006E020000}"/>
    <cellStyle name="Normal 14 16 4" xfId="543" xr:uid="{00000000-0005-0000-0000-00006F020000}"/>
    <cellStyle name="Normal 14 16 5" xfId="544" xr:uid="{00000000-0005-0000-0000-000070020000}"/>
    <cellStyle name="Normal 14 16 6" xfId="1646" xr:uid="{00000000-0005-0000-0000-000071020000}"/>
    <cellStyle name="Normal 14 17" xfId="545" xr:uid="{00000000-0005-0000-0000-000072020000}"/>
    <cellStyle name="Normal 14 17 2" xfId="546" xr:uid="{00000000-0005-0000-0000-000073020000}"/>
    <cellStyle name="Normal 14 17 2 2" xfId="547" xr:uid="{00000000-0005-0000-0000-000074020000}"/>
    <cellStyle name="Normal 14 17 3" xfId="548" xr:uid="{00000000-0005-0000-0000-000075020000}"/>
    <cellStyle name="Normal 14 17 3 2" xfId="549" xr:uid="{00000000-0005-0000-0000-000076020000}"/>
    <cellStyle name="Normal 14 17 4" xfId="550" xr:uid="{00000000-0005-0000-0000-000077020000}"/>
    <cellStyle name="Normal 14 17 5" xfId="551" xr:uid="{00000000-0005-0000-0000-000078020000}"/>
    <cellStyle name="Normal 14 17 6" xfId="1647" xr:uid="{00000000-0005-0000-0000-000079020000}"/>
    <cellStyle name="Normal 14 18" xfId="552" xr:uid="{00000000-0005-0000-0000-00007A020000}"/>
    <cellStyle name="Normal 14 18 2" xfId="553" xr:uid="{00000000-0005-0000-0000-00007B020000}"/>
    <cellStyle name="Normal 14 18 2 2" xfId="554" xr:uid="{00000000-0005-0000-0000-00007C020000}"/>
    <cellStyle name="Normal 14 18 3" xfId="555" xr:uid="{00000000-0005-0000-0000-00007D020000}"/>
    <cellStyle name="Normal 14 18 3 2" xfId="556" xr:uid="{00000000-0005-0000-0000-00007E020000}"/>
    <cellStyle name="Normal 14 18 4" xfId="557" xr:uid="{00000000-0005-0000-0000-00007F020000}"/>
    <cellStyle name="Normal 14 18 5" xfId="558" xr:uid="{00000000-0005-0000-0000-000080020000}"/>
    <cellStyle name="Normal 14 18 6" xfId="1648" xr:uid="{00000000-0005-0000-0000-000081020000}"/>
    <cellStyle name="Normal 14 19" xfId="559" xr:uid="{00000000-0005-0000-0000-000082020000}"/>
    <cellStyle name="Normal 14 19 2" xfId="560" xr:uid="{00000000-0005-0000-0000-000083020000}"/>
    <cellStyle name="Normal 14 19 2 2" xfId="561" xr:uid="{00000000-0005-0000-0000-000084020000}"/>
    <cellStyle name="Normal 14 19 3" xfId="562" xr:uid="{00000000-0005-0000-0000-000085020000}"/>
    <cellStyle name="Normal 14 19 4" xfId="1649" xr:uid="{00000000-0005-0000-0000-000086020000}"/>
    <cellStyle name="Normal 14 2" xfId="563" xr:uid="{00000000-0005-0000-0000-000087020000}"/>
    <cellStyle name="Normal 14 2 2" xfId="564" xr:uid="{00000000-0005-0000-0000-000088020000}"/>
    <cellStyle name="Normal 14 2 2 2" xfId="565" xr:uid="{00000000-0005-0000-0000-000089020000}"/>
    <cellStyle name="Normal 14 2 3" xfId="566" xr:uid="{00000000-0005-0000-0000-00008A020000}"/>
    <cellStyle name="Normal 14 2 3 2" xfId="567" xr:uid="{00000000-0005-0000-0000-00008B020000}"/>
    <cellStyle name="Normal 14 2 3 3" xfId="568" xr:uid="{00000000-0005-0000-0000-00008C020000}"/>
    <cellStyle name="Normal 14 2 4" xfId="569" xr:uid="{00000000-0005-0000-0000-00008D020000}"/>
    <cellStyle name="Normal 14 2 4 2" xfId="570" xr:uid="{00000000-0005-0000-0000-00008E020000}"/>
    <cellStyle name="Normal 14 2 5" xfId="571" xr:uid="{00000000-0005-0000-0000-00008F020000}"/>
    <cellStyle name="Normal 14 2 6" xfId="572" xr:uid="{00000000-0005-0000-0000-000090020000}"/>
    <cellStyle name="Normal 14 2 7" xfId="1650" xr:uid="{00000000-0005-0000-0000-000091020000}"/>
    <cellStyle name="Normal 14 20" xfId="573" xr:uid="{00000000-0005-0000-0000-000092020000}"/>
    <cellStyle name="Normal 14 20 2" xfId="574" xr:uid="{00000000-0005-0000-0000-000093020000}"/>
    <cellStyle name="Normal 14 21" xfId="575" xr:uid="{00000000-0005-0000-0000-000094020000}"/>
    <cellStyle name="Normal 14 21 2" xfId="576" xr:uid="{00000000-0005-0000-0000-000095020000}"/>
    <cellStyle name="Normal 14 21 3" xfId="577" xr:uid="{00000000-0005-0000-0000-000096020000}"/>
    <cellStyle name="Normal 14 22" xfId="578" xr:uid="{00000000-0005-0000-0000-000097020000}"/>
    <cellStyle name="Normal 14 22 2" xfId="579" xr:uid="{00000000-0005-0000-0000-000098020000}"/>
    <cellStyle name="Normal 14 23" xfId="580" xr:uid="{00000000-0005-0000-0000-000099020000}"/>
    <cellStyle name="Normal 14 24" xfId="581" xr:uid="{00000000-0005-0000-0000-00009A020000}"/>
    <cellStyle name="Normal 14 25" xfId="1639" xr:uid="{00000000-0005-0000-0000-00009B020000}"/>
    <cellStyle name="Normal 14 3" xfId="582" xr:uid="{00000000-0005-0000-0000-00009C020000}"/>
    <cellStyle name="Normal 14 3 2" xfId="583" xr:uid="{00000000-0005-0000-0000-00009D020000}"/>
    <cellStyle name="Normal 14 3 2 2" xfId="584" xr:uid="{00000000-0005-0000-0000-00009E020000}"/>
    <cellStyle name="Normal 14 3 3" xfId="585" xr:uid="{00000000-0005-0000-0000-00009F020000}"/>
    <cellStyle name="Normal 14 3 3 2" xfId="586" xr:uid="{00000000-0005-0000-0000-0000A0020000}"/>
    <cellStyle name="Normal 14 3 4" xfId="587" xr:uid="{00000000-0005-0000-0000-0000A1020000}"/>
    <cellStyle name="Normal 14 3 5" xfId="588" xr:uid="{00000000-0005-0000-0000-0000A2020000}"/>
    <cellStyle name="Normal 14 3 6" xfId="1651" xr:uid="{00000000-0005-0000-0000-0000A3020000}"/>
    <cellStyle name="Normal 14 4" xfId="589" xr:uid="{00000000-0005-0000-0000-0000A4020000}"/>
    <cellStyle name="Normal 14 4 2" xfId="590" xr:uid="{00000000-0005-0000-0000-0000A5020000}"/>
    <cellStyle name="Normal 14 4 2 2" xfId="591" xr:uid="{00000000-0005-0000-0000-0000A6020000}"/>
    <cellStyle name="Normal 14 4 3" xfId="592" xr:uid="{00000000-0005-0000-0000-0000A7020000}"/>
    <cellStyle name="Normal 14 4 3 2" xfId="593" xr:uid="{00000000-0005-0000-0000-0000A8020000}"/>
    <cellStyle name="Normal 14 4 4" xfId="594" xr:uid="{00000000-0005-0000-0000-0000A9020000}"/>
    <cellStyle name="Normal 14 4 5" xfId="595" xr:uid="{00000000-0005-0000-0000-0000AA020000}"/>
    <cellStyle name="Normal 14 4 6" xfId="1652" xr:uid="{00000000-0005-0000-0000-0000AB020000}"/>
    <cellStyle name="Normal 14 5" xfId="596" xr:uid="{00000000-0005-0000-0000-0000AC020000}"/>
    <cellStyle name="Normal 14 5 2" xfId="597" xr:uid="{00000000-0005-0000-0000-0000AD020000}"/>
    <cellStyle name="Normal 14 5 2 2" xfId="598" xr:uid="{00000000-0005-0000-0000-0000AE020000}"/>
    <cellStyle name="Normal 14 5 3" xfId="599" xr:uid="{00000000-0005-0000-0000-0000AF020000}"/>
    <cellStyle name="Normal 14 5 3 2" xfId="600" xr:uid="{00000000-0005-0000-0000-0000B0020000}"/>
    <cellStyle name="Normal 14 5 4" xfId="601" xr:uid="{00000000-0005-0000-0000-0000B1020000}"/>
    <cellStyle name="Normal 14 5 5" xfId="602" xr:uid="{00000000-0005-0000-0000-0000B2020000}"/>
    <cellStyle name="Normal 14 5 6" xfId="1653" xr:uid="{00000000-0005-0000-0000-0000B3020000}"/>
    <cellStyle name="Normal 14 6" xfId="603" xr:uid="{00000000-0005-0000-0000-0000B4020000}"/>
    <cellStyle name="Normal 14 6 2" xfId="604" xr:uid="{00000000-0005-0000-0000-0000B5020000}"/>
    <cellStyle name="Normal 14 6 2 2" xfId="605" xr:uid="{00000000-0005-0000-0000-0000B6020000}"/>
    <cellStyle name="Normal 14 6 2 2 2" xfId="606" xr:uid="{00000000-0005-0000-0000-0000B7020000}"/>
    <cellStyle name="Normal 14 6 2 3" xfId="607" xr:uid="{00000000-0005-0000-0000-0000B8020000}"/>
    <cellStyle name="Normal 14 6 2 3 2" xfId="608" xr:uid="{00000000-0005-0000-0000-0000B9020000}"/>
    <cellStyle name="Normal 14 6 2 4" xfId="609" xr:uid="{00000000-0005-0000-0000-0000BA020000}"/>
    <cellStyle name="Normal 14 6 2 5" xfId="610" xr:uid="{00000000-0005-0000-0000-0000BB020000}"/>
    <cellStyle name="Normal 14 6 2 6" xfId="1655" xr:uid="{00000000-0005-0000-0000-0000BC020000}"/>
    <cellStyle name="Normal 14 6 3" xfId="611" xr:uid="{00000000-0005-0000-0000-0000BD020000}"/>
    <cellStyle name="Normal 14 6 3 2" xfId="612" xr:uid="{00000000-0005-0000-0000-0000BE020000}"/>
    <cellStyle name="Normal 14 6 4" xfId="613" xr:uid="{00000000-0005-0000-0000-0000BF020000}"/>
    <cellStyle name="Normal 14 6 4 2" xfId="614" xr:uid="{00000000-0005-0000-0000-0000C0020000}"/>
    <cellStyle name="Normal 14 6 5" xfId="615" xr:uid="{00000000-0005-0000-0000-0000C1020000}"/>
    <cellStyle name="Normal 14 6 6" xfId="616" xr:uid="{00000000-0005-0000-0000-0000C2020000}"/>
    <cellStyle name="Normal 14 6 7" xfId="1654" xr:uid="{00000000-0005-0000-0000-0000C3020000}"/>
    <cellStyle name="Normal 14 7" xfId="617" xr:uid="{00000000-0005-0000-0000-0000C4020000}"/>
    <cellStyle name="Normal 14 7 2" xfId="618" xr:uid="{00000000-0005-0000-0000-0000C5020000}"/>
    <cellStyle name="Normal 14 7 2 2" xfId="619" xr:uid="{00000000-0005-0000-0000-0000C6020000}"/>
    <cellStyle name="Normal 14 7 3" xfId="620" xr:uid="{00000000-0005-0000-0000-0000C7020000}"/>
    <cellStyle name="Normal 14 7 3 2" xfId="621" xr:uid="{00000000-0005-0000-0000-0000C8020000}"/>
    <cellStyle name="Normal 14 7 4" xfId="622" xr:uid="{00000000-0005-0000-0000-0000C9020000}"/>
    <cellStyle name="Normal 14 7 5" xfId="623" xr:uid="{00000000-0005-0000-0000-0000CA020000}"/>
    <cellStyle name="Normal 14 7 6" xfId="1656" xr:uid="{00000000-0005-0000-0000-0000CB020000}"/>
    <cellStyle name="Normal 14 8" xfId="624" xr:uid="{00000000-0005-0000-0000-0000CC020000}"/>
    <cellStyle name="Normal 14 8 2" xfId="625" xr:uid="{00000000-0005-0000-0000-0000CD020000}"/>
    <cellStyle name="Normal 14 8 2 2" xfId="626" xr:uid="{00000000-0005-0000-0000-0000CE020000}"/>
    <cellStyle name="Normal 14 8 3" xfId="627" xr:uid="{00000000-0005-0000-0000-0000CF020000}"/>
    <cellStyle name="Normal 14 8 3 2" xfId="628" xr:uid="{00000000-0005-0000-0000-0000D0020000}"/>
    <cellStyle name="Normal 14 8 4" xfId="629" xr:uid="{00000000-0005-0000-0000-0000D1020000}"/>
    <cellStyle name="Normal 14 8 5" xfId="630" xr:uid="{00000000-0005-0000-0000-0000D2020000}"/>
    <cellStyle name="Normal 14 8 6" xfId="1657" xr:uid="{00000000-0005-0000-0000-0000D3020000}"/>
    <cellStyle name="Normal 14 9" xfId="631" xr:uid="{00000000-0005-0000-0000-0000D4020000}"/>
    <cellStyle name="Normal 14 9 2" xfId="632" xr:uid="{00000000-0005-0000-0000-0000D5020000}"/>
    <cellStyle name="Normal 14 9 2 2" xfId="633" xr:uid="{00000000-0005-0000-0000-0000D6020000}"/>
    <cellStyle name="Normal 14 9 3" xfId="634" xr:uid="{00000000-0005-0000-0000-0000D7020000}"/>
    <cellStyle name="Normal 14 9 3 2" xfId="635" xr:uid="{00000000-0005-0000-0000-0000D8020000}"/>
    <cellStyle name="Normal 14 9 4" xfId="636" xr:uid="{00000000-0005-0000-0000-0000D9020000}"/>
    <cellStyle name="Normal 14 9 5" xfId="637" xr:uid="{00000000-0005-0000-0000-0000DA020000}"/>
    <cellStyle name="Normal 14 9 6" xfId="1658" xr:uid="{00000000-0005-0000-0000-0000DB020000}"/>
    <cellStyle name="Normal 140" xfId="638" xr:uid="{00000000-0005-0000-0000-0000DC020000}"/>
    <cellStyle name="Normal 141" xfId="639" xr:uid="{00000000-0005-0000-0000-0000DD020000}"/>
    <cellStyle name="Normal 142" xfId="640" xr:uid="{00000000-0005-0000-0000-0000DE020000}"/>
    <cellStyle name="Normal 143" xfId="641" xr:uid="{00000000-0005-0000-0000-0000DF020000}"/>
    <cellStyle name="Normal 144" xfId="642" xr:uid="{00000000-0005-0000-0000-0000E0020000}"/>
    <cellStyle name="Normal 145" xfId="643" xr:uid="{00000000-0005-0000-0000-0000E1020000}"/>
    <cellStyle name="Normal 146" xfId="644" xr:uid="{00000000-0005-0000-0000-0000E2020000}"/>
    <cellStyle name="Normal 147" xfId="645" xr:uid="{00000000-0005-0000-0000-0000E3020000}"/>
    <cellStyle name="Normal 148" xfId="646" xr:uid="{00000000-0005-0000-0000-0000E4020000}"/>
    <cellStyle name="Normal 149" xfId="647" xr:uid="{00000000-0005-0000-0000-0000E5020000}"/>
    <cellStyle name="Normal 15" xfId="648" xr:uid="{00000000-0005-0000-0000-0000E6020000}"/>
    <cellStyle name="Normal 15 2" xfId="649" xr:uid="{00000000-0005-0000-0000-0000E7020000}"/>
    <cellStyle name="Normal 15 2 2" xfId="650" xr:uid="{00000000-0005-0000-0000-0000E8020000}"/>
    <cellStyle name="Normal 15 2 3" xfId="651" xr:uid="{00000000-0005-0000-0000-0000E9020000}"/>
    <cellStyle name="Normal 15 3" xfId="652" xr:uid="{00000000-0005-0000-0000-0000EA020000}"/>
    <cellStyle name="Normal 15 3 2" xfId="653" xr:uid="{00000000-0005-0000-0000-0000EB020000}"/>
    <cellStyle name="Normal 15 4" xfId="654" xr:uid="{00000000-0005-0000-0000-0000EC020000}"/>
    <cellStyle name="Normal 15 4 2" xfId="655" xr:uid="{00000000-0005-0000-0000-0000ED020000}"/>
    <cellStyle name="Normal 15 4 3" xfId="656" xr:uid="{00000000-0005-0000-0000-0000EE020000}"/>
    <cellStyle name="Normal 15 5" xfId="657" xr:uid="{00000000-0005-0000-0000-0000EF020000}"/>
    <cellStyle name="Normal 15 5 2" xfId="658" xr:uid="{00000000-0005-0000-0000-0000F0020000}"/>
    <cellStyle name="Normal 15 6" xfId="659" xr:uid="{00000000-0005-0000-0000-0000F1020000}"/>
    <cellStyle name="Normal 15 7" xfId="660" xr:uid="{00000000-0005-0000-0000-0000F2020000}"/>
    <cellStyle name="Normal 15 8" xfId="1659" xr:uid="{00000000-0005-0000-0000-0000F3020000}"/>
    <cellStyle name="Normal 150" xfId="661" xr:uid="{00000000-0005-0000-0000-0000F4020000}"/>
    <cellStyle name="Normal 151" xfId="662" xr:uid="{00000000-0005-0000-0000-0000F5020000}"/>
    <cellStyle name="Normal 152" xfId="663" xr:uid="{00000000-0005-0000-0000-0000F6020000}"/>
    <cellStyle name="Normal 153" xfId="664" xr:uid="{00000000-0005-0000-0000-0000F7020000}"/>
    <cellStyle name="Normal 154" xfId="665" xr:uid="{00000000-0005-0000-0000-0000F8020000}"/>
    <cellStyle name="Normal 155" xfId="666" xr:uid="{00000000-0005-0000-0000-0000F9020000}"/>
    <cellStyle name="Normal 156" xfId="667" xr:uid="{00000000-0005-0000-0000-0000FA020000}"/>
    <cellStyle name="Normal 156 2" xfId="668" xr:uid="{00000000-0005-0000-0000-0000FB020000}"/>
    <cellStyle name="Normal 157" xfId="669" xr:uid="{00000000-0005-0000-0000-0000FC020000}"/>
    <cellStyle name="Normal 158" xfId="670" xr:uid="{00000000-0005-0000-0000-0000FD020000}"/>
    <cellStyle name="Normal 159" xfId="671" xr:uid="{00000000-0005-0000-0000-0000FE020000}"/>
    <cellStyle name="Normal 16" xfId="672" xr:uid="{00000000-0005-0000-0000-0000FF020000}"/>
    <cellStyle name="Normal 16 2" xfId="673" xr:uid="{00000000-0005-0000-0000-000000030000}"/>
    <cellStyle name="Normal 16 2 2" xfId="674" xr:uid="{00000000-0005-0000-0000-000001030000}"/>
    <cellStyle name="Normal 16 2 3" xfId="675" xr:uid="{00000000-0005-0000-0000-000002030000}"/>
    <cellStyle name="Normal 16 3" xfId="676" xr:uid="{00000000-0005-0000-0000-000003030000}"/>
    <cellStyle name="Normal 16 3 2" xfId="677" xr:uid="{00000000-0005-0000-0000-000004030000}"/>
    <cellStyle name="Normal 16 4" xfId="678" xr:uid="{00000000-0005-0000-0000-000005030000}"/>
    <cellStyle name="Normal 16 4 2" xfId="679" xr:uid="{00000000-0005-0000-0000-000006030000}"/>
    <cellStyle name="Normal 16 4 3" xfId="680" xr:uid="{00000000-0005-0000-0000-000007030000}"/>
    <cellStyle name="Normal 16 5" xfId="681" xr:uid="{00000000-0005-0000-0000-000008030000}"/>
    <cellStyle name="Normal 16 5 2" xfId="682" xr:uid="{00000000-0005-0000-0000-000009030000}"/>
    <cellStyle name="Normal 16 6" xfId="683" xr:uid="{00000000-0005-0000-0000-00000A030000}"/>
    <cellStyle name="Normal 16 7" xfId="684" xr:uid="{00000000-0005-0000-0000-00000B030000}"/>
    <cellStyle name="Normal 16 8" xfId="1660" xr:uid="{00000000-0005-0000-0000-00000C030000}"/>
    <cellStyle name="Normal 160" xfId="685" xr:uid="{00000000-0005-0000-0000-00000D030000}"/>
    <cellStyle name="Normal 161" xfId="686" xr:uid="{00000000-0005-0000-0000-00000E030000}"/>
    <cellStyle name="Normal 162" xfId="687" xr:uid="{00000000-0005-0000-0000-00000F030000}"/>
    <cellStyle name="Normal 163" xfId="688" xr:uid="{00000000-0005-0000-0000-000010030000}"/>
    <cellStyle name="Normal 164" xfId="689" xr:uid="{00000000-0005-0000-0000-000011030000}"/>
    <cellStyle name="Normal 165" xfId="690" xr:uid="{00000000-0005-0000-0000-000012030000}"/>
    <cellStyle name="Normal 166" xfId="691" xr:uid="{00000000-0005-0000-0000-000013030000}"/>
    <cellStyle name="Normal 167" xfId="692" xr:uid="{00000000-0005-0000-0000-000014030000}"/>
    <cellStyle name="Normal 167 2" xfId="693" xr:uid="{00000000-0005-0000-0000-000015030000}"/>
    <cellStyle name="Normal 168" xfId="1564" xr:uid="{00000000-0005-0000-0000-000016030000}"/>
    <cellStyle name="Normal 17" xfId="694" xr:uid="{00000000-0005-0000-0000-000017030000}"/>
    <cellStyle name="Normal 17 2" xfId="695" xr:uid="{00000000-0005-0000-0000-000018030000}"/>
    <cellStyle name="Normal 17 2 2" xfId="696" xr:uid="{00000000-0005-0000-0000-000019030000}"/>
    <cellStyle name="Normal 17 2 3" xfId="697" xr:uid="{00000000-0005-0000-0000-00001A030000}"/>
    <cellStyle name="Normal 17 3" xfId="698" xr:uid="{00000000-0005-0000-0000-00001B030000}"/>
    <cellStyle name="Normal 17 3 2" xfId="699" xr:uid="{00000000-0005-0000-0000-00001C030000}"/>
    <cellStyle name="Normal 17 4" xfId="700" xr:uid="{00000000-0005-0000-0000-00001D030000}"/>
    <cellStyle name="Normal 17 4 2" xfId="701" xr:uid="{00000000-0005-0000-0000-00001E030000}"/>
    <cellStyle name="Normal 17 4 3" xfId="702" xr:uid="{00000000-0005-0000-0000-00001F030000}"/>
    <cellStyle name="Normal 17 5" xfId="703" xr:uid="{00000000-0005-0000-0000-000020030000}"/>
    <cellStyle name="Normal 17 5 2" xfId="704" xr:uid="{00000000-0005-0000-0000-000021030000}"/>
    <cellStyle name="Normal 17 6" xfId="705" xr:uid="{00000000-0005-0000-0000-000022030000}"/>
    <cellStyle name="Normal 17 7" xfId="706" xr:uid="{00000000-0005-0000-0000-000023030000}"/>
    <cellStyle name="Normal 17 8" xfId="1661" xr:uid="{00000000-0005-0000-0000-000024030000}"/>
    <cellStyle name="Normal 170" xfId="707" xr:uid="{00000000-0005-0000-0000-000025030000}"/>
    <cellStyle name="Normal 170 2" xfId="708" xr:uid="{00000000-0005-0000-0000-000026030000}"/>
    <cellStyle name="Normal 18" xfId="709" xr:uid="{00000000-0005-0000-0000-000027030000}"/>
    <cellStyle name="Normal 18 2" xfId="710" xr:uid="{00000000-0005-0000-0000-000028030000}"/>
    <cellStyle name="Normal 18 2 2" xfId="711" xr:uid="{00000000-0005-0000-0000-000029030000}"/>
    <cellStyle name="Normal 18 2 3" xfId="712" xr:uid="{00000000-0005-0000-0000-00002A030000}"/>
    <cellStyle name="Normal 18 3" xfId="713" xr:uid="{00000000-0005-0000-0000-00002B030000}"/>
    <cellStyle name="Normal 18 3 2" xfId="714" xr:uid="{00000000-0005-0000-0000-00002C030000}"/>
    <cellStyle name="Normal 18 4" xfId="715" xr:uid="{00000000-0005-0000-0000-00002D030000}"/>
    <cellStyle name="Normal 18 4 2" xfId="716" xr:uid="{00000000-0005-0000-0000-00002E030000}"/>
    <cellStyle name="Normal 18 4 3" xfId="717" xr:uid="{00000000-0005-0000-0000-00002F030000}"/>
    <cellStyle name="Normal 18 5" xfId="718" xr:uid="{00000000-0005-0000-0000-000030030000}"/>
    <cellStyle name="Normal 18 5 2" xfId="719" xr:uid="{00000000-0005-0000-0000-000031030000}"/>
    <cellStyle name="Normal 18 6" xfId="720" xr:uid="{00000000-0005-0000-0000-000032030000}"/>
    <cellStyle name="Normal 18 7" xfId="721" xr:uid="{00000000-0005-0000-0000-000033030000}"/>
    <cellStyle name="Normal 18 8" xfId="1662" xr:uid="{00000000-0005-0000-0000-000034030000}"/>
    <cellStyle name="Normal 19" xfId="722" xr:uid="{00000000-0005-0000-0000-000035030000}"/>
    <cellStyle name="Normal 19 2" xfId="723" xr:uid="{00000000-0005-0000-0000-000036030000}"/>
    <cellStyle name="Normal 19 2 2" xfId="724" xr:uid="{00000000-0005-0000-0000-000037030000}"/>
    <cellStyle name="Normal 19 2 3" xfId="725" xr:uid="{00000000-0005-0000-0000-000038030000}"/>
    <cellStyle name="Normal 19 3" xfId="726" xr:uid="{00000000-0005-0000-0000-000039030000}"/>
    <cellStyle name="Normal 19 3 2" xfId="727" xr:uid="{00000000-0005-0000-0000-00003A030000}"/>
    <cellStyle name="Normal 19 4" xfId="728" xr:uid="{00000000-0005-0000-0000-00003B030000}"/>
    <cellStyle name="Normal 19 4 2" xfId="729" xr:uid="{00000000-0005-0000-0000-00003C030000}"/>
    <cellStyle name="Normal 19 4 3" xfId="730" xr:uid="{00000000-0005-0000-0000-00003D030000}"/>
    <cellStyle name="Normal 19 5" xfId="731" xr:uid="{00000000-0005-0000-0000-00003E030000}"/>
    <cellStyle name="Normal 19 5 2" xfId="732" xr:uid="{00000000-0005-0000-0000-00003F030000}"/>
    <cellStyle name="Normal 19 6" xfId="733" xr:uid="{00000000-0005-0000-0000-000040030000}"/>
    <cellStyle name="Normal 19 7" xfId="734" xr:uid="{00000000-0005-0000-0000-000041030000}"/>
    <cellStyle name="Normal 19 8" xfId="1663" xr:uid="{00000000-0005-0000-0000-000042030000}"/>
    <cellStyle name="Normal 2" xfId="735" xr:uid="{00000000-0005-0000-0000-000043030000}"/>
    <cellStyle name="Normal 2 2" xfId="736" xr:uid="{00000000-0005-0000-0000-000044030000}"/>
    <cellStyle name="Normal 2 2 2" xfId="737" xr:uid="{00000000-0005-0000-0000-000045030000}"/>
    <cellStyle name="Normal 2 2 2 2" xfId="738" xr:uid="{00000000-0005-0000-0000-000046030000}"/>
    <cellStyle name="Normal 2 2 2 2 2" xfId="739" xr:uid="{00000000-0005-0000-0000-000047030000}"/>
    <cellStyle name="Normal 2 2 2 2 3" xfId="740" xr:uid="{00000000-0005-0000-0000-000048030000}"/>
    <cellStyle name="Normal 2 2 2 3" xfId="741" xr:uid="{00000000-0005-0000-0000-000049030000}"/>
    <cellStyle name="Normal 2 2 2 4" xfId="742" xr:uid="{00000000-0005-0000-0000-00004A030000}"/>
    <cellStyle name="Normal 2 2 3" xfId="743" xr:uid="{00000000-0005-0000-0000-00004B030000}"/>
    <cellStyle name="Normal 2 2 3 2" xfId="744" xr:uid="{00000000-0005-0000-0000-00004C030000}"/>
    <cellStyle name="Normal 2 2 3 3" xfId="1665" xr:uid="{00000000-0005-0000-0000-00004D030000}"/>
    <cellStyle name="Normal 2 2 4" xfId="745" xr:uid="{00000000-0005-0000-0000-00004E030000}"/>
    <cellStyle name="Normal 2 2 4 2" xfId="746" xr:uid="{00000000-0005-0000-0000-00004F030000}"/>
    <cellStyle name="Normal 2 2 4 3" xfId="747" xr:uid="{00000000-0005-0000-0000-000050030000}"/>
    <cellStyle name="Normal 2 2 5" xfId="1664" xr:uid="{00000000-0005-0000-0000-000051030000}"/>
    <cellStyle name="Normal 2 3" xfId="748" xr:uid="{00000000-0005-0000-0000-000052030000}"/>
    <cellStyle name="Normal 2 3 2" xfId="749" xr:uid="{00000000-0005-0000-0000-000053030000}"/>
    <cellStyle name="Normal 2 3 3" xfId="750" xr:uid="{00000000-0005-0000-0000-000054030000}"/>
    <cellStyle name="Normal 2 3 3 2" xfId="751" xr:uid="{00000000-0005-0000-0000-000055030000}"/>
    <cellStyle name="Normal 2 3 4" xfId="752" xr:uid="{00000000-0005-0000-0000-000056030000}"/>
    <cellStyle name="Normal 2 3 5" xfId="753" xr:uid="{00000000-0005-0000-0000-000057030000}"/>
    <cellStyle name="Normal 2 3 6" xfId="1666" xr:uid="{00000000-0005-0000-0000-000058030000}"/>
    <cellStyle name="Normal 2 4" xfId="754" xr:uid="{00000000-0005-0000-0000-000059030000}"/>
    <cellStyle name="Normal 2 5" xfId="755" xr:uid="{00000000-0005-0000-0000-00005A030000}"/>
    <cellStyle name="Normal 2 5 2" xfId="1667" xr:uid="{00000000-0005-0000-0000-00005B030000}"/>
    <cellStyle name="Normal 2 6" xfId="756" xr:uid="{00000000-0005-0000-0000-00005C030000}"/>
    <cellStyle name="Normal 2 6 2" xfId="757" xr:uid="{00000000-0005-0000-0000-00005D030000}"/>
    <cellStyle name="Normal 2 6 3" xfId="1668" xr:uid="{00000000-0005-0000-0000-00005E030000}"/>
    <cellStyle name="Normal 2 7" xfId="758" xr:uid="{00000000-0005-0000-0000-00005F030000}"/>
    <cellStyle name="Normal 2 8" xfId="759" xr:uid="{00000000-0005-0000-0000-000060030000}"/>
    <cellStyle name="Normal 20" xfId="760" xr:uid="{00000000-0005-0000-0000-000061030000}"/>
    <cellStyle name="Normal 20 2" xfId="761" xr:uid="{00000000-0005-0000-0000-000062030000}"/>
    <cellStyle name="Normal 20 2 2" xfId="762" xr:uid="{00000000-0005-0000-0000-000063030000}"/>
    <cellStyle name="Normal 20 2 3" xfId="763" xr:uid="{00000000-0005-0000-0000-000064030000}"/>
    <cellStyle name="Normal 20 3" xfId="764" xr:uid="{00000000-0005-0000-0000-000065030000}"/>
    <cellStyle name="Normal 20 3 2" xfId="765" xr:uid="{00000000-0005-0000-0000-000066030000}"/>
    <cellStyle name="Normal 20 4" xfId="766" xr:uid="{00000000-0005-0000-0000-000067030000}"/>
    <cellStyle name="Normal 20 4 2" xfId="767" xr:uid="{00000000-0005-0000-0000-000068030000}"/>
    <cellStyle name="Normal 20 4 3" xfId="768" xr:uid="{00000000-0005-0000-0000-000069030000}"/>
    <cellStyle name="Normal 20 5" xfId="769" xr:uid="{00000000-0005-0000-0000-00006A030000}"/>
    <cellStyle name="Normal 20 5 2" xfId="770" xr:uid="{00000000-0005-0000-0000-00006B030000}"/>
    <cellStyle name="Normal 20 6" xfId="771" xr:uid="{00000000-0005-0000-0000-00006C030000}"/>
    <cellStyle name="Normal 20 7" xfId="772" xr:uid="{00000000-0005-0000-0000-00006D030000}"/>
    <cellStyle name="Normal 20 8" xfId="1669" xr:uid="{00000000-0005-0000-0000-00006E030000}"/>
    <cellStyle name="Normal 21" xfId="773" xr:uid="{00000000-0005-0000-0000-00006F030000}"/>
    <cellStyle name="Normal 21 2" xfId="774" xr:uid="{00000000-0005-0000-0000-000070030000}"/>
    <cellStyle name="Normal 21 2 2" xfId="775" xr:uid="{00000000-0005-0000-0000-000071030000}"/>
    <cellStyle name="Normal 21 2 3" xfId="776" xr:uid="{00000000-0005-0000-0000-000072030000}"/>
    <cellStyle name="Normal 21 3" xfId="777" xr:uid="{00000000-0005-0000-0000-000073030000}"/>
    <cellStyle name="Normal 21 3 2" xfId="778" xr:uid="{00000000-0005-0000-0000-000074030000}"/>
    <cellStyle name="Normal 21 4" xfId="779" xr:uid="{00000000-0005-0000-0000-000075030000}"/>
    <cellStyle name="Normal 21 4 2" xfId="780" xr:uid="{00000000-0005-0000-0000-000076030000}"/>
    <cellStyle name="Normal 21 4 3" xfId="781" xr:uid="{00000000-0005-0000-0000-000077030000}"/>
    <cellStyle name="Normal 21 5" xfId="782" xr:uid="{00000000-0005-0000-0000-000078030000}"/>
    <cellStyle name="Normal 21 5 2" xfId="783" xr:uid="{00000000-0005-0000-0000-000079030000}"/>
    <cellStyle name="Normal 21 6" xfId="784" xr:uid="{00000000-0005-0000-0000-00007A030000}"/>
    <cellStyle name="Normal 21 7" xfId="785" xr:uid="{00000000-0005-0000-0000-00007B030000}"/>
    <cellStyle name="Normal 21 8" xfId="1670" xr:uid="{00000000-0005-0000-0000-00007C030000}"/>
    <cellStyle name="Normal 22" xfId="786" xr:uid="{00000000-0005-0000-0000-00007D030000}"/>
    <cellStyle name="Normal 22 2" xfId="787" xr:uid="{00000000-0005-0000-0000-00007E030000}"/>
    <cellStyle name="Normal 22 2 2" xfId="788" xr:uid="{00000000-0005-0000-0000-00007F030000}"/>
    <cellStyle name="Normal 22 2 3" xfId="789" xr:uid="{00000000-0005-0000-0000-000080030000}"/>
    <cellStyle name="Normal 22 3" xfId="790" xr:uid="{00000000-0005-0000-0000-000081030000}"/>
    <cellStyle name="Normal 22 3 2" xfId="791" xr:uid="{00000000-0005-0000-0000-000082030000}"/>
    <cellStyle name="Normal 22 4" xfId="792" xr:uid="{00000000-0005-0000-0000-000083030000}"/>
    <cellStyle name="Normal 22 4 2" xfId="793" xr:uid="{00000000-0005-0000-0000-000084030000}"/>
    <cellStyle name="Normal 22 4 3" xfId="794" xr:uid="{00000000-0005-0000-0000-000085030000}"/>
    <cellStyle name="Normal 22 5" xfId="795" xr:uid="{00000000-0005-0000-0000-000086030000}"/>
    <cellStyle name="Normal 22 5 2" xfId="796" xr:uid="{00000000-0005-0000-0000-000087030000}"/>
    <cellStyle name="Normal 22 6" xfId="797" xr:uid="{00000000-0005-0000-0000-000088030000}"/>
    <cellStyle name="Normal 22 7" xfId="798" xr:uid="{00000000-0005-0000-0000-000089030000}"/>
    <cellStyle name="Normal 22 8" xfId="1671" xr:uid="{00000000-0005-0000-0000-00008A030000}"/>
    <cellStyle name="Normal 23" xfId="799" xr:uid="{00000000-0005-0000-0000-00008B030000}"/>
    <cellStyle name="Normal 23 2" xfId="800" xr:uid="{00000000-0005-0000-0000-00008C030000}"/>
    <cellStyle name="Normal 23 2 2" xfId="801" xr:uid="{00000000-0005-0000-0000-00008D030000}"/>
    <cellStyle name="Normal 23 2 3" xfId="802" xr:uid="{00000000-0005-0000-0000-00008E030000}"/>
    <cellStyle name="Normal 23 3" xfId="803" xr:uid="{00000000-0005-0000-0000-00008F030000}"/>
    <cellStyle name="Normal 23 3 2" xfId="804" xr:uid="{00000000-0005-0000-0000-000090030000}"/>
    <cellStyle name="Normal 23 4" xfId="805" xr:uid="{00000000-0005-0000-0000-000091030000}"/>
    <cellStyle name="Normal 23 4 2" xfId="806" xr:uid="{00000000-0005-0000-0000-000092030000}"/>
    <cellStyle name="Normal 23 4 3" xfId="807" xr:uid="{00000000-0005-0000-0000-000093030000}"/>
    <cellStyle name="Normal 23 5" xfId="808" xr:uid="{00000000-0005-0000-0000-000094030000}"/>
    <cellStyle name="Normal 23 5 2" xfId="809" xr:uid="{00000000-0005-0000-0000-000095030000}"/>
    <cellStyle name="Normal 23 6" xfId="810" xr:uid="{00000000-0005-0000-0000-000096030000}"/>
    <cellStyle name="Normal 23 7" xfId="811" xr:uid="{00000000-0005-0000-0000-000097030000}"/>
    <cellStyle name="Normal 23 8" xfId="1672" xr:uid="{00000000-0005-0000-0000-000098030000}"/>
    <cellStyle name="Normal 24" xfId="812" xr:uid="{00000000-0005-0000-0000-000099030000}"/>
    <cellStyle name="Normal 24 2" xfId="813" xr:uid="{00000000-0005-0000-0000-00009A030000}"/>
    <cellStyle name="Normal 24 2 2" xfId="814" xr:uid="{00000000-0005-0000-0000-00009B030000}"/>
    <cellStyle name="Normal 24 2 3" xfId="815" xr:uid="{00000000-0005-0000-0000-00009C030000}"/>
    <cellStyle name="Normal 24 3" xfId="816" xr:uid="{00000000-0005-0000-0000-00009D030000}"/>
    <cellStyle name="Normal 24 3 2" xfId="817" xr:uid="{00000000-0005-0000-0000-00009E030000}"/>
    <cellStyle name="Normal 24 4" xfId="818" xr:uid="{00000000-0005-0000-0000-00009F030000}"/>
    <cellStyle name="Normal 24 4 2" xfId="819" xr:uid="{00000000-0005-0000-0000-0000A0030000}"/>
    <cellStyle name="Normal 24 4 3" xfId="820" xr:uid="{00000000-0005-0000-0000-0000A1030000}"/>
    <cellStyle name="Normal 24 5" xfId="821" xr:uid="{00000000-0005-0000-0000-0000A2030000}"/>
    <cellStyle name="Normal 24 5 2" xfId="822" xr:uid="{00000000-0005-0000-0000-0000A3030000}"/>
    <cellStyle name="Normal 24 6" xfId="823" xr:uid="{00000000-0005-0000-0000-0000A4030000}"/>
    <cellStyle name="Normal 24 7" xfId="824" xr:uid="{00000000-0005-0000-0000-0000A5030000}"/>
    <cellStyle name="Normal 24 8" xfId="1673" xr:uid="{00000000-0005-0000-0000-0000A6030000}"/>
    <cellStyle name="Normal 25" xfId="825" xr:uid="{00000000-0005-0000-0000-0000A7030000}"/>
    <cellStyle name="Normal 25 2" xfId="826" xr:uid="{00000000-0005-0000-0000-0000A8030000}"/>
    <cellStyle name="Normal 25 2 2" xfId="827" xr:uid="{00000000-0005-0000-0000-0000A9030000}"/>
    <cellStyle name="Normal 25 2 3" xfId="828" xr:uid="{00000000-0005-0000-0000-0000AA030000}"/>
    <cellStyle name="Normal 25 3" xfId="829" xr:uid="{00000000-0005-0000-0000-0000AB030000}"/>
    <cellStyle name="Normal 25 3 2" xfId="830" xr:uid="{00000000-0005-0000-0000-0000AC030000}"/>
    <cellStyle name="Normal 25 4" xfId="831" xr:uid="{00000000-0005-0000-0000-0000AD030000}"/>
    <cellStyle name="Normal 25 4 2" xfId="832" xr:uid="{00000000-0005-0000-0000-0000AE030000}"/>
    <cellStyle name="Normal 25 4 3" xfId="833" xr:uid="{00000000-0005-0000-0000-0000AF030000}"/>
    <cellStyle name="Normal 25 5" xfId="834" xr:uid="{00000000-0005-0000-0000-0000B0030000}"/>
    <cellStyle name="Normal 25 5 2" xfId="835" xr:uid="{00000000-0005-0000-0000-0000B1030000}"/>
    <cellStyle name="Normal 25 6" xfId="836" xr:uid="{00000000-0005-0000-0000-0000B2030000}"/>
    <cellStyle name="Normal 25 7" xfId="837" xr:uid="{00000000-0005-0000-0000-0000B3030000}"/>
    <cellStyle name="Normal 25 8" xfId="1674" xr:uid="{00000000-0005-0000-0000-0000B4030000}"/>
    <cellStyle name="Normal 26" xfId="838" xr:uid="{00000000-0005-0000-0000-0000B5030000}"/>
    <cellStyle name="Normal 26 2" xfId="839" xr:uid="{00000000-0005-0000-0000-0000B6030000}"/>
    <cellStyle name="Normal 26 2 2" xfId="840" xr:uid="{00000000-0005-0000-0000-0000B7030000}"/>
    <cellStyle name="Normal 26 2 3" xfId="841" xr:uid="{00000000-0005-0000-0000-0000B8030000}"/>
    <cellStyle name="Normal 26 3" xfId="842" xr:uid="{00000000-0005-0000-0000-0000B9030000}"/>
    <cellStyle name="Normal 26 3 2" xfId="843" xr:uid="{00000000-0005-0000-0000-0000BA030000}"/>
    <cellStyle name="Normal 26 4" xfId="844" xr:uid="{00000000-0005-0000-0000-0000BB030000}"/>
    <cellStyle name="Normal 26 4 2" xfId="845" xr:uid="{00000000-0005-0000-0000-0000BC030000}"/>
    <cellStyle name="Normal 26 4 3" xfId="846" xr:uid="{00000000-0005-0000-0000-0000BD030000}"/>
    <cellStyle name="Normal 26 5" xfId="847" xr:uid="{00000000-0005-0000-0000-0000BE030000}"/>
    <cellStyle name="Normal 26 5 2" xfId="848" xr:uid="{00000000-0005-0000-0000-0000BF030000}"/>
    <cellStyle name="Normal 26 6" xfId="849" xr:uid="{00000000-0005-0000-0000-0000C0030000}"/>
    <cellStyle name="Normal 26 7" xfId="850" xr:uid="{00000000-0005-0000-0000-0000C1030000}"/>
    <cellStyle name="Normal 26 8" xfId="1675" xr:uid="{00000000-0005-0000-0000-0000C2030000}"/>
    <cellStyle name="Normal 27" xfId="851" xr:uid="{00000000-0005-0000-0000-0000C3030000}"/>
    <cellStyle name="Normal 27 2" xfId="852" xr:uid="{00000000-0005-0000-0000-0000C4030000}"/>
    <cellStyle name="Normal 27 2 2" xfId="853" xr:uid="{00000000-0005-0000-0000-0000C5030000}"/>
    <cellStyle name="Normal 27 2 3" xfId="854" xr:uid="{00000000-0005-0000-0000-0000C6030000}"/>
    <cellStyle name="Normal 27 3" xfId="855" xr:uid="{00000000-0005-0000-0000-0000C7030000}"/>
    <cellStyle name="Normal 27 3 2" xfId="856" xr:uid="{00000000-0005-0000-0000-0000C8030000}"/>
    <cellStyle name="Normal 27 4" xfId="857" xr:uid="{00000000-0005-0000-0000-0000C9030000}"/>
    <cellStyle name="Normal 27 4 2" xfId="858" xr:uid="{00000000-0005-0000-0000-0000CA030000}"/>
    <cellStyle name="Normal 27 4 3" xfId="859" xr:uid="{00000000-0005-0000-0000-0000CB030000}"/>
    <cellStyle name="Normal 27 5" xfId="860" xr:uid="{00000000-0005-0000-0000-0000CC030000}"/>
    <cellStyle name="Normal 27 5 2" xfId="861" xr:uid="{00000000-0005-0000-0000-0000CD030000}"/>
    <cellStyle name="Normal 27 6" xfId="862" xr:uid="{00000000-0005-0000-0000-0000CE030000}"/>
    <cellStyle name="Normal 27 7" xfId="863" xr:uid="{00000000-0005-0000-0000-0000CF030000}"/>
    <cellStyle name="Normal 27 8" xfId="1676" xr:uid="{00000000-0005-0000-0000-0000D0030000}"/>
    <cellStyle name="Normal 28" xfId="864" xr:uid="{00000000-0005-0000-0000-0000D1030000}"/>
    <cellStyle name="Normal 28 2" xfId="865" xr:uid="{00000000-0005-0000-0000-0000D2030000}"/>
    <cellStyle name="Normal 28 2 2" xfId="866" xr:uid="{00000000-0005-0000-0000-0000D3030000}"/>
    <cellStyle name="Normal 28 2 3" xfId="867" xr:uid="{00000000-0005-0000-0000-0000D4030000}"/>
    <cellStyle name="Normal 28 3" xfId="868" xr:uid="{00000000-0005-0000-0000-0000D5030000}"/>
    <cellStyle name="Normal 28 3 2" xfId="869" xr:uid="{00000000-0005-0000-0000-0000D6030000}"/>
    <cellStyle name="Normal 28 4" xfId="870" xr:uid="{00000000-0005-0000-0000-0000D7030000}"/>
    <cellStyle name="Normal 28 4 2" xfId="871" xr:uid="{00000000-0005-0000-0000-0000D8030000}"/>
    <cellStyle name="Normal 28 4 3" xfId="872" xr:uid="{00000000-0005-0000-0000-0000D9030000}"/>
    <cellStyle name="Normal 28 5" xfId="873" xr:uid="{00000000-0005-0000-0000-0000DA030000}"/>
    <cellStyle name="Normal 28 5 2" xfId="874" xr:uid="{00000000-0005-0000-0000-0000DB030000}"/>
    <cellStyle name="Normal 28 6" xfId="875" xr:uid="{00000000-0005-0000-0000-0000DC030000}"/>
    <cellStyle name="Normal 28 7" xfId="876" xr:uid="{00000000-0005-0000-0000-0000DD030000}"/>
    <cellStyle name="Normal 28 8" xfId="1677" xr:uid="{00000000-0005-0000-0000-0000DE030000}"/>
    <cellStyle name="Normal 29" xfId="877" xr:uid="{00000000-0005-0000-0000-0000DF030000}"/>
    <cellStyle name="Normal 29 2" xfId="878" xr:uid="{00000000-0005-0000-0000-0000E0030000}"/>
    <cellStyle name="Normal 29 2 2" xfId="879" xr:uid="{00000000-0005-0000-0000-0000E1030000}"/>
    <cellStyle name="Normal 29 2 3" xfId="880" xr:uid="{00000000-0005-0000-0000-0000E2030000}"/>
    <cellStyle name="Normal 29 3" xfId="881" xr:uid="{00000000-0005-0000-0000-0000E3030000}"/>
    <cellStyle name="Normal 29 3 2" xfId="882" xr:uid="{00000000-0005-0000-0000-0000E4030000}"/>
    <cellStyle name="Normal 29 4" xfId="883" xr:uid="{00000000-0005-0000-0000-0000E5030000}"/>
    <cellStyle name="Normal 29 4 2" xfId="884" xr:uid="{00000000-0005-0000-0000-0000E6030000}"/>
    <cellStyle name="Normal 29 4 3" xfId="885" xr:uid="{00000000-0005-0000-0000-0000E7030000}"/>
    <cellStyle name="Normal 29 5" xfId="886" xr:uid="{00000000-0005-0000-0000-0000E8030000}"/>
    <cellStyle name="Normal 29 5 2" xfId="887" xr:uid="{00000000-0005-0000-0000-0000E9030000}"/>
    <cellStyle name="Normal 29 6" xfId="888" xr:uid="{00000000-0005-0000-0000-0000EA030000}"/>
    <cellStyle name="Normal 29 7" xfId="889" xr:uid="{00000000-0005-0000-0000-0000EB030000}"/>
    <cellStyle name="Normal 29 8" xfId="1678" xr:uid="{00000000-0005-0000-0000-0000EC030000}"/>
    <cellStyle name="Normal 3" xfId="890" xr:uid="{00000000-0005-0000-0000-0000ED030000}"/>
    <cellStyle name="Normal 3 2" xfId="891" xr:uid="{00000000-0005-0000-0000-0000EE030000}"/>
    <cellStyle name="Normal 3 2 2" xfId="892" xr:uid="{00000000-0005-0000-0000-0000EF030000}"/>
    <cellStyle name="Normal 3 2 2 2" xfId="893" xr:uid="{00000000-0005-0000-0000-0000F0030000}"/>
    <cellStyle name="Normal 3 2 2 3" xfId="894" xr:uid="{00000000-0005-0000-0000-0000F1030000}"/>
    <cellStyle name="Normal 3 2 2 4" xfId="1680" xr:uid="{00000000-0005-0000-0000-0000F2030000}"/>
    <cellStyle name="Normal 3 2 3" xfId="895" xr:uid="{00000000-0005-0000-0000-0000F3030000}"/>
    <cellStyle name="Normal 3 2 4" xfId="896" xr:uid="{00000000-0005-0000-0000-0000F4030000}"/>
    <cellStyle name="Normal 3 3" xfId="897" xr:uid="{00000000-0005-0000-0000-0000F5030000}"/>
    <cellStyle name="Normal 3 3 2" xfId="898" xr:uid="{00000000-0005-0000-0000-0000F6030000}"/>
    <cellStyle name="Normal 3 3 3" xfId="899" xr:uid="{00000000-0005-0000-0000-0000F7030000}"/>
    <cellStyle name="Normal 3 3 4" xfId="900" xr:uid="{00000000-0005-0000-0000-0000F8030000}"/>
    <cellStyle name="Normal 3 3 4 2" xfId="901" xr:uid="{00000000-0005-0000-0000-0000F9030000}"/>
    <cellStyle name="Normal 3 3 5" xfId="902" xr:uid="{00000000-0005-0000-0000-0000FA030000}"/>
    <cellStyle name="Normal 3 3 6" xfId="903" xr:uid="{00000000-0005-0000-0000-0000FB030000}"/>
    <cellStyle name="Normal 3 3 7" xfId="1681" xr:uid="{00000000-0005-0000-0000-0000FC030000}"/>
    <cellStyle name="Normal 3 4" xfId="904" xr:uid="{00000000-0005-0000-0000-0000FD030000}"/>
    <cellStyle name="Normal 3 5" xfId="905" xr:uid="{00000000-0005-0000-0000-0000FE030000}"/>
    <cellStyle name="Normal 3 5 2" xfId="906" xr:uid="{00000000-0005-0000-0000-0000FF030000}"/>
    <cellStyle name="Normal 3 5 3" xfId="907" xr:uid="{00000000-0005-0000-0000-000000040000}"/>
    <cellStyle name="Normal 3 6" xfId="908" xr:uid="{00000000-0005-0000-0000-000001040000}"/>
    <cellStyle name="Normal 3 7" xfId="909" xr:uid="{00000000-0005-0000-0000-000002040000}"/>
    <cellStyle name="Normal 3 8" xfId="910" xr:uid="{00000000-0005-0000-0000-000003040000}"/>
    <cellStyle name="Normal 3 9" xfId="1679" xr:uid="{00000000-0005-0000-0000-000004040000}"/>
    <cellStyle name="Normal 30" xfId="911" xr:uid="{00000000-0005-0000-0000-000005040000}"/>
    <cellStyle name="Normal 30 2" xfId="912" xr:uid="{00000000-0005-0000-0000-000006040000}"/>
    <cellStyle name="Normal 30 2 2" xfId="913" xr:uid="{00000000-0005-0000-0000-000007040000}"/>
    <cellStyle name="Normal 30 2 3" xfId="914" xr:uid="{00000000-0005-0000-0000-000008040000}"/>
    <cellStyle name="Normal 30 3" xfId="915" xr:uid="{00000000-0005-0000-0000-000009040000}"/>
    <cellStyle name="Normal 30 3 2" xfId="916" xr:uid="{00000000-0005-0000-0000-00000A040000}"/>
    <cellStyle name="Normal 30 4" xfId="917" xr:uid="{00000000-0005-0000-0000-00000B040000}"/>
    <cellStyle name="Normal 30 4 2" xfId="918" xr:uid="{00000000-0005-0000-0000-00000C040000}"/>
    <cellStyle name="Normal 30 4 3" xfId="919" xr:uid="{00000000-0005-0000-0000-00000D040000}"/>
    <cellStyle name="Normal 30 5" xfId="920" xr:uid="{00000000-0005-0000-0000-00000E040000}"/>
    <cellStyle name="Normal 30 5 2" xfId="921" xr:uid="{00000000-0005-0000-0000-00000F040000}"/>
    <cellStyle name="Normal 30 6" xfId="922" xr:uid="{00000000-0005-0000-0000-000010040000}"/>
    <cellStyle name="Normal 30 7" xfId="923" xr:uid="{00000000-0005-0000-0000-000011040000}"/>
    <cellStyle name="Normal 30 8" xfId="1682" xr:uid="{00000000-0005-0000-0000-000012040000}"/>
    <cellStyle name="Normal 31" xfId="924" xr:uid="{00000000-0005-0000-0000-000013040000}"/>
    <cellStyle name="Normal 31 2" xfId="925" xr:uid="{00000000-0005-0000-0000-000014040000}"/>
    <cellStyle name="Normal 31 2 2" xfId="926" xr:uid="{00000000-0005-0000-0000-000015040000}"/>
    <cellStyle name="Normal 31 2 3" xfId="927" xr:uid="{00000000-0005-0000-0000-000016040000}"/>
    <cellStyle name="Normal 31 3" xfId="928" xr:uid="{00000000-0005-0000-0000-000017040000}"/>
    <cellStyle name="Normal 31 3 2" xfId="929" xr:uid="{00000000-0005-0000-0000-000018040000}"/>
    <cellStyle name="Normal 31 4" xfId="930" xr:uid="{00000000-0005-0000-0000-000019040000}"/>
    <cellStyle name="Normal 31 4 2" xfId="931" xr:uid="{00000000-0005-0000-0000-00001A040000}"/>
    <cellStyle name="Normal 31 4 3" xfId="932" xr:uid="{00000000-0005-0000-0000-00001B040000}"/>
    <cellStyle name="Normal 31 5" xfId="933" xr:uid="{00000000-0005-0000-0000-00001C040000}"/>
    <cellStyle name="Normal 31 5 2" xfId="934" xr:uid="{00000000-0005-0000-0000-00001D040000}"/>
    <cellStyle name="Normal 31 6" xfId="935" xr:uid="{00000000-0005-0000-0000-00001E040000}"/>
    <cellStyle name="Normal 31 7" xfId="936" xr:uid="{00000000-0005-0000-0000-00001F040000}"/>
    <cellStyle name="Normal 31 8" xfId="1683" xr:uid="{00000000-0005-0000-0000-000020040000}"/>
    <cellStyle name="Normal 32" xfId="937" xr:uid="{00000000-0005-0000-0000-000021040000}"/>
    <cellStyle name="Normal 32 2" xfId="938" xr:uid="{00000000-0005-0000-0000-000022040000}"/>
    <cellStyle name="Normal 32 2 2" xfId="939" xr:uid="{00000000-0005-0000-0000-000023040000}"/>
    <cellStyle name="Normal 32 2 3" xfId="940" xr:uid="{00000000-0005-0000-0000-000024040000}"/>
    <cellStyle name="Normal 32 3" xfId="941" xr:uid="{00000000-0005-0000-0000-000025040000}"/>
    <cellStyle name="Normal 32 3 2" xfId="942" xr:uid="{00000000-0005-0000-0000-000026040000}"/>
    <cellStyle name="Normal 32 4" xfId="943" xr:uid="{00000000-0005-0000-0000-000027040000}"/>
    <cellStyle name="Normal 32 4 2" xfId="944" xr:uid="{00000000-0005-0000-0000-000028040000}"/>
    <cellStyle name="Normal 32 4 3" xfId="945" xr:uid="{00000000-0005-0000-0000-000029040000}"/>
    <cellStyle name="Normal 32 5" xfId="946" xr:uid="{00000000-0005-0000-0000-00002A040000}"/>
    <cellStyle name="Normal 32 5 2" xfId="947" xr:uid="{00000000-0005-0000-0000-00002B040000}"/>
    <cellStyle name="Normal 32 6" xfId="948" xr:uid="{00000000-0005-0000-0000-00002C040000}"/>
    <cellStyle name="Normal 32 7" xfId="949" xr:uid="{00000000-0005-0000-0000-00002D040000}"/>
    <cellStyle name="Normal 32 8" xfId="1684" xr:uid="{00000000-0005-0000-0000-00002E040000}"/>
    <cellStyle name="Normal 33" xfId="950" xr:uid="{00000000-0005-0000-0000-00002F040000}"/>
    <cellStyle name="Normal 33 2" xfId="951" xr:uid="{00000000-0005-0000-0000-000030040000}"/>
    <cellStyle name="Normal 33 2 2" xfId="952" xr:uid="{00000000-0005-0000-0000-000031040000}"/>
    <cellStyle name="Normal 33 2 3" xfId="953" xr:uid="{00000000-0005-0000-0000-000032040000}"/>
    <cellStyle name="Normal 33 2 4" xfId="954" xr:uid="{00000000-0005-0000-0000-000033040000}"/>
    <cellStyle name="Normal 33 2 4 2" xfId="955" xr:uid="{00000000-0005-0000-0000-000034040000}"/>
    <cellStyle name="Normal 33 2 5" xfId="956" xr:uid="{00000000-0005-0000-0000-000035040000}"/>
    <cellStyle name="Normal 33 2 6" xfId="957" xr:uid="{00000000-0005-0000-0000-000036040000}"/>
    <cellStyle name="Normal 33 2 7" xfId="1685" xr:uid="{00000000-0005-0000-0000-000037040000}"/>
    <cellStyle name="Normal 33 3" xfId="958" xr:uid="{00000000-0005-0000-0000-000038040000}"/>
    <cellStyle name="Normal 33 3 2" xfId="959" xr:uid="{00000000-0005-0000-0000-000039040000}"/>
    <cellStyle name="Normal 33 3 3" xfId="1686" xr:uid="{00000000-0005-0000-0000-00003A040000}"/>
    <cellStyle name="Normal 33 4" xfId="960" xr:uid="{00000000-0005-0000-0000-00003B040000}"/>
    <cellStyle name="Normal 33 4 2" xfId="961" xr:uid="{00000000-0005-0000-0000-00003C040000}"/>
    <cellStyle name="Normal 33 4 3" xfId="962" xr:uid="{00000000-0005-0000-0000-00003D040000}"/>
    <cellStyle name="Normal 33 5" xfId="963" xr:uid="{00000000-0005-0000-0000-00003E040000}"/>
    <cellStyle name="Normal 33 5 2" xfId="964" xr:uid="{00000000-0005-0000-0000-00003F040000}"/>
    <cellStyle name="Normal 33 6" xfId="965" xr:uid="{00000000-0005-0000-0000-000040040000}"/>
    <cellStyle name="Normal 33 7" xfId="966" xr:uid="{00000000-0005-0000-0000-000041040000}"/>
    <cellStyle name="Normal 34" xfId="967" xr:uid="{00000000-0005-0000-0000-000042040000}"/>
    <cellStyle name="Normal 34 2" xfId="968" xr:uid="{00000000-0005-0000-0000-000043040000}"/>
    <cellStyle name="Normal 34 2 2" xfId="969" xr:uid="{00000000-0005-0000-0000-000044040000}"/>
    <cellStyle name="Normal 34 2 3" xfId="970" xr:uid="{00000000-0005-0000-0000-000045040000}"/>
    <cellStyle name="Normal 34 2 4" xfId="971" xr:uid="{00000000-0005-0000-0000-000046040000}"/>
    <cellStyle name="Normal 34 2 4 2" xfId="972" xr:uid="{00000000-0005-0000-0000-000047040000}"/>
    <cellStyle name="Normal 34 2 5" xfId="973" xr:uid="{00000000-0005-0000-0000-000048040000}"/>
    <cellStyle name="Normal 34 2 6" xfId="974" xr:uid="{00000000-0005-0000-0000-000049040000}"/>
    <cellStyle name="Normal 34 2 7" xfId="1687" xr:uid="{00000000-0005-0000-0000-00004A040000}"/>
    <cellStyle name="Normal 34 3" xfId="975" xr:uid="{00000000-0005-0000-0000-00004B040000}"/>
    <cellStyle name="Normal 34 3 2" xfId="976" xr:uid="{00000000-0005-0000-0000-00004C040000}"/>
    <cellStyle name="Normal 34 3 3" xfId="1688" xr:uid="{00000000-0005-0000-0000-00004D040000}"/>
    <cellStyle name="Normal 34 4" xfId="977" xr:uid="{00000000-0005-0000-0000-00004E040000}"/>
    <cellStyle name="Normal 34 4 2" xfId="978" xr:uid="{00000000-0005-0000-0000-00004F040000}"/>
    <cellStyle name="Normal 34 4 3" xfId="979" xr:uid="{00000000-0005-0000-0000-000050040000}"/>
    <cellStyle name="Normal 34 5" xfId="980" xr:uid="{00000000-0005-0000-0000-000051040000}"/>
    <cellStyle name="Normal 34 5 2" xfId="981" xr:uid="{00000000-0005-0000-0000-000052040000}"/>
    <cellStyle name="Normal 34 6" xfId="982" xr:uid="{00000000-0005-0000-0000-000053040000}"/>
    <cellStyle name="Normal 34 7" xfId="983" xr:uid="{00000000-0005-0000-0000-000054040000}"/>
    <cellStyle name="Normal 35" xfId="984" xr:uid="{00000000-0005-0000-0000-000055040000}"/>
    <cellStyle name="Normal 35 2" xfId="985" xr:uid="{00000000-0005-0000-0000-000056040000}"/>
    <cellStyle name="Normal 35 2 2" xfId="986" xr:uid="{00000000-0005-0000-0000-000057040000}"/>
    <cellStyle name="Normal 35 2 2 2" xfId="987" xr:uid="{00000000-0005-0000-0000-000058040000}"/>
    <cellStyle name="Normal 35 2 2 2 2" xfId="988" xr:uid="{00000000-0005-0000-0000-000059040000}"/>
    <cellStyle name="Normal 35 2 2 2 2 2" xfId="989" xr:uid="{00000000-0005-0000-0000-00005A040000}"/>
    <cellStyle name="Normal 35 2 2 2 3" xfId="990" xr:uid="{00000000-0005-0000-0000-00005B040000}"/>
    <cellStyle name="Normal 35 2 2 2 3 2" xfId="991" xr:uid="{00000000-0005-0000-0000-00005C040000}"/>
    <cellStyle name="Normal 35 2 2 2 4" xfId="992" xr:uid="{00000000-0005-0000-0000-00005D040000}"/>
    <cellStyle name="Normal 35 2 2 2 5" xfId="993" xr:uid="{00000000-0005-0000-0000-00005E040000}"/>
    <cellStyle name="Normal 35 2 2 2 6" xfId="1692" xr:uid="{00000000-0005-0000-0000-00005F040000}"/>
    <cellStyle name="Normal 35 2 2 3" xfId="994" xr:uid="{00000000-0005-0000-0000-000060040000}"/>
    <cellStyle name="Normal 35 2 2 3 2" xfId="995" xr:uid="{00000000-0005-0000-0000-000061040000}"/>
    <cellStyle name="Normal 35 2 2 3 2 2" xfId="996" xr:uid="{00000000-0005-0000-0000-000062040000}"/>
    <cellStyle name="Normal 35 2 2 3 3" xfId="997" xr:uid="{00000000-0005-0000-0000-000063040000}"/>
    <cellStyle name="Normal 35 2 2 3 3 2" xfId="998" xr:uid="{00000000-0005-0000-0000-000064040000}"/>
    <cellStyle name="Normal 35 2 2 3 4" xfId="999" xr:uid="{00000000-0005-0000-0000-000065040000}"/>
    <cellStyle name="Normal 35 2 2 3 5" xfId="1000" xr:uid="{00000000-0005-0000-0000-000066040000}"/>
    <cellStyle name="Normal 35 2 2 3 6" xfId="1693" xr:uid="{00000000-0005-0000-0000-000067040000}"/>
    <cellStyle name="Normal 35 2 2 4" xfId="1001" xr:uid="{00000000-0005-0000-0000-000068040000}"/>
    <cellStyle name="Normal 35 2 2 4 2" xfId="1002" xr:uid="{00000000-0005-0000-0000-000069040000}"/>
    <cellStyle name="Normal 35 2 2 5" xfId="1003" xr:uid="{00000000-0005-0000-0000-00006A040000}"/>
    <cellStyle name="Normal 35 2 2 5 2" xfId="1004" xr:uid="{00000000-0005-0000-0000-00006B040000}"/>
    <cellStyle name="Normal 35 2 2 6" xfId="1005" xr:uid="{00000000-0005-0000-0000-00006C040000}"/>
    <cellStyle name="Normal 35 2 2 7" xfId="1006" xr:uid="{00000000-0005-0000-0000-00006D040000}"/>
    <cellStyle name="Normal 35 2 2 8" xfId="1691" xr:uid="{00000000-0005-0000-0000-00006E040000}"/>
    <cellStyle name="Normal 35 2 3" xfId="1007" xr:uid="{00000000-0005-0000-0000-00006F040000}"/>
    <cellStyle name="Normal 35 2 3 2" xfId="1008" xr:uid="{00000000-0005-0000-0000-000070040000}"/>
    <cellStyle name="Normal 35 2 4" xfId="1009" xr:uid="{00000000-0005-0000-0000-000071040000}"/>
    <cellStyle name="Normal 35 2 4 2" xfId="1010" xr:uid="{00000000-0005-0000-0000-000072040000}"/>
    <cellStyle name="Normal 35 2 4 3" xfId="1011" xr:uid="{00000000-0005-0000-0000-000073040000}"/>
    <cellStyle name="Normal 35 2 5" xfId="1012" xr:uid="{00000000-0005-0000-0000-000074040000}"/>
    <cellStyle name="Normal 35 2 5 2" xfId="1013" xr:uid="{00000000-0005-0000-0000-000075040000}"/>
    <cellStyle name="Normal 35 2 6" xfId="1014" xr:uid="{00000000-0005-0000-0000-000076040000}"/>
    <cellStyle name="Normal 35 2 7" xfId="1015" xr:uid="{00000000-0005-0000-0000-000077040000}"/>
    <cellStyle name="Normal 35 2 8" xfId="1690" xr:uid="{00000000-0005-0000-0000-000078040000}"/>
    <cellStyle name="Normal 35 3" xfId="1016" xr:uid="{00000000-0005-0000-0000-000079040000}"/>
    <cellStyle name="Normal 35 3 2" xfId="1017" xr:uid="{00000000-0005-0000-0000-00007A040000}"/>
    <cellStyle name="Normal 35 4" xfId="1018" xr:uid="{00000000-0005-0000-0000-00007B040000}"/>
    <cellStyle name="Normal 35 4 2" xfId="1019" xr:uid="{00000000-0005-0000-0000-00007C040000}"/>
    <cellStyle name="Normal 35 4 3" xfId="1020" xr:uid="{00000000-0005-0000-0000-00007D040000}"/>
    <cellStyle name="Normal 35 5" xfId="1021" xr:uid="{00000000-0005-0000-0000-00007E040000}"/>
    <cellStyle name="Normal 35 5 2" xfId="1022" xr:uid="{00000000-0005-0000-0000-00007F040000}"/>
    <cellStyle name="Normal 35 6" xfId="1023" xr:uid="{00000000-0005-0000-0000-000080040000}"/>
    <cellStyle name="Normal 35 7" xfId="1024" xr:uid="{00000000-0005-0000-0000-000081040000}"/>
    <cellStyle name="Normal 35 8" xfId="1689" xr:uid="{00000000-0005-0000-0000-000082040000}"/>
    <cellStyle name="Normal 36" xfId="1025" xr:uid="{00000000-0005-0000-0000-000083040000}"/>
    <cellStyle name="Normal 36 2" xfId="1026" xr:uid="{00000000-0005-0000-0000-000084040000}"/>
    <cellStyle name="Normal 36 2 2" xfId="1027" xr:uid="{00000000-0005-0000-0000-000085040000}"/>
    <cellStyle name="Normal 36 2 3" xfId="1028" xr:uid="{00000000-0005-0000-0000-000086040000}"/>
    <cellStyle name="Normal 36 3" xfId="1029" xr:uid="{00000000-0005-0000-0000-000087040000}"/>
    <cellStyle name="Normal 36 3 2" xfId="1030" xr:uid="{00000000-0005-0000-0000-000088040000}"/>
    <cellStyle name="Normal 36 3 3" xfId="1695" xr:uid="{00000000-0005-0000-0000-000089040000}"/>
    <cellStyle name="Normal 36 4" xfId="1031" xr:uid="{00000000-0005-0000-0000-00008A040000}"/>
    <cellStyle name="Normal 36 5" xfId="1694" xr:uid="{00000000-0005-0000-0000-00008B040000}"/>
    <cellStyle name="Normal 37" xfId="1032" xr:uid="{00000000-0005-0000-0000-00008C040000}"/>
    <cellStyle name="Normal 37 2" xfId="1033" xr:uid="{00000000-0005-0000-0000-00008D040000}"/>
    <cellStyle name="Normal 37 2 2" xfId="1034" xr:uid="{00000000-0005-0000-0000-00008E040000}"/>
    <cellStyle name="Normal 37 2 3" xfId="1035" xr:uid="{00000000-0005-0000-0000-00008F040000}"/>
    <cellStyle name="Normal 37 3" xfId="1036" xr:uid="{00000000-0005-0000-0000-000090040000}"/>
    <cellStyle name="Normal 37 3 2" xfId="1037" xr:uid="{00000000-0005-0000-0000-000091040000}"/>
    <cellStyle name="Normal 37 4" xfId="1038" xr:uid="{00000000-0005-0000-0000-000092040000}"/>
    <cellStyle name="Normal 37 4 2" xfId="1039" xr:uid="{00000000-0005-0000-0000-000093040000}"/>
    <cellStyle name="Normal 37 4 3" xfId="1040" xr:uid="{00000000-0005-0000-0000-000094040000}"/>
    <cellStyle name="Normal 37 5" xfId="1041" xr:uid="{00000000-0005-0000-0000-000095040000}"/>
    <cellStyle name="Normal 37 5 2" xfId="1042" xr:uid="{00000000-0005-0000-0000-000096040000}"/>
    <cellStyle name="Normal 37 6" xfId="1043" xr:uid="{00000000-0005-0000-0000-000097040000}"/>
    <cellStyle name="Normal 37 7" xfId="1044" xr:uid="{00000000-0005-0000-0000-000098040000}"/>
    <cellStyle name="Normal 37 8" xfId="1696" xr:uid="{00000000-0005-0000-0000-000099040000}"/>
    <cellStyle name="Normal 38" xfId="1045" xr:uid="{00000000-0005-0000-0000-00009A040000}"/>
    <cellStyle name="Normal 38 2" xfId="1046" xr:uid="{00000000-0005-0000-0000-00009B040000}"/>
    <cellStyle name="Normal 38 2 2" xfId="1047" xr:uid="{00000000-0005-0000-0000-00009C040000}"/>
    <cellStyle name="Normal 38 2 3" xfId="1048" xr:uid="{00000000-0005-0000-0000-00009D040000}"/>
    <cellStyle name="Normal 38 3" xfId="1049" xr:uid="{00000000-0005-0000-0000-00009E040000}"/>
    <cellStyle name="Normal 38 3 2" xfId="1050" xr:uid="{00000000-0005-0000-0000-00009F040000}"/>
    <cellStyle name="Normal 38 4" xfId="1051" xr:uid="{00000000-0005-0000-0000-0000A0040000}"/>
    <cellStyle name="Normal 38 4 2" xfId="1052" xr:uid="{00000000-0005-0000-0000-0000A1040000}"/>
    <cellStyle name="Normal 38 4 3" xfId="1053" xr:uid="{00000000-0005-0000-0000-0000A2040000}"/>
    <cellStyle name="Normal 38 5" xfId="1054" xr:uid="{00000000-0005-0000-0000-0000A3040000}"/>
    <cellStyle name="Normal 38 5 2" xfId="1055" xr:uid="{00000000-0005-0000-0000-0000A4040000}"/>
    <cellStyle name="Normal 38 6" xfId="1056" xr:uid="{00000000-0005-0000-0000-0000A5040000}"/>
    <cellStyle name="Normal 38 7" xfId="1057" xr:uid="{00000000-0005-0000-0000-0000A6040000}"/>
    <cellStyle name="Normal 38 8" xfId="1697" xr:uid="{00000000-0005-0000-0000-0000A7040000}"/>
    <cellStyle name="Normal 39" xfId="1058" xr:uid="{00000000-0005-0000-0000-0000A8040000}"/>
    <cellStyle name="Normal 39 2" xfId="1059" xr:uid="{00000000-0005-0000-0000-0000A9040000}"/>
    <cellStyle name="Normal 39 2 2" xfId="1060" xr:uid="{00000000-0005-0000-0000-0000AA040000}"/>
    <cellStyle name="Normal 39 2 3" xfId="1061" xr:uid="{00000000-0005-0000-0000-0000AB040000}"/>
    <cellStyle name="Normal 39 3" xfId="1062" xr:uid="{00000000-0005-0000-0000-0000AC040000}"/>
    <cellStyle name="Normal 39 3 2" xfId="1063" xr:uid="{00000000-0005-0000-0000-0000AD040000}"/>
    <cellStyle name="Normal 39 4" xfId="1064" xr:uid="{00000000-0005-0000-0000-0000AE040000}"/>
    <cellStyle name="Normal 39 4 2" xfId="1065" xr:uid="{00000000-0005-0000-0000-0000AF040000}"/>
    <cellStyle name="Normal 39 4 3" xfId="1066" xr:uid="{00000000-0005-0000-0000-0000B0040000}"/>
    <cellStyle name="Normal 39 5" xfId="1067" xr:uid="{00000000-0005-0000-0000-0000B1040000}"/>
    <cellStyle name="Normal 39 5 2" xfId="1068" xr:uid="{00000000-0005-0000-0000-0000B2040000}"/>
    <cellStyle name="Normal 39 6" xfId="1069" xr:uid="{00000000-0005-0000-0000-0000B3040000}"/>
    <cellStyle name="Normal 39 7" xfId="1070" xr:uid="{00000000-0005-0000-0000-0000B4040000}"/>
    <cellStyle name="Normal 39 8" xfId="1698" xr:uid="{00000000-0005-0000-0000-0000B5040000}"/>
    <cellStyle name="Normal 4" xfId="1071" xr:uid="{00000000-0005-0000-0000-0000B6040000}"/>
    <cellStyle name="Normal 4 2" xfId="1072" xr:uid="{00000000-0005-0000-0000-0000B7040000}"/>
    <cellStyle name="Normal 4 2 2" xfId="1073" xr:uid="{00000000-0005-0000-0000-0000B8040000}"/>
    <cellStyle name="Normal 4 2 2 2" xfId="1074" xr:uid="{00000000-0005-0000-0000-0000B9040000}"/>
    <cellStyle name="Normal 4 2 2 3" xfId="1700" xr:uid="{00000000-0005-0000-0000-0000BA040000}"/>
    <cellStyle name="Normal 4 2 3" xfId="1075" xr:uid="{00000000-0005-0000-0000-0000BB040000}"/>
    <cellStyle name="Normal 4 2 3 2" xfId="1076" xr:uid="{00000000-0005-0000-0000-0000BC040000}"/>
    <cellStyle name="Normal 4 2 3 3" xfId="1077" xr:uid="{00000000-0005-0000-0000-0000BD040000}"/>
    <cellStyle name="Normal 4 2 3 4" xfId="1078" xr:uid="{00000000-0005-0000-0000-0000BE040000}"/>
    <cellStyle name="Normal 4 2 4" xfId="1699" xr:uid="{00000000-0005-0000-0000-0000BF040000}"/>
    <cellStyle name="Normal 4 3" xfId="1079" xr:uid="{00000000-0005-0000-0000-0000C0040000}"/>
    <cellStyle name="Normal 4 4" xfId="1080" xr:uid="{00000000-0005-0000-0000-0000C1040000}"/>
    <cellStyle name="Normal 4 4 2" xfId="1701" xr:uid="{00000000-0005-0000-0000-0000C2040000}"/>
    <cellStyle name="Normal 40" xfId="1081" xr:uid="{00000000-0005-0000-0000-0000C3040000}"/>
    <cellStyle name="Normal 40 2" xfId="1082" xr:uid="{00000000-0005-0000-0000-0000C4040000}"/>
    <cellStyle name="Normal 40 2 2" xfId="1083" xr:uid="{00000000-0005-0000-0000-0000C5040000}"/>
    <cellStyle name="Normal 40 2 3" xfId="1084" xr:uid="{00000000-0005-0000-0000-0000C6040000}"/>
    <cellStyle name="Normal 40 3" xfId="1085" xr:uid="{00000000-0005-0000-0000-0000C7040000}"/>
    <cellStyle name="Normal 40 3 2" xfId="1086" xr:uid="{00000000-0005-0000-0000-0000C8040000}"/>
    <cellStyle name="Normal 40 4" xfId="1087" xr:uid="{00000000-0005-0000-0000-0000C9040000}"/>
    <cellStyle name="Normal 40 4 2" xfId="1088" xr:uid="{00000000-0005-0000-0000-0000CA040000}"/>
    <cellStyle name="Normal 40 4 3" xfId="1089" xr:uid="{00000000-0005-0000-0000-0000CB040000}"/>
    <cellStyle name="Normal 40 5" xfId="1090" xr:uid="{00000000-0005-0000-0000-0000CC040000}"/>
    <cellStyle name="Normal 40 5 2" xfId="1091" xr:uid="{00000000-0005-0000-0000-0000CD040000}"/>
    <cellStyle name="Normal 40 6" xfId="1092" xr:uid="{00000000-0005-0000-0000-0000CE040000}"/>
    <cellStyle name="Normal 40 7" xfId="1093" xr:uid="{00000000-0005-0000-0000-0000CF040000}"/>
    <cellStyle name="Normal 40 8" xfId="1702" xr:uid="{00000000-0005-0000-0000-0000D0040000}"/>
    <cellStyle name="Normal 41" xfId="1094" xr:uid="{00000000-0005-0000-0000-0000D1040000}"/>
    <cellStyle name="Normal 41 2" xfId="1095" xr:uid="{00000000-0005-0000-0000-0000D2040000}"/>
    <cellStyle name="Normal 41 2 2" xfId="1096" xr:uid="{00000000-0005-0000-0000-0000D3040000}"/>
    <cellStyle name="Normal 41 2 3" xfId="1097" xr:uid="{00000000-0005-0000-0000-0000D4040000}"/>
    <cellStyle name="Normal 41 3" xfId="1098" xr:uid="{00000000-0005-0000-0000-0000D5040000}"/>
    <cellStyle name="Normal 41 3 2" xfId="1099" xr:uid="{00000000-0005-0000-0000-0000D6040000}"/>
    <cellStyle name="Normal 41 3 3" xfId="1703" xr:uid="{00000000-0005-0000-0000-0000D7040000}"/>
    <cellStyle name="Normal 41 4" xfId="1100" xr:uid="{00000000-0005-0000-0000-0000D8040000}"/>
    <cellStyle name="Normal 41 4 2" xfId="1101" xr:uid="{00000000-0005-0000-0000-0000D9040000}"/>
    <cellStyle name="Normal 41 4 3" xfId="1102" xr:uid="{00000000-0005-0000-0000-0000DA040000}"/>
    <cellStyle name="Normal 42" xfId="1103" xr:uid="{00000000-0005-0000-0000-0000DB040000}"/>
    <cellStyle name="Normal 42 2" xfId="1104" xr:uid="{00000000-0005-0000-0000-0000DC040000}"/>
    <cellStyle name="Normal 42 2 2" xfId="1105" xr:uid="{00000000-0005-0000-0000-0000DD040000}"/>
    <cellStyle name="Normal 42 2 3" xfId="1106" xr:uid="{00000000-0005-0000-0000-0000DE040000}"/>
    <cellStyle name="Normal 42 3" xfId="1107" xr:uid="{00000000-0005-0000-0000-0000DF040000}"/>
    <cellStyle name="Normal 42 3 2" xfId="1704" xr:uid="{00000000-0005-0000-0000-0000E0040000}"/>
    <cellStyle name="Normal 42 4" xfId="1108" xr:uid="{00000000-0005-0000-0000-0000E1040000}"/>
    <cellStyle name="Normal 42 5" xfId="1109" xr:uid="{00000000-0005-0000-0000-0000E2040000}"/>
    <cellStyle name="Normal 43" xfId="1110" xr:uid="{00000000-0005-0000-0000-0000E3040000}"/>
    <cellStyle name="Normal 43 2" xfId="1111" xr:uid="{00000000-0005-0000-0000-0000E4040000}"/>
    <cellStyle name="Normal 43 2 2" xfId="1112" xr:uid="{00000000-0005-0000-0000-0000E5040000}"/>
    <cellStyle name="Normal 43 2 3" xfId="1113" xr:uid="{00000000-0005-0000-0000-0000E6040000}"/>
    <cellStyle name="Normal 43 3" xfId="1114" xr:uid="{00000000-0005-0000-0000-0000E7040000}"/>
    <cellStyle name="Normal 43 4" xfId="1115" xr:uid="{00000000-0005-0000-0000-0000E8040000}"/>
    <cellStyle name="Normal 43 5" xfId="1116" xr:uid="{00000000-0005-0000-0000-0000E9040000}"/>
    <cellStyle name="Normal 43 6" xfId="1705" xr:uid="{00000000-0005-0000-0000-0000EA040000}"/>
    <cellStyle name="Normal 44" xfId="1117" xr:uid="{00000000-0005-0000-0000-0000EB040000}"/>
    <cellStyle name="Normal 44 2" xfId="1118" xr:uid="{00000000-0005-0000-0000-0000EC040000}"/>
    <cellStyle name="Normal 44 2 2" xfId="1119" xr:uid="{00000000-0005-0000-0000-0000ED040000}"/>
    <cellStyle name="Normal 44 2 3" xfId="1120" xr:uid="{00000000-0005-0000-0000-0000EE040000}"/>
    <cellStyle name="Normal 44 3" xfId="1121" xr:uid="{00000000-0005-0000-0000-0000EF040000}"/>
    <cellStyle name="Normal 44 4" xfId="1122" xr:uid="{00000000-0005-0000-0000-0000F0040000}"/>
    <cellStyle name="Normal 44 5" xfId="1123" xr:uid="{00000000-0005-0000-0000-0000F1040000}"/>
    <cellStyle name="Normal 44 6" xfId="1706" xr:uid="{00000000-0005-0000-0000-0000F2040000}"/>
    <cellStyle name="Normal 45" xfId="1124" xr:uid="{00000000-0005-0000-0000-0000F3040000}"/>
    <cellStyle name="Normal 45 2" xfId="1125" xr:uid="{00000000-0005-0000-0000-0000F4040000}"/>
    <cellStyle name="Normal 45 2 2" xfId="1126" xr:uid="{00000000-0005-0000-0000-0000F5040000}"/>
    <cellStyle name="Normal 45 2 3" xfId="1127" xr:uid="{00000000-0005-0000-0000-0000F6040000}"/>
    <cellStyle name="Normal 45 3" xfId="1128" xr:uid="{00000000-0005-0000-0000-0000F7040000}"/>
    <cellStyle name="Normal 45 4" xfId="1129" xr:uid="{00000000-0005-0000-0000-0000F8040000}"/>
    <cellStyle name="Normal 45 5" xfId="1130" xr:uid="{00000000-0005-0000-0000-0000F9040000}"/>
    <cellStyle name="Normal 46" xfId="1131" xr:uid="{00000000-0005-0000-0000-0000FA040000}"/>
    <cellStyle name="Normal 46 2" xfId="1132" xr:uid="{00000000-0005-0000-0000-0000FB040000}"/>
    <cellStyle name="Normal 46 2 2" xfId="1133" xr:uid="{00000000-0005-0000-0000-0000FC040000}"/>
    <cellStyle name="Normal 46 2 3" xfId="1134" xr:uid="{00000000-0005-0000-0000-0000FD040000}"/>
    <cellStyle name="Normal 46 3" xfId="1135" xr:uid="{00000000-0005-0000-0000-0000FE040000}"/>
    <cellStyle name="Normal 46 4" xfId="1136" xr:uid="{00000000-0005-0000-0000-0000FF040000}"/>
    <cellStyle name="Normal 46 5" xfId="1137" xr:uid="{00000000-0005-0000-0000-000000050000}"/>
    <cellStyle name="Normal 47" xfId="1138" xr:uid="{00000000-0005-0000-0000-000001050000}"/>
    <cellStyle name="Normal 47 2" xfId="1139" xr:uid="{00000000-0005-0000-0000-000002050000}"/>
    <cellStyle name="Normal 47 2 2" xfId="1140" xr:uid="{00000000-0005-0000-0000-000003050000}"/>
    <cellStyle name="Normal 47 2 3" xfId="1141" xr:uid="{00000000-0005-0000-0000-000004050000}"/>
    <cellStyle name="Normal 47 2 4" xfId="1707" xr:uid="{00000000-0005-0000-0000-000005050000}"/>
    <cellStyle name="Normal 47 3" xfId="1142" xr:uid="{00000000-0005-0000-0000-000006050000}"/>
    <cellStyle name="Normal 47 4" xfId="1143" xr:uid="{00000000-0005-0000-0000-000007050000}"/>
    <cellStyle name="Normal 47 5" xfId="1144" xr:uid="{00000000-0005-0000-0000-000008050000}"/>
    <cellStyle name="Normal 47 5 2" xfId="1145" xr:uid="{00000000-0005-0000-0000-000009050000}"/>
    <cellStyle name="Normal 47 6" xfId="1146" xr:uid="{00000000-0005-0000-0000-00000A050000}"/>
    <cellStyle name="Normal 47 7" xfId="1147" xr:uid="{00000000-0005-0000-0000-00000B050000}"/>
    <cellStyle name="Normal 48" xfId="1148" xr:uid="{00000000-0005-0000-0000-00000C050000}"/>
    <cellStyle name="Normal 48 2" xfId="1149" xr:uid="{00000000-0005-0000-0000-00000D050000}"/>
    <cellStyle name="Normal 48 2 2" xfId="1150" xr:uid="{00000000-0005-0000-0000-00000E050000}"/>
    <cellStyle name="Normal 48 2 3" xfId="1151" xr:uid="{00000000-0005-0000-0000-00000F050000}"/>
    <cellStyle name="Normal 48 2 4" xfId="1709" xr:uid="{00000000-0005-0000-0000-000010050000}"/>
    <cellStyle name="Normal 48 3" xfId="1152" xr:uid="{00000000-0005-0000-0000-000011050000}"/>
    <cellStyle name="Normal 48 4" xfId="1153" xr:uid="{00000000-0005-0000-0000-000012050000}"/>
    <cellStyle name="Normal 48 5" xfId="1154" xr:uid="{00000000-0005-0000-0000-000013050000}"/>
    <cellStyle name="Normal 48 5 2" xfId="1155" xr:uid="{00000000-0005-0000-0000-000014050000}"/>
    <cellStyle name="Normal 48 6" xfId="1156" xr:uid="{00000000-0005-0000-0000-000015050000}"/>
    <cellStyle name="Normal 48 7" xfId="1157" xr:uid="{00000000-0005-0000-0000-000016050000}"/>
    <cellStyle name="Normal 48 8" xfId="1708" xr:uid="{00000000-0005-0000-0000-000017050000}"/>
    <cellStyle name="Normal 49" xfId="1158" xr:uid="{00000000-0005-0000-0000-000018050000}"/>
    <cellStyle name="Normal 49 2" xfId="1159" xr:uid="{00000000-0005-0000-0000-000019050000}"/>
    <cellStyle name="Normal 49 2 2" xfId="1160" xr:uid="{00000000-0005-0000-0000-00001A050000}"/>
    <cellStyle name="Normal 49 2 3" xfId="1161" xr:uid="{00000000-0005-0000-0000-00001B050000}"/>
    <cellStyle name="Normal 49 3" xfId="1162" xr:uid="{00000000-0005-0000-0000-00001C050000}"/>
    <cellStyle name="Normal 49 4" xfId="1163" xr:uid="{00000000-0005-0000-0000-00001D050000}"/>
    <cellStyle name="Normal 49 5" xfId="1164" xr:uid="{00000000-0005-0000-0000-00001E050000}"/>
    <cellStyle name="Normal 49 5 2" xfId="1165" xr:uid="{00000000-0005-0000-0000-00001F050000}"/>
    <cellStyle name="Normal 49 6" xfId="1166" xr:uid="{00000000-0005-0000-0000-000020050000}"/>
    <cellStyle name="Normal 49 7" xfId="1167" xr:uid="{00000000-0005-0000-0000-000021050000}"/>
    <cellStyle name="Normal 49 8" xfId="1710" xr:uid="{00000000-0005-0000-0000-000022050000}"/>
    <cellStyle name="Normal 5" xfId="1168" xr:uid="{00000000-0005-0000-0000-000023050000}"/>
    <cellStyle name="Normal 5 2" xfId="1169" xr:uid="{00000000-0005-0000-0000-000024050000}"/>
    <cellStyle name="Normal 5 2 2" xfId="1170" xr:uid="{00000000-0005-0000-0000-000025050000}"/>
    <cellStyle name="Normal 5 2 3" xfId="1171" xr:uid="{00000000-0005-0000-0000-000026050000}"/>
    <cellStyle name="Normal 5 2 4" xfId="1712" xr:uid="{00000000-0005-0000-0000-000027050000}"/>
    <cellStyle name="Normal 5 3" xfId="1172" xr:uid="{00000000-0005-0000-0000-000028050000}"/>
    <cellStyle name="Normal 5 3 2" xfId="1173" xr:uid="{00000000-0005-0000-0000-000029050000}"/>
    <cellStyle name="Normal 5 4" xfId="1174" xr:uid="{00000000-0005-0000-0000-00002A050000}"/>
    <cellStyle name="Normal 5 4 2" xfId="1175" xr:uid="{00000000-0005-0000-0000-00002B050000}"/>
    <cellStyle name="Normal 5 4 3" xfId="1176" xr:uid="{00000000-0005-0000-0000-00002C050000}"/>
    <cellStyle name="Normal 5 5" xfId="1177" xr:uid="{00000000-0005-0000-0000-00002D050000}"/>
    <cellStyle name="Normal 5 6" xfId="1711" xr:uid="{00000000-0005-0000-0000-00002E050000}"/>
    <cellStyle name="Normal 50" xfId="1178" xr:uid="{00000000-0005-0000-0000-00002F050000}"/>
    <cellStyle name="Normal 50 2" xfId="1179" xr:uid="{00000000-0005-0000-0000-000030050000}"/>
    <cellStyle name="Normal 50 2 2" xfId="1180" xr:uid="{00000000-0005-0000-0000-000031050000}"/>
    <cellStyle name="Normal 50 2 3" xfId="1181" xr:uid="{00000000-0005-0000-0000-000032050000}"/>
    <cellStyle name="Normal 50 3" xfId="1182" xr:uid="{00000000-0005-0000-0000-000033050000}"/>
    <cellStyle name="Normal 50 4" xfId="1183" xr:uid="{00000000-0005-0000-0000-000034050000}"/>
    <cellStyle name="Normal 50 5" xfId="1184" xr:uid="{00000000-0005-0000-0000-000035050000}"/>
    <cellStyle name="Normal 50 5 2" xfId="1185" xr:uid="{00000000-0005-0000-0000-000036050000}"/>
    <cellStyle name="Normal 50 6" xfId="1186" xr:uid="{00000000-0005-0000-0000-000037050000}"/>
    <cellStyle name="Normal 50 7" xfId="1187" xr:uid="{00000000-0005-0000-0000-000038050000}"/>
    <cellStyle name="Normal 50 8" xfId="1713" xr:uid="{00000000-0005-0000-0000-000039050000}"/>
    <cellStyle name="Normal 51" xfId="1188" xr:uid="{00000000-0005-0000-0000-00003A050000}"/>
    <cellStyle name="Normal 51 2" xfId="1189" xr:uid="{00000000-0005-0000-0000-00003B050000}"/>
    <cellStyle name="Normal 51 2 2" xfId="1190" xr:uid="{00000000-0005-0000-0000-00003C050000}"/>
    <cellStyle name="Normal 51 2 3" xfId="1191" xr:uid="{00000000-0005-0000-0000-00003D050000}"/>
    <cellStyle name="Normal 51 3" xfId="1192" xr:uid="{00000000-0005-0000-0000-00003E050000}"/>
    <cellStyle name="Normal 51 4" xfId="1193" xr:uid="{00000000-0005-0000-0000-00003F050000}"/>
    <cellStyle name="Normal 51 5" xfId="1194" xr:uid="{00000000-0005-0000-0000-000040050000}"/>
    <cellStyle name="Normal 52" xfId="1195" xr:uid="{00000000-0005-0000-0000-000041050000}"/>
    <cellStyle name="Normal 52 2" xfId="1196" xr:uid="{00000000-0005-0000-0000-000042050000}"/>
    <cellStyle name="Normal 52 2 2" xfId="1197" xr:uid="{00000000-0005-0000-0000-000043050000}"/>
    <cellStyle name="Normal 52 2 3" xfId="1198" xr:uid="{00000000-0005-0000-0000-000044050000}"/>
    <cellStyle name="Normal 52 3" xfId="1199" xr:uid="{00000000-0005-0000-0000-000045050000}"/>
    <cellStyle name="Normal 52 4" xfId="1200" xr:uid="{00000000-0005-0000-0000-000046050000}"/>
    <cellStyle name="Normal 52 5" xfId="1201" xr:uid="{00000000-0005-0000-0000-000047050000}"/>
    <cellStyle name="Normal 53" xfId="1202" xr:uid="{00000000-0005-0000-0000-000048050000}"/>
    <cellStyle name="Normal 53 2" xfId="1203" xr:uid="{00000000-0005-0000-0000-000049050000}"/>
    <cellStyle name="Normal 53 2 2" xfId="1204" xr:uid="{00000000-0005-0000-0000-00004A050000}"/>
    <cellStyle name="Normal 53 2 3" xfId="1205" xr:uid="{00000000-0005-0000-0000-00004B050000}"/>
    <cellStyle name="Normal 53 3" xfId="1206" xr:uid="{00000000-0005-0000-0000-00004C050000}"/>
    <cellStyle name="Normal 53 4" xfId="1207" xr:uid="{00000000-0005-0000-0000-00004D050000}"/>
    <cellStyle name="Normal 53 5" xfId="1714" xr:uid="{00000000-0005-0000-0000-00004E050000}"/>
    <cellStyle name="Normal 54" xfId="1208" xr:uid="{00000000-0005-0000-0000-00004F050000}"/>
    <cellStyle name="Normal 54 2" xfId="1209" xr:uid="{00000000-0005-0000-0000-000050050000}"/>
    <cellStyle name="Normal 54 2 2" xfId="1210" xr:uid="{00000000-0005-0000-0000-000051050000}"/>
    <cellStyle name="Normal 54 2 3" xfId="1211" xr:uid="{00000000-0005-0000-0000-000052050000}"/>
    <cellStyle name="Normal 54 3" xfId="1212" xr:uid="{00000000-0005-0000-0000-000053050000}"/>
    <cellStyle name="Normal 54 4" xfId="1213" xr:uid="{00000000-0005-0000-0000-000054050000}"/>
    <cellStyle name="Normal 54 5" xfId="1715" xr:uid="{00000000-0005-0000-0000-000055050000}"/>
    <cellStyle name="Normal 55" xfId="1214" xr:uid="{00000000-0005-0000-0000-000056050000}"/>
    <cellStyle name="Normal 55 2" xfId="1215" xr:uid="{00000000-0005-0000-0000-000057050000}"/>
    <cellStyle name="Normal 55 2 2" xfId="1216" xr:uid="{00000000-0005-0000-0000-000058050000}"/>
    <cellStyle name="Normal 55 2 3" xfId="1217" xr:uid="{00000000-0005-0000-0000-000059050000}"/>
    <cellStyle name="Normal 55 3" xfId="1218" xr:uid="{00000000-0005-0000-0000-00005A050000}"/>
    <cellStyle name="Normal 55 4" xfId="1219" xr:uid="{00000000-0005-0000-0000-00005B050000}"/>
    <cellStyle name="Normal 55 5" xfId="1716" xr:uid="{00000000-0005-0000-0000-00005C050000}"/>
    <cellStyle name="Normal 56" xfId="1220" xr:uid="{00000000-0005-0000-0000-00005D050000}"/>
    <cellStyle name="Normal 56 2" xfId="1221" xr:uid="{00000000-0005-0000-0000-00005E050000}"/>
    <cellStyle name="Normal 56 2 2" xfId="1222" xr:uid="{00000000-0005-0000-0000-00005F050000}"/>
    <cellStyle name="Normal 56 2 3" xfId="1223" xr:uid="{00000000-0005-0000-0000-000060050000}"/>
    <cellStyle name="Normal 56 3" xfId="1224" xr:uid="{00000000-0005-0000-0000-000061050000}"/>
    <cellStyle name="Normal 56 4" xfId="1225" xr:uid="{00000000-0005-0000-0000-000062050000}"/>
    <cellStyle name="Normal 56 5" xfId="1717" xr:uid="{00000000-0005-0000-0000-000063050000}"/>
    <cellStyle name="Normal 57" xfId="1226" xr:uid="{00000000-0005-0000-0000-000064050000}"/>
    <cellStyle name="Normal 57 2" xfId="1227" xr:uid="{00000000-0005-0000-0000-000065050000}"/>
    <cellStyle name="Normal 57 2 2" xfId="1228" xr:uid="{00000000-0005-0000-0000-000066050000}"/>
    <cellStyle name="Normal 57 2 3" xfId="1229" xr:uid="{00000000-0005-0000-0000-000067050000}"/>
    <cellStyle name="Normal 57 3" xfId="1230" xr:uid="{00000000-0005-0000-0000-000068050000}"/>
    <cellStyle name="Normal 57 4" xfId="1231" xr:uid="{00000000-0005-0000-0000-000069050000}"/>
    <cellStyle name="Normal 57 5" xfId="1718" xr:uid="{00000000-0005-0000-0000-00006A050000}"/>
    <cellStyle name="Normal 58" xfId="1232" xr:uid="{00000000-0005-0000-0000-00006B050000}"/>
    <cellStyle name="Normal 58 2" xfId="1233" xr:uid="{00000000-0005-0000-0000-00006C050000}"/>
    <cellStyle name="Normal 58 2 2" xfId="1234" xr:uid="{00000000-0005-0000-0000-00006D050000}"/>
    <cellStyle name="Normal 58 2 3" xfId="1235" xr:uid="{00000000-0005-0000-0000-00006E050000}"/>
    <cellStyle name="Normal 58 3" xfId="1236" xr:uid="{00000000-0005-0000-0000-00006F050000}"/>
    <cellStyle name="Normal 58 4" xfId="1237" xr:uid="{00000000-0005-0000-0000-000070050000}"/>
    <cellStyle name="Normal 58 5" xfId="1719" xr:uid="{00000000-0005-0000-0000-000071050000}"/>
    <cellStyle name="Normal 59" xfId="1238" xr:uid="{00000000-0005-0000-0000-000072050000}"/>
    <cellStyle name="Normal 59 2" xfId="1239" xr:uid="{00000000-0005-0000-0000-000073050000}"/>
    <cellStyle name="Normal 59 2 2" xfId="1240" xr:uid="{00000000-0005-0000-0000-000074050000}"/>
    <cellStyle name="Normal 59 2 3" xfId="1241" xr:uid="{00000000-0005-0000-0000-000075050000}"/>
    <cellStyle name="Normal 59 3" xfId="1242" xr:uid="{00000000-0005-0000-0000-000076050000}"/>
    <cellStyle name="Normal 59 4" xfId="1243" xr:uid="{00000000-0005-0000-0000-000077050000}"/>
    <cellStyle name="Normal 59 5" xfId="1720" xr:uid="{00000000-0005-0000-0000-000078050000}"/>
    <cellStyle name="Normal 6" xfId="1244" xr:uid="{00000000-0005-0000-0000-000079050000}"/>
    <cellStyle name="Normal 6 2" xfId="1245" xr:uid="{00000000-0005-0000-0000-00007A050000}"/>
    <cellStyle name="Normal 6 2 2" xfId="1246" xr:uid="{00000000-0005-0000-0000-00007B050000}"/>
    <cellStyle name="Normal 6 2 3" xfId="1247" xr:uid="{00000000-0005-0000-0000-00007C050000}"/>
    <cellStyle name="Normal 6 3" xfId="1248" xr:uid="{00000000-0005-0000-0000-00007D050000}"/>
    <cellStyle name="Normal 6 3 2" xfId="1249" xr:uid="{00000000-0005-0000-0000-00007E050000}"/>
    <cellStyle name="Normal 6 4" xfId="1250" xr:uid="{00000000-0005-0000-0000-00007F050000}"/>
    <cellStyle name="Normal 6 4 2" xfId="1251" xr:uid="{00000000-0005-0000-0000-000080050000}"/>
    <cellStyle name="Normal 6 4 3" xfId="1252" xr:uid="{00000000-0005-0000-0000-000081050000}"/>
    <cellStyle name="Normal 6 5" xfId="1253" xr:uid="{00000000-0005-0000-0000-000082050000}"/>
    <cellStyle name="Normal 6 6" xfId="1721" xr:uid="{00000000-0005-0000-0000-000083050000}"/>
    <cellStyle name="Normal 60" xfId="1254" xr:uid="{00000000-0005-0000-0000-000084050000}"/>
    <cellStyle name="Normal 60 2" xfId="1255" xr:uid="{00000000-0005-0000-0000-000085050000}"/>
    <cellStyle name="Normal 60 2 2" xfId="1256" xr:uid="{00000000-0005-0000-0000-000086050000}"/>
    <cellStyle name="Normal 60 2 3" xfId="1257" xr:uid="{00000000-0005-0000-0000-000087050000}"/>
    <cellStyle name="Normal 60 3" xfId="1258" xr:uid="{00000000-0005-0000-0000-000088050000}"/>
    <cellStyle name="Normal 60 4" xfId="1259" xr:uid="{00000000-0005-0000-0000-000089050000}"/>
    <cellStyle name="Normal 60 5" xfId="1722" xr:uid="{00000000-0005-0000-0000-00008A050000}"/>
    <cellStyle name="Normal 61" xfId="1260" xr:uid="{00000000-0005-0000-0000-00008B050000}"/>
    <cellStyle name="Normal 61 2" xfId="1261" xr:uid="{00000000-0005-0000-0000-00008C050000}"/>
    <cellStyle name="Normal 61 2 2" xfId="1262" xr:uid="{00000000-0005-0000-0000-00008D050000}"/>
    <cellStyle name="Normal 61 2 3" xfId="1263" xr:uid="{00000000-0005-0000-0000-00008E050000}"/>
    <cellStyle name="Normal 61 3" xfId="1264" xr:uid="{00000000-0005-0000-0000-00008F050000}"/>
    <cellStyle name="Normal 61 4" xfId="1265" xr:uid="{00000000-0005-0000-0000-000090050000}"/>
    <cellStyle name="Normal 61 5" xfId="1723" xr:uid="{00000000-0005-0000-0000-000091050000}"/>
    <cellStyle name="Normal 62" xfId="1266" xr:uid="{00000000-0005-0000-0000-000092050000}"/>
    <cellStyle name="Normal 62 2" xfId="1267" xr:uid="{00000000-0005-0000-0000-000093050000}"/>
    <cellStyle name="Normal 62 2 2" xfId="1268" xr:uid="{00000000-0005-0000-0000-000094050000}"/>
    <cellStyle name="Normal 62 2 3" xfId="1269" xr:uid="{00000000-0005-0000-0000-000095050000}"/>
    <cellStyle name="Normal 62 3" xfId="1270" xr:uid="{00000000-0005-0000-0000-000096050000}"/>
    <cellStyle name="Normal 62 4" xfId="1271" xr:uid="{00000000-0005-0000-0000-000097050000}"/>
    <cellStyle name="Normal 62 5" xfId="1724" xr:uid="{00000000-0005-0000-0000-000098050000}"/>
    <cellStyle name="Normal 63" xfId="1272" xr:uid="{00000000-0005-0000-0000-000099050000}"/>
    <cellStyle name="Normal 63 2" xfId="1273" xr:uid="{00000000-0005-0000-0000-00009A050000}"/>
    <cellStyle name="Normal 63 2 2" xfId="1274" xr:uid="{00000000-0005-0000-0000-00009B050000}"/>
    <cellStyle name="Normal 63 2 3" xfId="1275" xr:uid="{00000000-0005-0000-0000-00009C050000}"/>
    <cellStyle name="Normal 63 3" xfId="1276" xr:uid="{00000000-0005-0000-0000-00009D050000}"/>
    <cellStyle name="Normal 63 4" xfId="1277" xr:uid="{00000000-0005-0000-0000-00009E050000}"/>
    <cellStyle name="Normal 63 5" xfId="1725" xr:uid="{00000000-0005-0000-0000-00009F050000}"/>
    <cellStyle name="Normal 64" xfId="1278" xr:uid="{00000000-0005-0000-0000-0000A0050000}"/>
    <cellStyle name="Normal 64 2" xfId="1279" xr:uid="{00000000-0005-0000-0000-0000A1050000}"/>
    <cellStyle name="Normal 64 2 2" xfId="1280" xr:uid="{00000000-0005-0000-0000-0000A2050000}"/>
    <cellStyle name="Normal 64 2 3" xfId="1281" xr:uid="{00000000-0005-0000-0000-0000A3050000}"/>
    <cellStyle name="Normal 64 3" xfId="1282" xr:uid="{00000000-0005-0000-0000-0000A4050000}"/>
    <cellStyle name="Normal 64 4" xfId="1283" xr:uid="{00000000-0005-0000-0000-0000A5050000}"/>
    <cellStyle name="Normal 64 5" xfId="1726" xr:uid="{00000000-0005-0000-0000-0000A6050000}"/>
    <cellStyle name="Normal 65" xfId="1284" xr:uid="{00000000-0005-0000-0000-0000A7050000}"/>
    <cellStyle name="Normal 65 2" xfId="1285" xr:uid="{00000000-0005-0000-0000-0000A8050000}"/>
    <cellStyle name="Normal 65 2 2" xfId="1286" xr:uid="{00000000-0005-0000-0000-0000A9050000}"/>
    <cellStyle name="Normal 65 2 3" xfId="1287" xr:uid="{00000000-0005-0000-0000-0000AA050000}"/>
    <cellStyle name="Normal 65 3" xfId="1288" xr:uid="{00000000-0005-0000-0000-0000AB050000}"/>
    <cellStyle name="Normal 65 4" xfId="1289" xr:uid="{00000000-0005-0000-0000-0000AC050000}"/>
    <cellStyle name="Normal 65 5" xfId="1727" xr:uid="{00000000-0005-0000-0000-0000AD050000}"/>
    <cellStyle name="Normal 66" xfId="1290" xr:uid="{00000000-0005-0000-0000-0000AE050000}"/>
    <cellStyle name="Normal 66 2" xfId="1291" xr:uid="{00000000-0005-0000-0000-0000AF050000}"/>
    <cellStyle name="Normal 66 2 2" xfId="1292" xr:uid="{00000000-0005-0000-0000-0000B0050000}"/>
    <cellStyle name="Normal 66 2 3" xfId="1293" xr:uid="{00000000-0005-0000-0000-0000B1050000}"/>
    <cellStyle name="Normal 66 3" xfId="1294" xr:uid="{00000000-0005-0000-0000-0000B2050000}"/>
    <cellStyle name="Normal 66 4" xfId="1295" xr:uid="{00000000-0005-0000-0000-0000B3050000}"/>
    <cellStyle name="Normal 66 5" xfId="1728" xr:uid="{00000000-0005-0000-0000-0000B4050000}"/>
    <cellStyle name="Normal 67" xfId="1296" xr:uid="{00000000-0005-0000-0000-0000B5050000}"/>
    <cellStyle name="Normal 67 2" xfId="1297" xr:uid="{00000000-0005-0000-0000-0000B6050000}"/>
    <cellStyle name="Normal 67 2 2" xfId="1298" xr:uid="{00000000-0005-0000-0000-0000B7050000}"/>
    <cellStyle name="Normal 67 2 3" xfId="1299" xr:uid="{00000000-0005-0000-0000-0000B8050000}"/>
    <cellStyle name="Normal 67 3" xfId="1300" xr:uid="{00000000-0005-0000-0000-0000B9050000}"/>
    <cellStyle name="Normal 67 4" xfId="1301" xr:uid="{00000000-0005-0000-0000-0000BA050000}"/>
    <cellStyle name="Normal 67 5" xfId="1729" xr:uid="{00000000-0005-0000-0000-0000BB050000}"/>
    <cellStyle name="Normal 68" xfId="1302" xr:uid="{00000000-0005-0000-0000-0000BC050000}"/>
    <cellStyle name="Normal 68 2" xfId="1303" xr:uid="{00000000-0005-0000-0000-0000BD050000}"/>
    <cellStyle name="Normal 68 2 2" xfId="1304" xr:uid="{00000000-0005-0000-0000-0000BE050000}"/>
    <cellStyle name="Normal 68 2 3" xfId="1305" xr:uid="{00000000-0005-0000-0000-0000BF050000}"/>
    <cellStyle name="Normal 68 3" xfId="1306" xr:uid="{00000000-0005-0000-0000-0000C0050000}"/>
    <cellStyle name="Normal 68 4" xfId="1307" xr:uid="{00000000-0005-0000-0000-0000C1050000}"/>
    <cellStyle name="Normal 68 5" xfId="1730" xr:uid="{00000000-0005-0000-0000-0000C2050000}"/>
    <cellStyle name="Normal 69" xfId="1308" xr:uid="{00000000-0005-0000-0000-0000C3050000}"/>
    <cellStyle name="Normal 69 2" xfId="1309" xr:uid="{00000000-0005-0000-0000-0000C4050000}"/>
    <cellStyle name="Normal 69 2 2" xfId="1310" xr:uid="{00000000-0005-0000-0000-0000C5050000}"/>
    <cellStyle name="Normal 69 2 3" xfId="1311" xr:uid="{00000000-0005-0000-0000-0000C6050000}"/>
    <cellStyle name="Normal 69 3" xfId="1312" xr:uid="{00000000-0005-0000-0000-0000C7050000}"/>
    <cellStyle name="Normal 69 4" xfId="1313" xr:uid="{00000000-0005-0000-0000-0000C8050000}"/>
    <cellStyle name="Normal 69 5" xfId="1731" xr:uid="{00000000-0005-0000-0000-0000C9050000}"/>
    <cellStyle name="Normal 7" xfId="1314" xr:uid="{00000000-0005-0000-0000-0000CA050000}"/>
    <cellStyle name="Normal 7 2" xfId="1315" xr:uid="{00000000-0005-0000-0000-0000CB050000}"/>
    <cellStyle name="Normal 7 2 2" xfId="1316" xr:uid="{00000000-0005-0000-0000-0000CC050000}"/>
    <cellStyle name="Normal 7 2 3" xfId="1317" xr:uid="{00000000-0005-0000-0000-0000CD050000}"/>
    <cellStyle name="Normal 7 3" xfId="1318" xr:uid="{00000000-0005-0000-0000-0000CE050000}"/>
    <cellStyle name="Normal 7 3 2" xfId="1319" xr:uid="{00000000-0005-0000-0000-0000CF050000}"/>
    <cellStyle name="Normal 7 4" xfId="1320" xr:uid="{00000000-0005-0000-0000-0000D0050000}"/>
    <cellStyle name="Normal 7 4 2" xfId="1321" xr:uid="{00000000-0005-0000-0000-0000D1050000}"/>
    <cellStyle name="Normal 7 4 3" xfId="1322" xr:uid="{00000000-0005-0000-0000-0000D2050000}"/>
    <cellStyle name="Normal 7 5" xfId="1323" xr:uid="{00000000-0005-0000-0000-0000D3050000}"/>
    <cellStyle name="Normal 7 5 2" xfId="1324" xr:uid="{00000000-0005-0000-0000-0000D4050000}"/>
    <cellStyle name="Normal 7 6" xfId="1325" xr:uid="{00000000-0005-0000-0000-0000D5050000}"/>
    <cellStyle name="Normal 7 7" xfId="1326" xr:uid="{00000000-0005-0000-0000-0000D6050000}"/>
    <cellStyle name="Normal 7 8" xfId="1732" xr:uid="{00000000-0005-0000-0000-0000D7050000}"/>
    <cellStyle name="Normal 70" xfId="1327" xr:uid="{00000000-0005-0000-0000-0000D8050000}"/>
    <cellStyle name="Normal 70 2" xfId="1328" xr:uid="{00000000-0005-0000-0000-0000D9050000}"/>
    <cellStyle name="Normal 70 2 2" xfId="1329" xr:uid="{00000000-0005-0000-0000-0000DA050000}"/>
    <cellStyle name="Normal 70 2 3" xfId="1330" xr:uid="{00000000-0005-0000-0000-0000DB050000}"/>
    <cellStyle name="Normal 70 3" xfId="1331" xr:uid="{00000000-0005-0000-0000-0000DC050000}"/>
    <cellStyle name="Normal 70 4" xfId="1332" xr:uid="{00000000-0005-0000-0000-0000DD050000}"/>
    <cellStyle name="Normal 70 5" xfId="1733" xr:uid="{00000000-0005-0000-0000-0000DE050000}"/>
    <cellStyle name="Normal 71" xfId="1333" xr:uid="{00000000-0005-0000-0000-0000DF050000}"/>
    <cellStyle name="Normal 71 2" xfId="1334" xr:uid="{00000000-0005-0000-0000-0000E0050000}"/>
    <cellStyle name="Normal 71 2 2" xfId="1335" xr:uid="{00000000-0005-0000-0000-0000E1050000}"/>
    <cellStyle name="Normal 71 2 3" xfId="1336" xr:uid="{00000000-0005-0000-0000-0000E2050000}"/>
    <cellStyle name="Normal 71 3" xfId="1337" xr:uid="{00000000-0005-0000-0000-0000E3050000}"/>
    <cellStyle name="Normal 71 4" xfId="1338" xr:uid="{00000000-0005-0000-0000-0000E4050000}"/>
    <cellStyle name="Normal 71 5" xfId="1734" xr:uid="{00000000-0005-0000-0000-0000E5050000}"/>
    <cellStyle name="Normal 72" xfId="1339" xr:uid="{00000000-0005-0000-0000-0000E6050000}"/>
    <cellStyle name="Normal 72 2" xfId="1340" xr:uid="{00000000-0005-0000-0000-0000E7050000}"/>
    <cellStyle name="Normal 72 2 2" xfId="1341" xr:uid="{00000000-0005-0000-0000-0000E8050000}"/>
    <cellStyle name="Normal 72 2 3" xfId="1342" xr:uid="{00000000-0005-0000-0000-0000E9050000}"/>
    <cellStyle name="Normal 72 3" xfId="1343" xr:uid="{00000000-0005-0000-0000-0000EA050000}"/>
    <cellStyle name="Normal 72 4" xfId="1344" xr:uid="{00000000-0005-0000-0000-0000EB050000}"/>
    <cellStyle name="Normal 72 5" xfId="1735" xr:uid="{00000000-0005-0000-0000-0000EC050000}"/>
    <cellStyle name="Normal 73" xfId="1345" xr:uid="{00000000-0005-0000-0000-0000ED050000}"/>
    <cellStyle name="Normal 73 2" xfId="1346" xr:uid="{00000000-0005-0000-0000-0000EE050000}"/>
    <cellStyle name="Normal 73 2 2" xfId="1347" xr:uid="{00000000-0005-0000-0000-0000EF050000}"/>
    <cellStyle name="Normal 73 2 3" xfId="1348" xr:uid="{00000000-0005-0000-0000-0000F0050000}"/>
    <cellStyle name="Normal 73 3" xfId="1349" xr:uid="{00000000-0005-0000-0000-0000F1050000}"/>
    <cellStyle name="Normal 73 4" xfId="1350" xr:uid="{00000000-0005-0000-0000-0000F2050000}"/>
    <cellStyle name="Normal 73 5" xfId="1736" xr:uid="{00000000-0005-0000-0000-0000F3050000}"/>
    <cellStyle name="Normal 74" xfId="1351" xr:uid="{00000000-0005-0000-0000-0000F4050000}"/>
    <cellStyle name="Normal 74 2" xfId="1352" xr:uid="{00000000-0005-0000-0000-0000F5050000}"/>
    <cellStyle name="Normal 74 2 2" xfId="1353" xr:uid="{00000000-0005-0000-0000-0000F6050000}"/>
    <cellStyle name="Normal 74 2 3" xfId="1354" xr:uid="{00000000-0005-0000-0000-0000F7050000}"/>
    <cellStyle name="Normal 74 3" xfId="1355" xr:uid="{00000000-0005-0000-0000-0000F8050000}"/>
    <cellStyle name="Normal 74 4" xfId="1356" xr:uid="{00000000-0005-0000-0000-0000F9050000}"/>
    <cellStyle name="Normal 75" xfId="1357" xr:uid="{00000000-0005-0000-0000-0000FA050000}"/>
    <cellStyle name="Normal 75 2" xfId="1358" xr:uid="{00000000-0005-0000-0000-0000FB050000}"/>
    <cellStyle name="Normal 75 2 2" xfId="1359" xr:uid="{00000000-0005-0000-0000-0000FC050000}"/>
    <cellStyle name="Normal 75 2 3" xfId="1360" xr:uid="{00000000-0005-0000-0000-0000FD050000}"/>
    <cellStyle name="Normal 75 3" xfId="1361" xr:uid="{00000000-0005-0000-0000-0000FE050000}"/>
    <cellStyle name="Normal 75 4" xfId="1362" xr:uid="{00000000-0005-0000-0000-0000FF050000}"/>
    <cellStyle name="Normal 76" xfId="1363" xr:uid="{00000000-0005-0000-0000-000000060000}"/>
    <cellStyle name="Normal 76 2" xfId="1364" xr:uid="{00000000-0005-0000-0000-000001060000}"/>
    <cellStyle name="Normal 76 2 2" xfId="1365" xr:uid="{00000000-0005-0000-0000-000002060000}"/>
    <cellStyle name="Normal 76 2 3" xfId="1366" xr:uid="{00000000-0005-0000-0000-000003060000}"/>
    <cellStyle name="Normal 76 3" xfId="1367" xr:uid="{00000000-0005-0000-0000-000004060000}"/>
    <cellStyle name="Normal 76 4" xfId="1368" xr:uid="{00000000-0005-0000-0000-000005060000}"/>
    <cellStyle name="Normal 77" xfId="1369" xr:uid="{00000000-0005-0000-0000-000006060000}"/>
    <cellStyle name="Normal 77 2" xfId="1370" xr:uid="{00000000-0005-0000-0000-000007060000}"/>
    <cellStyle name="Normal 77 2 2" xfId="1371" xr:uid="{00000000-0005-0000-0000-000008060000}"/>
    <cellStyle name="Normal 77 2 3" xfId="1372" xr:uid="{00000000-0005-0000-0000-000009060000}"/>
    <cellStyle name="Normal 77 3" xfId="1373" xr:uid="{00000000-0005-0000-0000-00000A060000}"/>
    <cellStyle name="Normal 77 4" xfId="1374" xr:uid="{00000000-0005-0000-0000-00000B060000}"/>
    <cellStyle name="Normal 78" xfId="1375" xr:uid="{00000000-0005-0000-0000-00000C060000}"/>
    <cellStyle name="Normal 78 2" xfId="1376" xr:uid="{00000000-0005-0000-0000-00000D060000}"/>
    <cellStyle name="Normal 78 2 2" xfId="1377" xr:uid="{00000000-0005-0000-0000-00000E060000}"/>
    <cellStyle name="Normal 78 2 3" xfId="1378" xr:uid="{00000000-0005-0000-0000-00000F060000}"/>
    <cellStyle name="Normal 78 3" xfId="1379" xr:uid="{00000000-0005-0000-0000-000010060000}"/>
    <cellStyle name="Normal 78 4" xfId="1380" xr:uid="{00000000-0005-0000-0000-000011060000}"/>
    <cellStyle name="Normal 79" xfId="1381" xr:uid="{00000000-0005-0000-0000-000012060000}"/>
    <cellStyle name="Normal 79 2" xfId="1382" xr:uid="{00000000-0005-0000-0000-000013060000}"/>
    <cellStyle name="Normal 79 2 2" xfId="1383" xr:uid="{00000000-0005-0000-0000-000014060000}"/>
    <cellStyle name="Normal 79 2 3" xfId="1384" xr:uid="{00000000-0005-0000-0000-000015060000}"/>
    <cellStyle name="Normal 79 3" xfId="1385" xr:uid="{00000000-0005-0000-0000-000016060000}"/>
    <cellStyle name="Normal 79 4" xfId="1386" xr:uid="{00000000-0005-0000-0000-000017060000}"/>
    <cellStyle name="Normal 8" xfId="1387" xr:uid="{00000000-0005-0000-0000-000018060000}"/>
    <cellStyle name="Normal 8 2" xfId="1388" xr:uid="{00000000-0005-0000-0000-000019060000}"/>
    <cellStyle name="Normal 8 2 2" xfId="1389" xr:uid="{00000000-0005-0000-0000-00001A060000}"/>
    <cellStyle name="Normal 8 2 3" xfId="1390" xr:uid="{00000000-0005-0000-0000-00001B060000}"/>
    <cellStyle name="Normal 8 3" xfId="1391" xr:uid="{00000000-0005-0000-0000-00001C060000}"/>
    <cellStyle name="Normal 8 3 2" xfId="1392" xr:uid="{00000000-0005-0000-0000-00001D060000}"/>
    <cellStyle name="Normal 8 4" xfId="1393" xr:uid="{00000000-0005-0000-0000-00001E060000}"/>
    <cellStyle name="Normal 8 4 2" xfId="1394" xr:uid="{00000000-0005-0000-0000-00001F060000}"/>
    <cellStyle name="Normal 8 4 3" xfId="1395" xr:uid="{00000000-0005-0000-0000-000020060000}"/>
    <cellStyle name="Normal 8 5" xfId="1396" xr:uid="{00000000-0005-0000-0000-000021060000}"/>
    <cellStyle name="Normal 8 6" xfId="1397" xr:uid="{00000000-0005-0000-0000-000022060000}"/>
    <cellStyle name="Normal 8 6 2" xfId="1398" xr:uid="{00000000-0005-0000-0000-000023060000}"/>
    <cellStyle name="Normal 8 7" xfId="1399" xr:uid="{00000000-0005-0000-0000-000024060000}"/>
    <cellStyle name="Normal 8 8" xfId="1400" xr:uid="{00000000-0005-0000-0000-000025060000}"/>
    <cellStyle name="Normal 8 9" xfId="1737" xr:uid="{00000000-0005-0000-0000-000026060000}"/>
    <cellStyle name="Normal 80" xfId="1401" xr:uid="{00000000-0005-0000-0000-000027060000}"/>
    <cellStyle name="Normal 80 2" xfId="1402" xr:uid="{00000000-0005-0000-0000-000028060000}"/>
    <cellStyle name="Normal 80 2 2" xfId="1403" xr:uid="{00000000-0005-0000-0000-000029060000}"/>
    <cellStyle name="Normal 80 2 3" xfId="1404" xr:uid="{00000000-0005-0000-0000-00002A060000}"/>
    <cellStyle name="Normal 80 3" xfId="1405" xr:uid="{00000000-0005-0000-0000-00002B060000}"/>
    <cellStyle name="Normal 80 4" xfId="1406" xr:uid="{00000000-0005-0000-0000-00002C060000}"/>
    <cellStyle name="Normal 81" xfId="1407" xr:uid="{00000000-0005-0000-0000-00002D060000}"/>
    <cellStyle name="Normal 81 2" xfId="1408" xr:uid="{00000000-0005-0000-0000-00002E060000}"/>
    <cellStyle name="Normal 81 2 2" xfId="1409" xr:uid="{00000000-0005-0000-0000-00002F060000}"/>
    <cellStyle name="Normal 81 2 3" xfId="1410" xr:uid="{00000000-0005-0000-0000-000030060000}"/>
    <cellStyle name="Normal 81 3" xfId="1411" xr:uid="{00000000-0005-0000-0000-000031060000}"/>
    <cellStyle name="Normal 81 4" xfId="1412" xr:uid="{00000000-0005-0000-0000-000032060000}"/>
    <cellStyle name="Normal 82" xfId="1413" xr:uid="{00000000-0005-0000-0000-000033060000}"/>
    <cellStyle name="Normal 82 2" xfId="1414" xr:uid="{00000000-0005-0000-0000-000034060000}"/>
    <cellStyle name="Normal 82 2 2" xfId="1415" xr:uid="{00000000-0005-0000-0000-000035060000}"/>
    <cellStyle name="Normal 82 2 3" xfId="1416" xr:uid="{00000000-0005-0000-0000-000036060000}"/>
    <cellStyle name="Normal 82 3" xfId="1417" xr:uid="{00000000-0005-0000-0000-000037060000}"/>
    <cellStyle name="Normal 82 4" xfId="1418" xr:uid="{00000000-0005-0000-0000-000038060000}"/>
    <cellStyle name="Normal 83" xfId="1419" xr:uid="{00000000-0005-0000-0000-000039060000}"/>
    <cellStyle name="Normal 83 2" xfId="1420" xr:uid="{00000000-0005-0000-0000-00003A060000}"/>
    <cellStyle name="Normal 83 2 2" xfId="1421" xr:uid="{00000000-0005-0000-0000-00003B060000}"/>
    <cellStyle name="Normal 83 2 3" xfId="1422" xr:uid="{00000000-0005-0000-0000-00003C060000}"/>
    <cellStyle name="Normal 83 3" xfId="1423" xr:uid="{00000000-0005-0000-0000-00003D060000}"/>
    <cellStyle name="Normal 83 4" xfId="1424" xr:uid="{00000000-0005-0000-0000-00003E060000}"/>
    <cellStyle name="Normal 84" xfId="1425" xr:uid="{00000000-0005-0000-0000-00003F060000}"/>
    <cellStyle name="Normal 84 2" xfId="1426" xr:uid="{00000000-0005-0000-0000-000040060000}"/>
    <cellStyle name="Normal 84 2 2" xfId="1427" xr:uid="{00000000-0005-0000-0000-000041060000}"/>
    <cellStyle name="Normal 84 2 3" xfId="1428" xr:uid="{00000000-0005-0000-0000-000042060000}"/>
    <cellStyle name="Normal 84 3" xfId="1429" xr:uid="{00000000-0005-0000-0000-000043060000}"/>
    <cellStyle name="Normal 84 4" xfId="1430" xr:uid="{00000000-0005-0000-0000-000044060000}"/>
    <cellStyle name="Normal 85" xfId="1431" xr:uid="{00000000-0005-0000-0000-000045060000}"/>
    <cellStyle name="Normal 85 2" xfId="1432" xr:uid="{00000000-0005-0000-0000-000046060000}"/>
    <cellStyle name="Normal 85 2 2" xfId="1433" xr:uid="{00000000-0005-0000-0000-000047060000}"/>
    <cellStyle name="Normal 85 2 3" xfId="1434" xr:uid="{00000000-0005-0000-0000-000048060000}"/>
    <cellStyle name="Normal 85 3" xfId="1435" xr:uid="{00000000-0005-0000-0000-000049060000}"/>
    <cellStyle name="Normal 85 4" xfId="1436" xr:uid="{00000000-0005-0000-0000-00004A060000}"/>
    <cellStyle name="Normal 86" xfId="1437" xr:uid="{00000000-0005-0000-0000-00004B060000}"/>
    <cellStyle name="Normal 86 2" xfId="1438" xr:uid="{00000000-0005-0000-0000-00004C060000}"/>
    <cellStyle name="Normal 86 2 2" xfId="1439" xr:uid="{00000000-0005-0000-0000-00004D060000}"/>
    <cellStyle name="Normal 86 2 3" xfId="1440" xr:uid="{00000000-0005-0000-0000-00004E060000}"/>
    <cellStyle name="Normal 86 3" xfId="1441" xr:uid="{00000000-0005-0000-0000-00004F060000}"/>
    <cellStyle name="Normal 86 4" xfId="1442" xr:uid="{00000000-0005-0000-0000-000050060000}"/>
    <cellStyle name="Normal 87" xfId="1443" xr:uid="{00000000-0005-0000-0000-000051060000}"/>
    <cellStyle name="Normal 87 2" xfId="1444" xr:uid="{00000000-0005-0000-0000-000052060000}"/>
    <cellStyle name="Normal 87 2 2" xfId="1445" xr:uid="{00000000-0005-0000-0000-000053060000}"/>
    <cellStyle name="Normal 87 2 3" xfId="1446" xr:uid="{00000000-0005-0000-0000-000054060000}"/>
    <cellStyle name="Normal 87 3" xfId="1447" xr:uid="{00000000-0005-0000-0000-000055060000}"/>
    <cellStyle name="Normal 87 4" xfId="1448" xr:uid="{00000000-0005-0000-0000-000056060000}"/>
    <cellStyle name="Normal 88" xfId="1449" xr:uid="{00000000-0005-0000-0000-000057060000}"/>
    <cellStyle name="Normal 88 2" xfId="1450" xr:uid="{00000000-0005-0000-0000-000058060000}"/>
    <cellStyle name="Normal 88 2 2" xfId="1451" xr:uid="{00000000-0005-0000-0000-000059060000}"/>
    <cellStyle name="Normal 88 2 3" xfId="1452" xr:uid="{00000000-0005-0000-0000-00005A060000}"/>
    <cellStyle name="Normal 88 3" xfId="1453" xr:uid="{00000000-0005-0000-0000-00005B060000}"/>
    <cellStyle name="Normal 88 4" xfId="1454" xr:uid="{00000000-0005-0000-0000-00005C060000}"/>
    <cellStyle name="Normal 89" xfId="1455" xr:uid="{00000000-0005-0000-0000-00005D060000}"/>
    <cellStyle name="Normal 89 2" xfId="1456" xr:uid="{00000000-0005-0000-0000-00005E060000}"/>
    <cellStyle name="Normal 89 3" xfId="1457" xr:uid="{00000000-0005-0000-0000-00005F060000}"/>
    <cellStyle name="Normal 89 4" xfId="1458" xr:uid="{00000000-0005-0000-0000-000060060000}"/>
    <cellStyle name="Normal 9" xfId="1459" xr:uid="{00000000-0005-0000-0000-000061060000}"/>
    <cellStyle name="Normal 9 2" xfId="1460" xr:uid="{00000000-0005-0000-0000-000062060000}"/>
    <cellStyle name="Normal 9 2 2" xfId="1461" xr:uid="{00000000-0005-0000-0000-000063060000}"/>
    <cellStyle name="Normal 9 2 3" xfId="1462" xr:uid="{00000000-0005-0000-0000-000064060000}"/>
    <cellStyle name="Normal 9 3" xfId="1463" xr:uid="{00000000-0005-0000-0000-000065060000}"/>
    <cellStyle name="Normal 9 3 2" xfId="1464" xr:uid="{00000000-0005-0000-0000-000066060000}"/>
    <cellStyle name="Normal 9 4" xfId="1465" xr:uid="{00000000-0005-0000-0000-000067060000}"/>
    <cellStyle name="Normal 9 4 2" xfId="1466" xr:uid="{00000000-0005-0000-0000-000068060000}"/>
    <cellStyle name="Normal 9 4 3" xfId="1467" xr:uid="{00000000-0005-0000-0000-000069060000}"/>
    <cellStyle name="Normal 9 5" xfId="1468" xr:uid="{00000000-0005-0000-0000-00006A060000}"/>
    <cellStyle name="Normal 9 5 2" xfId="1469" xr:uid="{00000000-0005-0000-0000-00006B060000}"/>
    <cellStyle name="Normal 9 6" xfId="1470" xr:uid="{00000000-0005-0000-0000-00006C060000}"/>
    <cellStyle name="Normal 9 7" xfId="1471" xr:uid="{00000000-0005-0000-0000-00006D060000}"/>
    <cellStyle name="Normal 9 8" xfId="1738" xr:uid="{00000000-0005-0000-0000-00006E060000}"/>
    <cellStyle name="Normal 90" xfId="1472" xr:uid="{00000000-0005-0000-0000-00006F060000}"/>
    <cellStyle name="Normal 90 2" xfId="1473" xr:uid="{00000000-0005-0000-0000-000070060000}"/>
    <cellStyle name="Normal 90 3" xfId="1474" xr:uid="{00000000-0005-0000-0000-000071060000}"/>
    <cellStyle name="Normal 90 4" xfId="1475" xr:uid="{00000000-0005-0000-0000-000072060000}"/>
    <cellStyle name="Normal 91" xfId="1476" xr:uid="{00000000-0005-0000-0000-000073060000}"/>
    <cellStyle name="Normal 91 2" xfId="1477" xr:uid="{00000000-0005-0000-0000-000074060000}"/>
    <cellStyle name="Normal 91 3" xfId="1478" xr:uid="{00000000-0005-0000-0000-000075060000}"/>
    <cellStyle name="Normal 92" xfId="1479" xr:uid="{00000000-0005-0000-0000-000076060000}"/>
    <cellStyle name="Normal 92 2" xfId="1480" xr:uid="{00000000-0005-0000-0000-000077060000}"/>
    <cellStyle name="Normal 92 3" xfId="1481" xr:uid="{00000000-0005-0000-0000-000078060000}"/>
    <cellStyle name="Normal 93" xfId="1482" xr:uid="{00000000-0005-0000-0000-000079060000}"/>
    <cellStyle name="Normal 93 2" xfId="1483" xr:uid="{00000000-0005-0000-0000-00007A060000}"/>
    <cellStyle name="Normal 93 3" xfId="1484" xr:uid="{00000000-0005-0000-0000-00007B060000}"/>
    <cellStyle name="Normal 94" xfId="1485" xr:uid="{00000000-0005-0000-0000-00007C060000}"/>
    <cellStyle name="Normal 94 2" xfId="1486" xr:uid="{00000000-0005-0000-0000-00007D060000}"/>
    <cellStyle name="Normal 94 3" xfId="1487" xr:uid="{00000000-0005-0000-0000-00007E060000}"/>
    <cellStyle name="Normal 95" xfId="1488" xr:uid="{00000000-0005-0000-0000-00007F060000}"/>
    <cellStyle name="Normal 95 2" xfId="1489" xr:uid="{00000000-0005-0000-0000-000080060000}"/>
    <cellStyle name="Normal 95 3" xfId="1490" xr:uid="{00000000-0005-0000-0000-000081060000}"/>
    <cellStyle name="Normal 96" xfId="1491" xr:uid="{00000000-0005-0000-0000-000082060000}"/>
    <cellStyle name="Normal 96 2" xfId="1492" xr:uid="{00000000-0005-0000-0000-000083060000}"/>
    <cellStyle name="Normal 96 3" xfId="1493" xr:uid="{00000000-0005-0000-0000-000084060000}"/>
    <cellStyle name="Normal 97" xfId="1494" xr:uid="{00000000-0005-0000-0000-000085060000}"/>
    <cellStyle name="Normal 97 2" xfId="1495" xr:uid="{00000000-0005-0000-0000-000086060000}"/>
    <cellStyle name="Normal 97 3" xfId="1496" xr:uid="{00000000-0005-0000-0000-000087060000}"/>
    <cellStyle name="Normal 98" xfId="1497" xr:uid="{00000000-0005-0000-0000-000088060000}"/>
    <cellStyle name="Normal 98 2" xfId="1498" xr:uid="{00000000-0005-0000-0000-000089060000}"/>
    <cellStyle name="Normal 98 3" xfId="1499" xr:uid="{00000000-0005-0000-0000-00008A060000}"/>
    <cellStyle name="Normal 99" xfId="1500" xr:uid="{00000000-0005-0000-0000-00008B060000}"/>
    <cellStyle name="Normal 99 2" xfId="1501" xr:uid="{00000000-0005-0000-0000-00008C060000}"/>
    <cellStyle name="Normal 99 3" xfId="1502" xr:uid="{00000000-0005-0000-0000-00008D060000}"/>
    <cellStyle name="Nota 2" xfId="1503" xr:uid="{00000000-0005-0000-0000-00008E060000}"/>
    <cellStyle name="Nota 2 2" xfId="1504" xr:uid="{00000000-0005-0000-0000-00008F060000}"/>
    <cellStyle name="Nota 2 2 2" xfId="1505" xr:uid="{00000000-0005-0000-0000-000090060000}"/>
    <cellStyle name="Nota 2 3" xfId="1506" xr:uid="{00000000-0005-0000-0000-000091060000}"/>
    <cellStyle name="Nota 2 4" xfId="1507" xr:uid="{00000000-0005-0000-0000-000092060000}"/>
    <cellStyle name="Nota 2 5" xfId="1740" xr:uid="{00000000-0005-0000-0000-000093060000}"/>
    <cellStyle name="Nota 3" xfId="1741" xr:uid="{00000000-0005-0000-0000-000094060000}"/>
    <cellStyle name="Nota 4" xfId="1739" xr:uid="{00000000-0005-0000-0000-000095060000}"/>
    <cellStyle name="Note" xfId="1742" xr:uid="{00000000-0005-0000-0000-000096060000}"/>
    <cellStyle name="Note 2" xfId="1508" xr:uid="{00000000-0005-0000-0000-000097060000}"/>
    <cellStyle name="NUMLINHA" xfId="1509" xr:uid="{00000000-0005-0000-0000-000098060000}"/>
    <cellStyle name="Output" xfId="1510" xr:uid="{00000000-0005-0000-0000-000099060000}"/>
    <cellStyle name="Output 2" xfId="1511" xr:uid="{00000000-0005-0000-0000-00009A060000}"/>
    <cellStyle name="Output 3" xfId="1512" xr:uid="{00000000-0005-0000-0000-00009B060000}"/>
    <cellStyle name="Percent 2" xfId="1513" xr:uid="{00000000-0005-0000-0000-00009C060000}"/>
    <cellStyle name="Percent 2 2" xfId="1514" xr:uid="{00000000-0005-0000-0000-00009D060000}"/>
    <cellStyle name="Percent 2 2 2" xfId="1515" xr:uid="{00000000-0005-0000-0000-00009E060000}"/>
    <cellStyle name="Percent 2 2 3" xfId="1516" xr:uid="{00000000-0005-0000-0000-00009F060000}"/>
    <cellStyle name="Percent 2 3" xfId="1517" xr:uid="{00000000-0005-0000-0000-0000A0060000}"/>
    <cellStyle name="Percent 2 4" xfId="1518" xr:uid="{00000000-0005-0000-0000-0000A1060000}"/>
    <cellStyle name="Percent 3" xfId="1519" xr:uid="{00000000-0005-0000-0000-0000A2060000}"/>
    <cellStyle name="Percent 3 2" xfId="1520" xr:uid="{00000000-0005-0000-0000-0000A3060000}"/>
    <cellStyle name="Percent 3 3" xfId="1521" xr:uid="{00000000-0005-0000-0000-0000A4060000}"/>
    <cellStyle name="Percent 4" xfId="1522" xr:uid="{00000000-0005-0000-0000-0000A5060000}"/>
    <cellStyle name="Percentagem 2" xfId="1523" xr:uid="{00000000-0005-0000-0000-0000A6060000}"/>
    <cellStyle name="Percentagem 2 2" xfId="1524" xr:uid="{00000000-0005-0000-0000-0000A7060000}"/>
    <cellStyle name="Percentagem 2 3" xfId="1525" xr:uid="{00000000-0005-0000-0000-0000A8060000}"/>
    <cellStyle name="Percentagem 2 3 2" xfId="1743" xr:uid="{00000000-0005-0000-0000-0000A9060000}"/>
    <cellStyle name="Percentagem 3" xfId="1526" xr:uid="{00000000-0005-0000-0000-0000AA060000}"/>
    <cellStyle name="Percentagem 3 2" xfId="1527" xr:uid="{00000000-0005-0000-0000-0000AB060000}"/>
    <cellStyle name="Percentagem 3 3" xfId="1528" xr:uid="{00000000-0005-0000-0000-0000AC060000}"/>
    <cellStyle name="Percentagem 4" xfId="1529" xr:uid="{00000000-0005-0000-0000-0000AD060000}"/>
    <cellStyle name="Percentagem 4 2" xfId="1530" xr:uid="{00000000-0005-0000-0000-0000AE060000}"/>
    <cellStyle name="Percentagem 4 2 2" xfId="1531" xr:uid="{00000000-0005-0000-0000-0000AF060000}"/>
    <cellStyle name="Percentagem 4 2 3" xfId="1745" xr:uid="{00000000-0005-0000-0000-0000B0060000}"/>
    <cellStyle name="Percentagem 4 3" xfId="1532" xr:uid="{00000000-0005-0000-0000-0000B1060000}"/>
    <cellStyle name="Percentagem 4 4" xfId="1533" xr:uid="{00000000-0005-0000-0000-0000B2060000}"/>
    <cellStyle name="Percentagem 4 5" xfId="1744" xr:uid="{00000000-0005-0000-0000-0000B3060000}"/>
    <cellStyle name="Percentagem 5" xfId="1534" xr:uid="{00000000-0005-0000-0000-0000B4060000}"/>
    <cellStyle name="Percentagem 5 2" xfId="1746" xr:uid="{00000000-0005-0000-0000-0000B5060000}"/>
    <cellStyle name="Percentagem 6" xfId="1535" xr:uid="{00000000-0005-0000-0000-0000B6060000}"/>
    <cellStyle name="Porcentagem 2" xfId="1536" xr:uid="{00000000-0005-0000-0000-0000B7060000}"/>
    <cellStyle name="QDTITULO" xfId="1537" xr:uid="{00000000-0005-0000-0000-0000B8060000}"/>
    <cellStyle name="Saída" xfId="1538" xr:uid="{00000000-0005-0000-0000-0000B9060000}"/>
    <cellStyle name="Saída 2" xfId="1539" xr:uid="{00000000-0005-0000-0000-0000BA060000}"/>
    <cellStyle name="Saída 3" xfId="1540" xr:uid="{00000000-0005-0000-0000-0000BB060000}"/>
    <cellStyle name="Saída 4" xfId="1747" xr:uid="{00000000-0005-0000-0000-0000BC060000}"/>
    <cellStyle name="Standard_1.4 Crops and Forage" xfId="1541" xr:uid="{00000000-0005-0000-0000-0000BD060000}"/>
    <cellStyle name="Texto de Aviso 2" xfId="1542" xr:uid="{00000000-0005-0000-0000-0000BE060000}"/>
    <cellStyle name="Texto de Aviso 3" xfId="1748" xr:uid="{00000000-0005-0000-0000-0000BF060000}"/>
    <cellStyle name="Texto Explicativo" xfId="1543" xr:uid="{00000000-0005-0000-0000-0000C0060000}"/>
    <cellStyle name="Texto Explicativo 2" xfId="1544" xr:uid="{00000000-0005-0000-0000-0000C1060000}"/>
    <cellStyle name="Texto Explicativo 3" xfId="1545" xr:uid="{00000000-0005-0000-0000-0000C2060000}"/>
    <cellStyle name="Texto Explicativo 4" xfId="1749" xr:uid="{00000000-0005-0000-0000-0000C3060000}"/>
    <cellStyle name="TITCOLUNA" xfId="1546" xr:uid="{00000000-0005-0000-0000-0000C4060000}"/>
    <cellStyle name="Title" xfId="1547" xr:uid="{00000000-0005-0000-0000-0000C5060000}"/>
    <cellStyle name="Title 2" xfId="1548" xr:uid="{00000000-0005-0000-0000-0000C6060000}"/>
    <cellStyle name="Title 3" xfId="1549" xr:uid="{00000000-0005-0000-0000-0000C7060000}"/>
    <cellStyle name="Título" xfId="1550" xr:uid="{00000000-0005-0000-0000-0000C8060000}"/>
    <cellStyle name="Título 2" xfId="1551" xr:uid="{00000000-0005-0000-0000-0000C9060000}"/>
    <cellStyle name="Título 2 2" xfId="1552" xr:uid="{00000000-0005-0000-0000-0000CA060000}"/>
    <cellStyle name="Título 3" xfId="1553" xr:uid="{00000000-0005-0000-0000-0000CB060000}"/>
    <cellStyle name="Título 4" xfId="1750" xr:uid="{00000000-0005-0000-0000-0000CC060000}"/>
    <cellStyle name="Total" xfId="1554" builtinId="25" customBuiltin="1"/>
    <cellStyle name="Total 2" xfId="1752" xr:uid="{00000000-0005-0000-0000-0000CE060000}"/>
    <cellStyle name="Total 3" xfId="1751" xr:uid="{00000000-0005-0000-0000-0000CF060000}"/>
    <cellStyle name="Verificar Célula" xfId="1555" xr:uid="{00000000-0005-0000-0000-0000D0060000}"/>
    <cellStyle name="Verificar Célula 2" xfId="1556" xr:uid="{00000000-0005-0000-0000-0000D1060000}"/>
    <cellStyle name="Verificar Célula 3" xfId="1557" xr:uid="{00000000-0005-0000-0000-0000D2060000}"/>
    <cellStyle name="Verificar Célula 4" xfId="1753" xr:uid="{00000000-0005-0000-0000-0000D3060000}"/>
    <cellStyle name="Vírgula 2" xfId="1558" xr:uid="{00000000-0005-0000-0000-0000D4060000}"/>
    <cellStyle name="Vírgula 2 2" xfId="1559" xr:uid="{00000000-0005-0000-0000-0000D5060000}"/>
    <cellStyle name="Vírgula 3" xfId="1560" xr:uid="{00000000-0005-0000-0000-0000D6060000}"/>
    <cellStyle name="Vírgula 4" xfId="1561" xr:uid="{00000000-0005-0000-0000-0000D7060000}"/>
    <cellStyle name="Vírgula 4 2" xfId="1562" xr:uid="{00000000-0005-0000-0000-0000D8060000}"/>
    <cellStyle name="Warning Text" xfId="1754" xr:uid="{00000000-0005-0000-0000-0000D9060000}"/>
    <cellStyle name="WithoutLine" xfId="1563" xr:uid="{00000000-0005-0000-0000-0000DA060000}"/>
  </cellStyles>
  <dxfs count="0"/>
  <tableStyles count="1" defaultTableStyle="TableStyleMedium9" defaultPivotStyle="PivotStyleLight16">
    <tableStyle name="Estilo de Tabe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joana.cardoso/Documents/Joana%20Cardoso/DADOS%20TRAFEGO%20AEREO_2025.xlsx" TargetMode="External"/><Relationship Id="rId2" Type="http://schemas.openxmlformats.org/officeDocument/2006/relationships/externalLinkPath" Target="file:///C:\Users\joana.cardoso\Documents\Joana%20Cardoso\DADOS%20TRAFEGO%20AEREO_2025.xlsx" TargetMode="External"/><Relationship Id="rId1" Type="http://schemas.openxmlformats.org/officeDocument/2006/relationships/externalLinkPath" Target="/Users/joana.cardoso/Documents/Joana%20Cardoso/DADOS%20TRAFEGO%20AEREO_2025.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joana.cardoso/Documents/Joana%20Cardoso/DADOS%20TRAFEGO_2025.xlsx" TargetMode="External"/><Relationship Id="rId2" Type="http://schemas.openxmlformats.org/officeDocument/2006/relationships/externalLinkPath" Target="file:///C:\Users\joana.cardoso\Documents\Joana%20Cardoso\DADOS%20TRAFEGO_2025.xlsx" TargetMode="External"/><Relationship Id="rId1" Type="http://schemas.openxmlformats.org/officeDocument/2006/relationships/externalLinkPath" Target="/Users/joana.cardoso/Documents/Joana%20Cardoso/DADOS%20TRAFEGO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érie TraEst"/>
      <sheetName val="Infografia"/>
      <sheetName val="TraEst-Site"/>
      <sheetName val="VR_Cont"/>
      <sheetName val="VE_Cont"/>
      <sheetName val="VR_TMDP"/>
      <sheetName val="VE_TMDP"/>
      <sheetName val="BTE_22"/>
    </sheetNames>
    <sheetDataSet>
      <sheetData sheetId="0"/>
      <sheetData sheetId="1"/>
      <sheetData sheetId="2">
        <row r="25">
          <cell r="R25">
            <v>78.98</v>
          </cell>
        </row>
      </sheetData>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érie TraEst"/>
      <sheetName val="Infografia"/>
      <sheetName val="TraEst-Site"/>
      <sheetName val="VR_Cont"/>
      <sheetName val="VE_Cont"/>
      <sheetName val="VR_TMDP"/>
      <sheetName val="VE_TMDP"/>
      <sheetName val="BTE_22"/>
    </sheetNames>
    <sheetDataSet>
      <sheetData sheetId="0"/>
      <sheetData sheetId="1"/>
      <sheetData sheetId="2">
        <row r="18">
          <cell r="R18">
            <v>44.197499999999998</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4.6"/>
  <cols>
    <col min="1" max="1" width="1.69140625" customWidth="1"/>
    <col min="2" max="2" width="75.23046875" customWidth="1"/>
  </cols>
  <sheetData>
    <row r="1" spans="2:2" ht="30" customHeight="1">
      <c r="B1" s="3" t="s">
        <v>125</v>
      </c>
    </row>
    <row r="2" spans="2:2" ht="9.75" customHeight="1"/>
    <row r="3" spans="2:2" ht="16.5" customHeight="1">
      <c r="B3" s="2" t="s">
        <v>0</v>
      </c>
    </row>
    <row r="4" spans="2:2">
      <c r="B4" s="41" t="s">
        <v>114</v>
      </c>
    </row>
    <row r="5" spans="2:2">
      <c r="B5" s="41" t="s">
        <v>116</v>
      </c>
    </row>
    <row r="6" spans="2:2">
      <c r="B6" s="2" t="s">
        <v>115</v>
      </c>
    </row>
    <row r="7" spans="2:2">
      <c r="B7" s="2" t="s">
        <v>117</v>
      </c>
    </row>
    <row r="8" spans="2:2">
      <c r="B8" s="2" t="s">
        <v>118</v>
      </c>
    </row>
  </sheetData>
  <hyperlinks>
    <hyperlink ref="B3" location="S.C_Sig!A1" display="Sinais convencionais " xr:uid="{00000000-0004-0000-0000-000000000000}"/>
    <hyperlink ref="B4" location="I.1!A1" display="I.1 - Tráfego Mensal Rodoviário por via, por tipo de veículo" xr:uid="{00000000-0004-0000-0000-000001000000}"/>
    <hyperlink ref="B5" location="II.1!A1" display="II.1 - Contagem de Tráfego na Via Rápida, por mês, por sublanço" xr:uid="{00000000-0004-0000-0000-000002000000}"/>
    <hyperlink ref="B6" location="II.2!A1" display="II.2 - Contagem de Tráfego na Via Expresso, por mês, por posto de contagem" xr:uid="{00000000-0004-0000-0000-000003000000}"/>
    <hyperlink ref="B7" location="III.1!A1" display="III.1 - Tráfego Médio Diário Ponderado na Via Rápida, por mês, por sublanço" xr:uid="{00000000-0004-0000-0000-000004000000}"/>
    <hyperlink ref="B8" location="III.2!A1" display="III.2 - Tráfego Médio Diário Ponderado na Via Expresso, por mês, por posto de contagem" xr:uid="{00000000-0004-0000-0000-000005000000}"/>
  </hyperlinks>
  <printOptions horizontalCentered="1"/>
  <pageMargins left="0.47244094488188981" right="0.47244094488188981" top="0.6692913385826772" bottom="0.6692913385826772"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8"/>
  <sheetViews>
    <sheetView showGridLines="0" workbookViewId="0">
      <selection activeCell="F2" sqref="F2"/>
    </sheetView>
  </sheetViews>
  <sheetFormatPr defaultColWidth="9.15234375" defaultRowHeight="12.45"/>
  <cols>
    <col min="1" max="1" width="6.69140625" style="1" customWidth="1"/>
    <col min="2" max="2" width="15.23046875" style="1" customWidth="1"/>
    <col min="3" max="3" width="4.53515625" style="1" customWidth="1"/>
    <col min="4" max="4" width="66.4609375" style="1" customWidth="1"/>
    <col min="5" max="5" width="6.69140625" style="1" customWidth="1"/>
    <col min="6" max="6" width="15" style="1" customWidth="1"/>
    <col min="7" max="16384" width="9.15234375" style="1"/>
  </cols>
  <sheetData>
    <row r="1" spans="2:13" ht="16.5" customHeight="1">
      <c r="B1" s="55" t="s">
        <v>0</v>
      </c>
      <c r="C1" s="55"/>
      <c r="D1" s="55"/>
    </row>
    <row r="2" spans="2:13" ht="15" customHeight="1">
      <c r="B2" s="4" t="s">
        <v>1</v>
      </c>
      <c r="C2" s="5" t="s">
        <v>2</v>
      </c>
      <c r="D2" s="6" t="s">
        <v>3</v>
      </c>
      <c r="F2" s="10" t="s">
        <v>124</v>
      </c>
    </row>
    <row r="3" spans="2:13" ht="15" customHeight="1">
      <c r="B3" s="7" t="s">
        <v>4</v>
      </c>
      <c r="C3" s="5" t="s">
        <v>2</v>
      </c>
      <c r="D3" s="6" t="s">
        <v>5</v>
      </c>
    </row>
    <row r="4" spans="2:13" ht="15" customHeight="1">
      <c r="B4" s="4" t="s">
        <v>6</v>
      </c>
      <c r="C4" s="5" t="s">
        <v>2</v>
      </c>
      <c r="D4" s="8" t="s">
        <v>7</v>
      </c>
    </row>
    <row r="5" spans="2:13" ht="15" customHeight="1">
      <c r="B5" s="4" t="s">
        <v>8</v>
      </c>
      <c r="C5" s="5" t="s">
        <v>2</v>
      </c>
      <c r="D5" s="8" t="s">
        <v>9</v>
      </c>
    </row>
    <row r="6" spans="2:13" ht="15" customHeight="1">
      <c r="B6" s="4" t="s">
        <v>10</v>
      </c>
      <c r="C6" s="5" t="s">
        <v>2</v>
      </c>
      <c r="D6" s="8" t="s">
        <v>11</v>
      </c>
    </row>
    <row r="7" spans="2:13" ht="15" customHeight="1">
      <c r="B7" s="9" t="s">
        <v>12</v>
      </c>
      <c r="C7" s="5" t="s">
        <v>2</v>
      </c>
      <c r="D7" s="8" t="s">
        <v>13</v>
      </c>
    </row>
    <row r="8" spans="2:13" ht="15" customHeight="1">
      <c r="B8" s="9" t="s">
        <v>14</v>
      </c>
      <c r="C8" s="5" t="s">
        <v>2</v>
      </c>
      <c r="D8" s="8" t="s">
        <v>15</v>
      </c>
    </row>
    <row r="9" spans="2:13" ht="15" customHeight="1">
      <c r="B9" s="9" t="s">
        <v>16</v>
      </c>
      <c r="C9" s="5" t="s">
        <v>2</v>
      </c>
      <c r="D9" t="s">
        <v>17</v>
      </c>
    </row>
    <row r="10" spans="2:13" ht="15" customHeight="1">
      <c r="B10" s="9" t="s">
        <v>18</v>
      </c>
      <c r="C10" s="5" t="s">
        <v>2</v>
      </c>
      <c r="D10" s="8" t="s">
        <v>19</v>
      </c>
    </row>
    <row r="11" spans="2:13" ht="15" customHeight="1">
      <c r="B11" s="9" t="s">
        <v>20</v>
      </c>
      <c r="C11" s="5" t="s">
        <v>2</v>
      </c>
      <c r="D11" s="6" t="s">
        <v>21</v>
      </c>
    </row>
    <row r="12" spans="2:13">
      <c r="B12" s="35"/>
      <c r="C12" s="36"/>
    </row>
    <row r="13" spans="2:13">
      <c r="B13" s="42" t="s">
        <v>93</v>
      </c>
      <c r="C13" s="42"/>
      <c r="D13" s="42"/>
      <c r="E13" s="43"/>
      <c r="F13" s="43"/>
      <c r="G13" s="43"/>
      <c r="H13" s="43"/>
      <c r="I13" s="43"/>
      <c r="J13" s="43"/>
      <c r="K13" s="43"/>
      <c r="L13" s="39"/>
      <c r="M13" s="39"/>
    </row>
    <row r="14" spans="2:13">
      <c r="C14" s="36"/>
    </row>
    <row r="15" spans="2:13">
      <c r="B15" s="40" t="s">
        <v>94</v>
      </c>
      <c r="C15" s="39"/>
      <c r="D15" s="39"/>
      <c r="E15" s="39"/>
      <c r="F15" s="39"/>
      <c r="G15" s="39"/>
      <c r="H15" s="39"/>
      <c r="I15" s="39"/>
      <c r="J15" s="39"/>
      <c r="K15" s="39"/>
    </row>
    <row r="16" spans="2:13" ht="12.75" customHeight="1">
      <c r="B16" s="54" t="s">
        <v>119</v>
      </c>
      <c r="C16" s="54"/>
      <c r="D16" s="54"/>
      <c r="E16" s="48"/>
      <c r="F16" s="48"/>
      <c r="G16" s="48"/>
      <c r="H16" s="48"/>
      <c r="I16" s="48"/>
      <c r="J16" s="48"/>
      <c r="K16" s="48"/>
    </row>
    <row r="17" spans="2:11">
      <c r="B17" s="40"/>
      <c r="C17" s="39"/>
      <c r="D17" s="39"/>
      <c r="E17" s="39"/>
      <c r="F17" s="39"/>
      <c r="G17" s="39"/>
      <c r="H17" s="39"/>
      <c r="I17" s="39"/>
      <c r="J17" s="39"/>
      <c r="K17" s="39"/>
    </row>
    <row r="18" spans="2:11" customFormat="1" ht="15" customHeight="1">
      <c r="B18" s="59" t="s">
        <v>91</v>
      </c>
      <c r="C18" s="59"/>
      <c r="D18" s="59"/>
    </row>
    <row r="19" spans="2:11" customFormat="1" ht="55.5" customHeight="1">
      <c r="B19" s="57" t="s">
        <v>121</v>
      </c>
      <c r="C19" s="57"/>
      <c r="D19" s="57"/>
    </row>
    <row r="20" spans="2:11" customFormat="1" ht="15" customHeight="1">
      <c r="B20" s="6"/>
    </row>
    <row r="21" spans="2:11" customFormat="1" ht="15" customHeight="1">
      <c r="B21" s="47" t="s">
        <v>102</v>
      </c>
      <c r="C21" s="47"/>
      <c r="D21" s="47"/>
    </row>
    <row r="22" spans="2:11" customFormat="1" ht="66" customHeight="1">
      <c r="B22" s="57" t="s">
        <v>120</v>
      </c>
      <c r="C22" s="57"/>
      <c r="D22" s="57"/>
    </row>
    <row r="23" spans="2:11" customFormat="1" ht="15" customHeight="1">
      <c r="B23" s="6"/>
    </row>
    <row r="24" spans="2:11" ht="15" customHeight="1">
      <c r="B24" s="59" t="s">
        <v>100</v>
      </c>
      <c r="C24" s="59"/>
      <c r="D24" s="59"/>
    </row>
    <row r="25" spans="2:11" ht="25.5" customHeight="1">
      <c r="B25" s="57" t="s">
        <v>103</v>
      </c>
      <c r="C25" s="57"/>
      <c r="D25" s="57"/>
    </row>
    <row r="26" spans="2:11">
      <c r="B26" s="6"/>
    </row>
    <row r="27" spans="2:11" s="44" customFormat="1">
      <c r="B27" s="59" t="s">
        <v>95</v>
      </c>
      <c r="C27" s="59"/>
      <c r="D27" s="59"/>
    </row>
    <row r="28" spans="2:11" s="44" customFormat="1" ht="24.75" customHeight="1">
      <c r="B28" s="60" t="s">
        <v>104</v>
      </c>
      <c r="C28" s="60"/>
      <c r="D28" s="60"/>
    </row>
    <row r="29" spans="2:11" s="44" customFormat="1" ht="14.6">
      <c r="B29" s="45" t="s">
        <v>105</v>
      </c>
    </row>
    <row r="30" spans="2:11" s="44" customFormat="1" ht="14.6">
      <c r="B30"/>
    </row>
    <row r="31" spans="2:11">
      <c r="B31" s="59" t="s">
        <v>106</v>
      </c>
      <c r="C31" s="59"/>
      <c r="D31" s="59"/>
    </row>
    <row r="32" spans="2:11" ht="26.25" customHeight="1">
      <c r="B32" s="56" t="s">
        <v>107</v>
      </c>
      <c r="C32" s="56"/>
      <c r="D32" s="56"/>
    </row>
    <row r="34" spans="2:4">
      <c r="B34" s="59" t="s">
        <v>108</v>
      </c>
      <c r="C34" s="59"/>
      <c r="D34" s="59"/>
    </row>
    <row r="35" spans="2:4">
      <c r="B35" s="53" t="s">
        <v>109</v>
      </c>
      <c r="C35" s="53"/>
      <c r="D35" s="53"/>
    </row>
    <row r="37" spans="2:4">
      <c r="B37" s="58" t="s">
        <v>110</v>
      </c>
      <c r="C37" s="58"/>
      <c r="D37" s="58"/>
    </row>
    <row r="38" spans="2:4" ht="52.5" customHeight="1">
      <c r="B38" s="57" t="s">
        <v>122</v>
      </c>
      <c r="C38" s="57"/>
      <c r="D38" s="57"/>
    </row>
  </sheetData>
  <mergeCells count="15">
    <mergeCell ref="B35:D35"/>
    <mergeCell ref="B16:D16"/>
    <mergeCell ref="B1:D1"/>
    <mergeCell ref="B32:D32"/>
    <mergeCell ref="B38:D38"/>
    <mergeCell ref="B37:D37"/>
    <mergeCell ref="B34:D34"/>
    <mergeCell ref="B31:D31"/>
    <mergeCell ref="B18:D18"/>
    <mergeCell ref="B22:D22"/>
    <mergeCell ref="B28:D28"/>
    <mergeCell ref="B27:D27"/>
    <mergeCell ref="B24:D24"/>
    <mergeCell ref="B19:D19"/>
    <mergeCell ref="B25:D25"/>
  </mergeCells>
  <hyperlinks>
    <hyperlink ref="F2" location="Indice!A1" tooltip="(voltar ao índice)" display="Indice!A1" xr:uid="{00000000-0004-0000-0100-000000000000}"/>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
  <sheetViews>
    <sheetView showGridLines="0" zoomScaleNormal="100" workbookViewId="0">
      <pane xSplit="2" ySplit="4" topLeftCell="C5" activePane="bottomRight" state="frozen"/>
      <selection pane="topRight" activeCell="C1" sqref="C1"/>
      <selection pane="bottomLeft" activeCell="A5" sqref="A5"/>
      <selection pane="bottomRight" activeCell="S2" sqref="S2"/>
    </sheetView>
  </sheetViews>
  <sheetFormatPr defaultRowHeight="14.6"/>
  <cols>
    <col min="1" max="1" width="6.69140625" customWidth="1"/>
    <col min="2" max="2" width="38.69140625" customWidth="1"/>
    <col min="3" max="14" width="9.69140625" customWidth="1"/>
    <col min="15" max="15" width="10.69140625" customWidth="1"/>
    <col min="16" max="16" width="12.69140625" customWidth="1"/>
    <col min="17" max="17" width="12.15234375" customWidth="1"/>
    <col min="18" max="18" width="6.69140625" customWidth="1"/>
    <col min="19" max="19" width="15" bestFit="1" customWidth="1"/>
  </cols>
  <sheetData>
    <row r="1" spans="1:19" ht="24" customHeight="1">
      <c r="A1" s="13"/>
      <c r="B1" s="70" t="s">
        <v>114</v>
      </c>
      <c r="C1" s="70"/>
      <c r="D1" s="70"/>
      <c r="E1" s="70"/>
      <c r="F1" s="70"/>
      <c r="G1" s="70"/>
      <c r="H1" s="70"/>
      <c r="I1" s="70"/>
      <c r="J1" s="70"/>
      <c r="K1" s="70"/>
      <c r="L1" s="70"/>
      <c r="M1" s="70"/>
      <c r="N1" s="70"/>
      <c r="O1" s="70"/>
      <c r="P1" s="70"/>
      <c r="Q1" s="70"/>
    </row>
    <row r="2" spans="1:19">
      <c r="A2" s="13"/>
      <c r="B2" s="13"/>
      <c r="C2" s="13"/>
      <c r="D2" s="13"/>
      <c r="E2" s="13"/>
      <c r="F2" s="13"/>
      <c r="G2" s="13"/>
      <c r="H2" s="13"/>
      <c r="I2" s="13"/>
      <c r="J2" s="13"/>
      <c r="K2" s="13"/>
      <c r="L2" s="13"/>
      <c r="M2" s="13"/>
      <c r="N2" s="13"/>
      <c r="O2" s="13"/>
      <c r="P2" s="71"/>
      <c r="Q2" s="71"/>
      <c r="S2" s="10" t="s">
        <v>124</v>
      </c>
    </row>
    <row r="3" spans="1:19" ht="23.25" customHeight="1">
      <c r="A3" s="13"/>
      <c r="B3" s="64"/>
      <c r="C3" s="65">
        <v>2026</v>
      </c>
      <c r="D3" s="66"/>
      <c r="E3" s="66"/>
      <c r="F3" s="66"/>
      <c r="G3" s="66"/>
      <c r="H3" s="66"/>
      <c r="I3" s="66"/>
      <c r="J3" s="66"/>
      <c r="K3" s="66"/>
      <c r="L3" s="66"/>
      <c r="M3" s="66"/>
      <c r="N3" s="67"/>
      <c r="O3" s="68" t="s">
        <v>90</v>
      </c>
      <c r="P3" s="72" t="s">
        <v>35</v>
      </c>
      <c r="Q3" s="69" t="s">
        <v>34</v>
      </c>
    </row>
    <row r="4" spans="1:19" ht="23.25" customHeight="1">
      <c r="A4" s="13"/>
      <c r="B4" s="64"/>
      <c r="C4" s="15" t="s">
        <v>22</v>
      </c>
      <c r="D4" s="15" t="s">
        <v>23</v>
      </c>
      <c r="E4" s="15" t="s">
        <v>24</v>
      </c>
      <c r="F4" s="15" t="s">
        <v>25</v>
      </c>
      <c r="G4" s="15" t="s">
        <v>26</v>
      </c>
      <c r="H4" s="15" t="s">
        <v>27</v>
      </c>
      <c r="I4" s="15" t="s">
        <v>28</v>
      </c>
      <c r="J4" s="15" t="s">
        <v>29</v>
      </c>
      <c r="K4" s="15" t="s">
        <v>30</v>
      </c>
      <c r="L4" s="15" t="s">
        <v>31</v>
      </c>
      <c r="M4" s="15" t="s">
        <v>32</v>
      </c>
      <c r="N4" s="16" t="s">
        <v>33</v>
      </c>
      <c r="O4" s="68"/>
      <c r="P4" s="72"/>
      <c r="Q4" s="73"/>
    </row>
    <row r="5" spans="1:19" ht="4.5" customHeight="1">
      <c r="A5" s="13"/>
      <c r="B5" s="13"/>
      <c r="C5" s="17"/>
      <c r="D5" s="17"/>
      <c r="E5" s="17"/>
      <c r="F5" s="17"/>
      <c r="G5" s="17"/>
      <c r="H5" s="17"/>
      <c r="I5" s="17"/>
      <c r="J5" s="17"/>
      <c r="K5" s="17"/>
      <c r="L5" s="17"/>
      <c r="M5" s="17"/>
      <c r="N5" s="17"/>
      <c r="O5" s="18"/>
      <c r="P5" s="18"/>
      <c r="Q5" s="18"/>
    </row>
    <row r="6" spans="1:19" ht="15" customHeight="1">
      <c r="A6" s="13"/>
      <c r="B6" s="11" t="s">
        <v>91</v>
      </c>
      <c r="C6" s="21"/>
      <c r="D6" s="21"/>
      <c r="E6" s="21"/>
      <c r="F6" s="21"/>
      <c r="G6" s="21"/>
      <c r="H6" s="21"/>
      <c r="I6" s="21"/>
      <c r="J6" s="21"/>
      <c r="K6" s="21"/>
      <c r="L6" s="21"/>
      <c r="M6" s="21"/>
      <c r="N6" s="21"/>
      <c r="O6" s="21"/>
      <c r="P6" s="14"/>
      <c r="Q6" s="14"/>
    </row>
    <row r="7" spans="1:19" ht="15" customHeight="1">
      <c r="A7" s="13"/>
      <c r="B7" s="37" t="s">
        <v>100</v>
      </c>
      <c r="C7" s="19">
        <v>33803759</v>
      </c>
      <c r="D7" s="19">
        <v>31474486</v>
      </c>
      <c r="E7" s="19">
        <v>35365334</v>
      </c>
      <c r="F7" s="19">
        <v>35176943</v>
      </c>
      <c r="G7" s="19">
        <v>36990331</v>
      </c>
      <c r="H7" s="19">
        <v>35925719</v>
      </c>
      <c r="I7" s="19" t="s">
        <v>126</v>
      </c>
      <c r="J7" s="19" t="s">
        <v>126</v>
      </c>
      <c r="K7" s="19" t="s">
        <v>126</v>
      </c>
      <c r="L7" s="19" t="s">
        <v>126</v>
      </c>
      <c r="M7" s="19" t="s">
        <v>126</v>
      </c>
      <c r="N7" s="19" t="s">
        <v>126</v>
      </c>
      <c r="O7" s="19">
        <v>208736572</v>
      </c>
      <c r="P7" s="12">
        <v>1.7173552744394582</v>
      </c>
      <c r="Q7" s="12">
        <v>2.1871793410924711</v>
      </c>
    </row>
    <row r="8" spans="1:19" ht="15" customHeight="1">
      <c r="A8" s="13"/>
      <c r="B8" s="38" t="s">
        <v>36</v>
      </c>
      <c r="C8" s="21">
        <v>33097976</v>
      </c>
      <c r="D8" s="21">
        <v>30762473</v>
      </c>
      <c r="E8" s="21">
        <v>34535368</v>
      </c>
      <c r="F8" s="21">
        <v>34365633</v>
      </c>
      <c r="G8" s="21">
        <v>36179399</v>
      </c>
      <c r="H8" s="21">
        <v>35117207</v>
      </c>
      <c r="I8" s="21" t="s">
        <v>126</v>
      </c>
      <c r="J8" s="21" t="s">
        <v>126</v>
      </c>
      <c r="K8" s="21" t="s">
        <v>126</v>
      </c>
      <c r="L8" s="21" t="s">
        <v>126</v>
      </c>
      <c r="M8" s="21" t="s">
        <v>126</v>
      </c>
      <c r="N8" s="21" t="s">
        <v>126</v>
      </c>
      <c r="O8" s="21">
        <v>204058056</v>
      </c>
      <c r="P8" s="14">
        <v>1.7199608697398006</v>
      </c>
      <c r="Q8" s="14">
        <v>2.1768825470052322</v>
      </c>
    </row>
    <row r="9" spans="1:19" ht="15" customHeight="1">
      <c r="A9" s="13"/>
      <c r="B9" s="38" t="s">
        <v>37</v>
      </c>
      <c r="C9" s="21">
        <v>705783</v>
      </c>
      <c r="D9" s="21">
        <v>712013</v>
      </c>
      <c r="E9" s="21">
        <v>829966</v>
      </c>
      <c r="F9" s="21">
        <v>811310</v>
      </c>
      <c r="G9" s="21">
        <v>810932</v>
      </c>
      <c r="H9" s="21">
        <v>808512</v>
      </c>
      <c r="I9" s="21" t="s">
        <v>126</v>
      </c>
      <c r="J9" s="21" t="s">
        <v>126</v>
      </c>
      <c r="K9" s="21" t="s">
        <v>126</v>
      </c>
      <c r="L9" s="21" t="s">
        <v>126</v>
      </c>
      <c r="M9" s="21" t="s">
        <v>126</v>
      </c>
      <c r="N9" s="21" t="s">
        <v>126</v>
      </c>
      <c r="O9" s="21">
        <v>4678516</v>
      </c>
      <c r="P9" s="14">
        <v>1.6042217461727404</v>
      </c>
      <c r="Q9" s="14">
        <v>2.6383122488759403</v>
      </c>
    </row>
    <row r="10" spans="1:19" ht="15" customHeight="1">
      <c r="A10" s="13"/>
      <c r="B10" s="37" t="s">
        <v>101</v>
      </c>
      <c r="C10" s="19">
        <v>37270.937958832154</v>
      </c>
      <c r="D10" s="19">
        <v>38481.685410858729</v>
      </c>
      <c r="E10" s="19">
        <v>39113.976944762238</v>
      </c>
      <c r="F10" s="19">
        <v>40298.003548466171</v>
      </c>
      <c r="G10" s="19">
        <v>41019.119348452434</v>
      </c>
      <c r="H10" s="19">
        <v>41170.351592284627</v>
      </c>
      <c r="I10" s="19" t="s">
        <v>126</v>
      </c>
      <c r="J10" s="19" t="s">
        <v>126</v>
      </c>
      <c r="K10" s="19" t="s">
        <v>126</v>
      </c>
      <c r="L10" s="19" t="s">
        <v>126</v>
      </c>
      <c r="M10" s="19" t="s">
        <v>126</v>
      </c>
      <c r="N10" s="19" t="s">
        <v>126</v>
      </c>
      <c r="O10" s="19">
        <v>39563.88346707193</v>
      </c>
      <c r="P10" s="12">
        <v>1.6779542424667282</v>
      </c>
      <c r="Q10" s="12">
        <v>2.1661937605545578</v>
      </c>
    </row>
    <row r="11" spans="1:19" ht="15" customHeight="1">
      <c r="A11" s="13"/>
      <c r="B11" s="38" t="s">
        <v>36</v>
      </c>
      <c r="C11" s="21">
        <v>36484.457112776414</v>
      </c>
      <c r="D11" s="21">
        <v>37603.87103787384</v>
      </c>
      <c r="E11" s="21">
        <v>38187.396493744178</v>
      </c>
      <c r="F11" s="21">
        <v>39359.625174877925</v>
      </c>
      <c r="G11" s="21">
        <v>40111.185843966516</v>
      </c>
      <c r="H11" s="21">
        <v>40234.913368403191</v>
      </c>
      <c r="I11" s="21" t="s">
        <v>126</v>
      </c>
      <c r="J11" s="21" t="s">
        <v>126</v>
      </c>
      <c r="K11" s="21" t="s">
        <v>126</v>
      </c>
      <c r="L11" s="21" t="s">
        <v>126</v>
      </c>
      <c r="M11" s="21" t="s">
        <v>126</v>
      </c>
      <c r="N11" s="21" t="s">
        <v>126</v>
      </c>
      <c r="O11" s="21">
        <v>38668.611979690621</v>
      </c>
      <c r="P11" s="14">
        <v>1.6769413679760703</v>
      </c>
      <c r="Q11" s="14">
        <v>2.1545002740819941</v>
      </c>
    </row>
    <row r="12" spans="1:19" ht="15" customHeight="1">
      <c r="A12" s="13"/>
      <c r="B12" s="38" t="s">
        <v>37</v>
      </c>
      <c r="C12" s="21">
        <v>786.48084605573604</v>
      </c>
      <c r="D12" s="21">
        <v>877.8143729848972</v>
      </c>
      <c r="E12" s="21">
        <v>926.58045101806579</v>
      </c>
      <c r="F12" s="21">
        <v>938.3783735882497</v>
      </c>
      <c r="G12" s="21">
        <v>907.93350448591298</v>
      </c>
      <c r="H12" s="21">
        <v>935.43822388144122</v>
      </c>
      <c r="I12" s="21" t="s">
        <v>126</v>
      </c>
      <c r="J12" s="21" t="s">
        <v>126</v>
      </c>
      <c r="K12" s="21" t="s">
        <v>126</v>
      </c>
      <c r="L12" s="21" t="s">
        <v>126</v>
      </c>
      <c r="M12" s="21" t="s">
        <v>126</v>
      </c>
      <c r="N12" s="21" t="s">
        <v>126</v>
      </c>
      <c r="O12" s="21">
        <v>895.27148738132053</v>
      </c>
      <c r="P12" s="14">
        <v>1.7215724177229053</v>
      </c>
      <c r="Q12" s="14">
        <v>2.673827049577282</v>
      </c>
    </row>
    <row r="13" spans="1:19" ht="15" customHeight="1">
      <c r="A13" s="13"/>
      <c r="B13" s="11" t="s">
        <v>102</v>
      </c>
      <c r="C13" s="21"/>
      <c r="D13" s="21"/>
      <c r="E13" s="21"/>
      <c r="F13" s="21"/>
      <c r="G13" s="21"/>
      <c r="H13" s="21"/>
      <c r="I13" s="21"/>
      <c r="J13" s="21"/>
      <c r="K13" s="21"/>
      <c r="L13" s="21"/>
      <c r="M13" s="21"/>
      <c r="N13" s="21"/>
      <c r="O13" s="21"/>
      <c r="P13" s="14"/>
      <c r="Q13" s="14"/>
    </row>
    <row r="14" spans="1:19" ht="15" customHeight="1">
      <c r="A14" s="13"/>
      <c r="B14" s="37" t="s">
        <v>100</v>
      </c>
      <c r="C14" s="19">
        <v>4346878</v>
      </c>
      <c r="D14" s="19">
        <v>4217757</v>
      </c>
      <c r="E14" s="19">
        <v>4830502</v>
      </c>
      <c r="F14" s="19">
        <v>4999788</v>
      </c>
      <c r="G14" s="19">
        <v>5252447</v>
      </c>
      <c r="H14" s="19">
        <v>5074020</v>
      </c>
      <c r="I14" s="19" t="s">
        <v>126</v>
      </c>
      <c r="J14" s="19" t="s">
        <v>126</v>
      </c>
      <c r="K14" s="19" t="s">
        <v>126</v>
      </c>
      <c r="L14" s="19" t="s">
        <v>126</v>
      </c>
      <c r="M14" s="19" t="s">
        <v>126</v>
      </c>
      <c r="N14" s="19" t="s">
        <v>126</v>
      </c>
      <c r="O14" s="19">
        <v>28721392</v>
      </c>
      <c r="P14" s="12">
        <v>3.2703670389867767</v>
      </c>
      <c r="Q14" s="12">
        <v>3.7851148065381368</v>
      </c>
    </row>
    <row r="15" spans="1:19" ht="15" customHeight="1">
      <c r="A15" s="13"/>
      <c r="B15" s="38" t="s">
        <v>36</v>
      </c>
      <c r="C15" s="21">
        <v>4257181</v>
      </c>
      <c r="D15" s="21">
        <v>4127053</v>
      </c>
      <c r="E15" s="21">
        <v>4726001</v>
      </c>
      <c r="F15" s="21">
        <v>4891639</v>
      </c>
      <c r="G15" s="21">
        <v>5142003</v>
      </c>
      <c r="H15" s="21">
        <v>4968959</v>
      </c>
      <c r="I15" s="21" t="s">
        <v>126</v>
      </c>
      <c r="J15" s="21" t="s">
        <v>126</v>
      </c>
      <c r="K15" s="21" t="s">
        <v>126</v>
      </c>
      <c r="L15" s="21" t="s">
        <v>126</v>
      </c>
      <c r="M15" s="21" t="s">
        <v>126</v>
      </c>
      <c r="N15" s="21" t="s">
        <v>126</v>
      </c>
      <c r="O15" s="21">
        <v>28112836</v>
      </c>
      <c r="P15" s="14">
        <v>3.254541982040271</v>
      </c>
      <c r="Q15" s="14">
        <v>3.7681535808637534</v>
      </c>
    </row>
    <row r="16" spans="1:19" ht="15" customHeight="1">
      <c r="A16" s="13"/>
      <c r="B16" s="38" t="s">
        <v>37</v>
      </c>
      <c r="C16" s="21">
        <v>89697</v>
      </c>
      <c r="D16" s="21">
        <v>90704</v>
      </c>
      <c r="E16" s="21">
        <v>104501</v>
      </c>
      <c r="F16" s="21">
        <v>108149</v>
      </c>
      <c r="G16" s="21">
        <v>110444</v>
      </c>
      <c r="H16" s="21">
        <v>105061</v>
      </c>
      <c r="I16" s="21" t="s">
        <v>126</v>
      </c>
      <c r="J16" s="21" t="s">
        <v>126</v>
      </c>
      <c r="K16" s="21" t="s">
        <v>126</v>
      </c>
      <c r="L16" s="21" t="s">
        <v>126</v>
      </c>
      <c r="M16" s="21" t="s">
        <v>126</v>
      </c>
      <c r="N16" s="21" t="s">
        <v>126</v>
      </c>
      <c r="O16" s="21">
        <v>608556</v>
      </c>
      <c r="P16" s="14">
        <v>4.0092808617575804</v>
      </c>
      <c r="Q16" s="14">
        <v>4.5747455897060529</v>
      </c>
    </row>
    <row r="17" spans="1:17" ht="15" customHeight="1">
      <c r="A17" s="13"/>
      <c r="B17" s="37" t="s">
        <v>101</v>
      </c>
      <c r="C17" s="19">
        <v>6760.8324443101146</v>
      </c>
      <c r="D17" s="19">
        <v>7326.964516333248</v>
      </c>
      <c r="E17" s="19">
        <v>7550.5894754899145</v>
      </c>
      <c r="F17" s="19">
        <v>8170.866257280325</v>
      </c>
      <c r="G17" s="19">
        <v>8330.0500412517667</v>
      </c>
      <c r="H17" s="19">
        <v>8310.4061829999155</v>
      </c>
      <c r="I17" s="19" t="s">
        <v>126</v>
      </c>
      <c r="J17" s="19" t="s">
        <v>126</v>
      </c>
      <c r="K17" s="19" t="s">
        <v>126</v>
      </c>
      <c r="L17" s="19" t="s">
        <v>126</v>
      </c>
      <c r="M17" s="19" t="s">
        <v>126</v>
      </c>
      <c r="N17" s="19" t="s">
        <v>126</v>
      </c>
      <c r="O17" s="19">
        <v>7742.9768533610159</v>
      </c>
      <c r="P17" s="12">
        <v>2.5718496428627224</v>
      </c>
      <c r="Q17" s="12">
        <v>3.0136448789075398</v>
      </c>
    </row>
    <row r="18" spans="1:17" ht="15" customHeight="1">
      <c r="A18" s="13"/>
      <c r="B18" s="38" t="s">
        <v>36</v>
      </c>
      <c r="C18" s="21">
        <v>6620.6233060227569</v>
      </c>
      <c r="D18" s="21">
        <v>7168.6844137756389</v>
      </c>
      <c r="E18" s="21">
        <v>7384.3725524632628</v>
      </c>
      <c r="F18" s="21">
        <v>7993.2672026673426</v>
      </c>
      <c r="G18" s="21">
        <v>8154.2230250206239</v>
      </c>
      <c r="H18" s="21">
        <v>8139.9512028361587</v>
      </c>
      <c r="I18" s="21" t="s">
        <v>126</v>
      </c>
      <c r="J18" s="21" t="s">
        <v>126</v>
      </c>
      <c r="K18" s="21" t="s">
        <v>126</v>
      </c>
      <c r="L18" s="21" t="s">
        <v>126</v>
      </c>
      <c r="M18" s="21" t="s">
        <v>126</v>
      </c>
      <c r="N18" s="21" t="s">
        <v>126</v>
      </c>
      <c r="O18" s="21">
        <v>7578.2071886161812</v>
      </c>
      <c r="P18" s="14">
        <v>2.5529081529419129</v>
      </c>
      <c r="Q18" s="14">
        <v>2.9949763251651218</v>
      </c>
    </row>
    <row r="19" spans="1:17" ht="15" customHeight="1">
      <c r="A19" s="13"/>
      <c r="B19" s="38" t="s">
        <v>37</v>
      </c>
      <c r="C19" s="21">
        <v>140.20913828735735</v>
      </c>
      <c r="D19" s="21">
        <v>158.28010255760952</v>
      </c>
      <c r="E19" s="21">
        <v>166.21692302665437</v>
      </c>
      <c r="F19" s="21">
        <v>177.59905461298214</v>
      </c>
      <c r="G19" s="21">
        <v>175.82701623114062</v>
      </c>
      <c r="H19" s="21">
        <v>170.45498016375453</v>
      </c>
      <c r="I19" s="21" t="s">
        <v>126</v>
      </c>
      <c r="J19" s="21" t="s">
        <v>126</v>
      </c>
      <c r="K19" s="21" t="s">
        <v>126</v>
      </c>
      <c r="L19" s="21" t="s">
        <v>126</v>
      </c>
      <c r="M19" s="21" t="s">
        <v>126</v>
      </c>
      <c r="N19" s="21" t="s">
        <v>126</v>
      </c>
      <c r="O19" s="21">
        <v>164.76966474483362</v>
      </c>
      <c r="P19" s="14">
        <v>3.4577397579073521</v>
      </c>
      <c r="Q19" s="14">
        <v>3.8796376665913845</v>
      </c>
    </row>
    <row r="20" spans="1:17" ht="4.5" customHeight="1">
      <c r="A20" s="13"/>
      <c r="B20" s="13"/>
      <c r="C20" s="13"/>
      <c r="D20" s="13"/>
      <c r="E20" s="13"/>
      <c r="F20" s="13"/>
      <c r="G20" s="13"/>
      <c r="H20" s="13"/>
      <c r="I20" s="13"/>
      <c r="J20" s="13"/>
      <c r="K20" s="13"/>
      <c r="L20" s="13"/>
      <c r="M20" s="13"/>
      <c r="N20" s="13"/>
      <c r="O20" s="13"/>
      <c r="P20" s="13"/>
      <c r="Q20" s="13"/>
    </row>
    <row r="21" spans="1:17" ht="3" customHeight="1">
      <c r="A21" s="13"/>
      <c r="B21" s="22"/>
      <c r="C21" s="22"/>
      <c r="D21" s="22"/>
      <c r="E21" s="22"/>
      <c r="F21" s="22"/>
      <c r="G21" s="22"/>
      <c r="H21" s="22"/>
      <c r="I21" s="22"/>
      <c r="J21" s="22"/>
      <c r="K21" s="22"/>
      <c r="L21" s="22"/>
      <c r="M21" s="22"/>
      <c r="N21" s="22"/>
      <c r="O21" s="22"/>
      <c r="P21" s="22"/>
      <c r="Q21" s="22"/>
    </row>
    <row r="22" spans="1:17" ht="4.5" customHeight="1">
      <c r="A22" s="13"/>
      <c r="B22" s="13"/>
      <c r="C22" s="13"/>
      <c r="D22" s="13"/>
      <c r="E22" s="13"/>
      <c r="F22" s="13"/>
      <c r="G22" s="13"/>
      <c r="H22" s="13"/>
      <c r="I22" s="13"/>
      <c r="J22" s="13"/>
      <c r="K22" s="13"/>
      <c r="L22" s="13"/>
      <c r="M22" s="13"/>
      <c r="N22" s="13"/>
      <c r="O22" s="13"/>
      <c r="P22" s="13"/>
      <c r="Q22" s="13"/>
    </row>
    <row r="23" spans="1:17" ht="12.75" customHeight="1">
      <c r="A23" s="23"/>
      <c r="B23" s="62" t="s">
        <v>41</v>
      </c>
      <c r="C23" s="62"/>
      <c r="D23" s="62"/>
      <c r="E23" s="62"/>
      <c r="F23" s="62"/>
      <c r="G23" s="62"/>
      <c r="H23" s="62"/>
      <c r="I23" s="62"/>
      <c r="J23" s="62"/>
      <c r="K23" s="62"/>
      <c r="L23" s="62"/>
      <c r="M23" s="62"/>
      <c r="N23" s="62"/>
      <c r="O23" s="62"/>
      <c r="P23" s="62"/>
      <c r="Q23" s="62"/>
    </row>
    <row r="24" spans="1:17" ht="12.75" customHeight="1">
      <c r="A24" s="23"/>
      <c r="B24" s="63" t="s">
        <v>42</v>
      </c>
      <c r="C24" s="63"/>
      <c r="D24" s="63"/>
      <c r="E24" s="63"/>
      <c r="F24" s="63"/>
      <c r="G24" s="63"/>
      <c r="H24" s="63"/>
      <c r="I24" s="63"/>
      <c r="J24" s="63"/>
      <c r="K24" s="63"/>
      <c r="L24" s="63"/>
      <c r="M24" s="63"/>
      <c r="N24" s="63"/>
      <c r="O24" s="63"/>
      <c r="P24" s="63"/>
      <c r="Q24" s="63"/>
    </row>
    <row r="25" spans="1:17" ht="12.75" customHeight="1">
      <c r="A25" s="23"/>
      <c r="B25" s="61" t="s">
        <v>111</v>
      </c>
      <c r="C25" s="61"/>
      <c r="D25" s="61"/>
      <c r="E25" s="61"/>
      <c r="F25" s="61"/>
      <c r="G25" s="61"/>
      <c r="H25" s="61"/>
      <c r="I25" s="61"/>
      <c r="J25" s="61"/>
      <c r="K25" s="61"/>
      <c r="L25" s="61"/>
      <c r="M25" s="61"/>
      <c r="N25" s="61"/>
      <c r="O25" s="61"/>
      <c r="P25" s="61"/>
      <c r="Q25" s="61"/>
    </row>
    <row r="26" spans="1:17" ht="12.75" customHeight="1">
      <c r="A26" s="23"/>
      <c r="B26" s="61" t="s">
        <v>43</v>
      </c>
      <c r="C26" s="61"/>
      <c r="D26" s="61"/>
      <c r="E26" s="61"/>
      <c r="F26" s="61"/>
      <c r="G26" s="61"/>
      <c r="H26" s="61"/>
      <c r="I26" s="61"/>
      <c r="J26" s="61"/>
      <c r="K26" s="61"/>
      <c r="L26" s="61"/>
      <c r="M26" s="61"/>
      <c r="N26" s="61"/>
      <c r="O26" s="61"/>
      <c r="P26" s="61"/>
      <c r="Q26" s="61"/>
    </row>
    <row r="27" spans="1:17" ht="12.75" customHeight="1">
      <c r="A27" s="23"/>
      <c r="B27" s="61" t="s">
        <v>123</v>
      </c>
      <c r="C27" s="61"/>
      <c r="D27" s="61"/>
      <c r="E27" s="61"/>
      <c r="F27" s="61"/>
      <c r="G27" s="61"/>
      <c r="H27" s="61"/>
      <c r="I27" s="61"/>
      <c r="J27" s="61"/>
      <c r="K27" s="61"/>
      <c r="L27" s="61"/>
      <c r="M27" s="61"/>
      <c r="N27" s="61"/>
      <c r="O27" s="61"/>
      <c r="P27" s="61"/>
      <c r="Q27" s="61"/>
    </row>
    <row r="28" spans="1:17" ht="12.75" customHeight="1">
      <c r="A28" s="23"/>
      <c r="B28" s="61" t="s">
        <v>112</v>
      </c>
      <c r="C28" s="61"/>
      <c r="D28" s="61"/>
      <c r="E28" s="61"/>
      <c r="F28" s="61"/>
      <c r="G28" s="61"/>
      <c r="H28" s="61"/>
      <c r="I28" s="61"/>
      <c r="J28" s="61"/>
      <c r="K28" s="61"/>
      <c r="L28" s="61"/>
      <c r="M28" s="61"/>
      <c r="N28" s="61"/>
      <c r="O28" s="61"/>
      <c r="P28" s="61"/>
      <c r="Q28" s="61"/>
    </row>
    <row r="29" spans="1:17" ht="12.75" customHeight="1">
      <c r="A29" s="23"/>
      <c r="B29" s="61" t="s">
        <v>113</v>
      </c>
      <c r="C29" s="61"/>
      <c r="D29" s="61"/>
      <c r="E29" s="61"/>
      <c r="F29" s="61"/>
      <c r="G29" s="61"/>
      <c r="H29" s="61"/>
      <c r="I29" s="61"/>
      <c r="J29" s="61"/>
      <c r="K29" s="61"/>
      <c r="L29" s="61"/>
      <c r="M29" s="61"/>
      <c r="N29" s="61"/>
      <c r="O29" s="61"/>
      <c r="P29" s="61"/>
      <c r="Q29" s="61"/>
    </row>
    <row r="30" spans="1:17">
      <c r="A30" s="23"/>
      <c r="B30" s="24"/>
      <c r="C30" s="23"/>
      <c r="D30" s="23"/>
      <c r="E30" s="23"/>
      <c r="F30" s="23"/>
      <c r="G30" s="23"/>
      <c r="H30" s="23"/>
      <c r="I30" s="23"/>
      <c r="J30" s="23"/>
      <c r="K30" s="23"/>
      <c r="L30" s="23"/>
      <c r="M30" s="23"/>
      <c r="N30" s="23"/>
      <c r="O30" s="23"/>
      <c r="P30" s="23"/>
      <c r="Q30" s="23"/>
    </row>
    <row r="31" spans="1:17" ht="23.25" customHeight="1">
      <c r="A31" s="23"/>
      <c r="B31" s="64"/>
      <c r="C31" s="65">
        <f>C3-1</f>
        <v>2025</v>
      </c>
      <c r="D31" s="66"/>
      <c r="E31" s="66"/>
      <c r="F31" s="66"/>
      <c r="G31" s="66"/>
      <c r="H31" s="66"/>
      <c r="I31" s="66"/>
      <c r="J31" s="66"/>
      <c r="K31" s="66"/>
      <c r="L31" s="66"/>
      <c r="M31" s="66"/>
      <c r="N31" s="67"/>
      <c r="O31" s="68" t="s">
        <v>90</v>
      </c>
      <c r="P31" s="68" t="s">
        <v>35</v>
      </c>
      <c r="Q31" s="69" t="s">
        <v>34</v>
      </c>
    </row>
    <row r="32" spans="1:17" ht="23.25" customHeight="1">
      <c r="B32" s="64"/>
      <c r="C32" s="15" t="s">
        <v>22</v>
      </c>
      <c r="D32" s="15" t="s">
        <v>23</v>
      </c>
      <c r="E32" s="15" t="s">
        <v>24</v>
      </c>
      <c r="F32" s="15" t="s">
        <v>25</v>
      </c>
      <c r="G32" s="15" t="s">
        <v>26</v>
      </c>
      <c r="H32" s="15" t="s">
        <v>27</v>
      </c>
      <c r="I32" s="15" t="s">
        <v>28</v>
      </c>
      <c r="J32" s="15" t="s">
        <v>29</v>
      </c>
      <c r="K32" s="15" t="s">
        <v>30</v>
      </c>
      <c r="L32" s="15" t="s">
        <v>31</v>
      </c>
      <c r="M32" s="15" t="s">
        <v>32</v>
      </c>
      <c r="N32" s="16" t="s">
        <v>33</v>
      </c>
      <c r="O32" s="68"/>
      <c r="P32" s="68"/>
      <c r="Q32" s="69"/>
    </row>
    <row r="33" spans="2:17" ht="4.5" customHeight="1">
      <c r="B33" s="13"/>
      <c r="C33" s="17"/>
      <c r="D33" s="17"/>
      <c r="E33" s="17"/>
      <c r="F33" s="17"/>
      <c r="G33" s="17"/>
      <c r="H33" s="17"/>
      <c r="I33" s="17"/>
      <c r="J33" s="17"/>
      <c r="K33" s="17"/>
      <c r="L33" s="17"/>
      <c r="M33" s="17"/>
      <c r="N33" s="17"/>
      <c r="O33" s="18"/>
      <c r="P33" s="18"/>
      <c r="Q33" s="18"/>
    </row>
    <row r="34" spans="2:17" ht="15" customHeight="1">
      <c r="B34" s="11" t="s">
        <v>91</v>
      </c>
      <c r="C34" s="21"/>
      <c r="D34" s="21"/>
      <c r="E34" s="21"/>
      <c r="F34" s="21"/>
      <c r="G34" s="21"/>
      <c r="H34" s="21"/>
      <c r="I34" s="21"/>
      <c r="J34" s="21"/>
      <c r="K34" s="21"/>
      <c r="L34" s="21"/>
      <c r="M34" s="21"/>
      <c r="N34" s="21"/>
      <c r="O34" s="21"/>
      <c r="P34" s="14"/>
      <c r="Q34" s="14"/>
    </row>
    <row r="35" spans="2:17" ht="15" customHeight="1">
      <c r="B35" s="37" t="s">
        <v>100</v>
      </c>
      <c r="C35" s="19">
        <v>33105495</v>
      </c>
      <c r="D35" s="19">
        <v>30909598</v>
      </c>
      <c r="E35" s="19">
        <v>33985759</v>
      </c>
      <c r="F35" s="19">
        <v>34073295</v>
      </c>
      <c r="G35" s="19">
        <v>36480699</v>
      </c>
      <c r="H35" s="19">
        <v>35714000</v>
      </c>
      <c r="I35" s="19">
        <v>38203424</v>
      </c>
      <c r="J35" s="19">
        <v>37909202</v>
      </c>
      <c r="K35" s="19">
        <v>36533202</v>
      </c>
      <c r="L35" s="19">
        <v>36701630</v>
      </c>
      <c r="M35" s="19">
        <v>33661025</v>
      </c>
      <c r="N35" s="19">
        <v>33967724</v>
      </c>
      <c r="O35" s="19">
        <v>421245053</v>
      </c>
      <c r="P35" s="12">
        <v>3.2640946118568825</v>
      </c>
      <c r="Q35" s="12">
        <v>4.8153829832983108</v>
      </c>
    </row>
    <row r="36" spans="2:17" ht="15" customHeight="1">
      <c r="B36" s="38" t="s">
        <v>36</v>
      </c>
      <c r="C36" s="21">
        <v>32399368</v>
      </c>
      <c r="D36" s="21">
        <v>30210659</v>
      </c>
      <c r="E36" s="21">
        <v>33224945</v>
      </c>
      <c r="F36" s="21">
        <v>33313988</v>
      </c>
      <c r="G36" s="21">
        <v>35624764</v>
      </c>
      <c r="H36" s="21">
        <v>34936867</v>
      </c>
      <c r="I36" s="21">
        <v>37382567</v>
      </c>
      <c r="J36" s="21">
        <v>37144957</v>
      </c>
      <c r="K36" s="21">
        <v>35696051</v>
      </c>
      <c r="L36" s="21">
        <v>35821845</v>
      </c>
      <c r="M36" s="21">
        <v>32880799</v>
      </c>
      <c r="N36" s="21">
        <v>33315143</v>
      </c>
      <c r="O36" s="21">
        <v>411951953</v>
      </c>
      <c r="P36" s="14">
        <v>3.2782013993517767</v>
      </c>
      <c r="Q36" s="14">
        <v>4.8337955783251285</v>
      </c>
    </row>
    <row r="37" spans="2:17" ht="15" customHeight="1">
      <c r="B37" s="38" t="s">
        <v>37</v>
      </c>
      <c r="C37" s="21">
        <v>706127</v>
      </c>
      <c r="D37" s="21">
        <v>698939</v>
      </c>
      <c r="E37" s="21">
        <v>760814</v>
      </c>
      <c r="F37" s="21">
        <v>759307</v>
      </c>
      <c r="G37" s="21">
        <v>855935</v>
      </c>
      <c r="H37" s="21">
        <v>777133</v>
      </c>
      <c r="I37" s="21">
        <v>820857</v>
      </c>
      <c r="J37" s="21">
        <v>764245</v>
      </c>
      <c r="K37" s="21">
        <v>837151</v>
      </c>
      <c r="L37" s="21">
        <v>879785</v>
      </c>
      <c r="M37" s="21">
        <v>780226</v>
      </c>
      <c r="N37" s="21">
        <v>652581</v>
      </c>
      <c r="O37" s="21">
        <v>9293100</v>
      </c>
      <c r="P37" s="14">
        <v>2.6455989315517625</v>
      </c>
      <c r="Q37" s="14">
        <v>4.0056227119960486</v>
      </c>
    </row>
    <row r="38" spans="2:17" ht="15" customHeight="1">
      <c r="B38" s="37" t="s">
        <v>101</v>
      </c>
      <c r="C38" s="19">
        <v>36513.359494497752</v>
      </c>
      <c r="D38" s="19">
        <v>37784.181172577642</v>
      </c>
      <c r="E38" s="19">
        <v>37581.70177082708</v>
      </c>
      <c r="F38" s="19">
        <v>39067.227409544284</v>
      </c>
      <c r="G38" s="19">
        <v>40420.890369291796</v>
      </c>
      <c r="H38" s="19">
        <v>40975.367381639226</v>
      </c>
      <c r="I38" s="19">
        <v>42492.631265452554</v>
      </c>
      <c r="J38" s="19">
        <v>42302.389970604818</v>
      </c>
      <c r="K38" s="19">
        <v>41922.04052755623</v>
      </c>
      <c r="L38" s="19">
        <v>40630.367497431798</v>
      </c>
      <c r="M38" s="19">
        <v>38386.856928182206</v>
      </c>
      <c r="N38" s="19">
        <v>37464.637773264803</v>
      </c>
      <c r="O38" s="19">
        <v>39638.594966088545</v>
      </c>
      <c r="P38" s="12">
        <v>3.2123341214475465</v>
      </c>
      <c r="Q38" s="12">
        <v>5.2039942611471712</v>
      </c>
    </row>
    <row r="39" spans="2:17" ht="15" customHeight="1">
      <c r="B39" s="38" t="s">
        <v>36</v>
      </c>
      <c r="C39" s="21">
        <v>35725.390135918504</v>
      </c>
      <c r="D39" s="21">
        <v>36921.313086955481</v>
      </c>
      <c r="E39" s="21">
        <v>36733.180916304933</v>
      </c>
      <c r="F39" s="21">
        <v>38189.469026151557</v>
      </c>
      <c r="G39" s="21">
        <v>39464.131845875097</v>
      </c>
      <c r="H39" s="21">
        <v>40077.353231140529</v>
      </c>
      <c r="I39" s="21">
        <v>41571.477908362205</v>
      </c>
      <c r="J39" s="21">
        <v>41443.535825811203</v>
      </c>
      <c r="K39" s="21">
        <v>40950.639279371011</v>
      </c>
      <c r="L39" s="21">
        <v>39642.461923295181</v>
      </c>
      <c r="M39" s="21">
        <v>37484.863100854112</v>
      </c>
      <c r="N39" s="21">
        <v>36734.181141102366</v>
      </c>
      <c r="O39" s="21">
        <v>38755.10042782747</v>
      </c>
      <c r="P39" s="14">
        <v>3.220440361697352</v>
      </c>
      <c r="Q39" s="14">
        <v>5.221217276407053</v>
      </c>
    </row>
    <row r="40" spans="2:17" ht="15" customHeight="1">
      <c r="B40" s="38" t="s">
        <v>37</v>
      </c>
      <c r="C40" s="21">
        <v>787.96935857925109</v>
      </c>
      <c r="D40" s="21">
        <v>862.86808562216686</v>
      </c>
      <c r="E40" s="21">
        <v>848.52085452213225</v>
      </c>
      <c r="F40" s="21">
        <v>877.75838339272593</v>
      </c>
      <c r="G40" s="21">
        <v>956.75852341670213</v>
      </c>
      <c r="H40" s="21">
        <v>898.01415049870832</v>
      </c>
      <c r="I40" s="21">
        <v>921.15335709033286</v>
      </c>
      <c r="J40" s="21">
        <v>858.85414479362248</v>
      </c>
      <c r="K40" s="21">
        <v>971.40124818522906</v>
      </c>
      <c r="L40" s="21">
        <v>987.90557413661929</v>
      </c>
      <c r="M40" s="21">
        <v>901.99382732809181</v>
      </c>
      <c r="N40" s="21">
        <v>730.45663216245271</v>
      </c>
      <c r="O40" s="21">
        <v>883.49453826108982</v>
      </c>
      <c r="P40" s="14">
        <v>2.8611504061506254</v>
      </c>
      <c r="Q40" s="14">
        <v>4.454003433245024</v>
      </c>
    </row>
    <row r="41" spans="2:17" ht="15" customHeight="1">
      <c r="B41" s="11" t="s">
        <v>102</v>
      </c>
      <c r="C41" s="21"/>
      <c r="D41" s="21"/>
      <c r="E41" s="21"/>
      <c r="F41" s="21"/>
      <c r="G41" s="21"/>
      <c r="H41" s="21"/>
      <c r="I41" s="21"/>
      <c r="J41" s="21"/>
      <c r="K41" s="21"/>
      <c r="L41" s="21"/>
      <c r="M41" s="21"/>
      <c r="N41" s="21"/>
      <c r="O41" s="21"/>
      <c r="P41" s="14"/>
      <c r="Q41" s="14"/>
    </row>
    <row r="42" spans="2:17" ht="15" customHeight="1">
      <c r="B42" s="37" t="s">
        <v>100</v>
      </c>
      <c r="C42" s="19">
        <v>4241547</v>
      </c>
      <c r="D42" s="19">
        <v>4055524</v>
      </c>
      <c r="E42" s="19">
        <v>4535929</v>
      </c>
      <c r="F42" s="19">
        <v>4776921</v>
      </c>
      <c r="G42" s="19">
        <v>5043789</v>
      </c>
      <c r="H42" s="19">
        <v>5020193</v>
      </c>
      <c r="I42" s="19">
        <v>5494335</v>
      </c>
      <c r="J42" s="19">
        <v>5776547</v>
      </c>
      <c r="K42" s="19">
        <v>5307297</v>
      </c>
      <c r="L42" s="19">
        <v>5146274</v>
      </c>
      <c r="M42" s="19">
        <v>4561622</v>
      </c>
      <c r="N42" s="19">
        <v>4372037</v>
      </c>
      <c r="O42" s="19">
        <v>58332015</v>
      </c>
      <c r="P42" s="12">
        <v>7.1949876968803617</v>
      </c>
      <c r="Q42" s="12">
        <v>6.7182400620448224</v>
      </c>
    </row>
    <row r="43" spans="2:17" ht="15" customHeight="1">
      <c r="B43" s="38" t="s">
        <v>36</v>
      </c>
      <c r="C43" s="21">
        <v>4157842</v>
      </c>
      <c r="D43" s="21">
        <v>3966366</v>
      </c>
      <c r="E43" s="21">
        <v>4438036</v>
      </c>
      <c r="F43" s="21">
        <v>4677620</v>
      </c>
      <c r="G43" s="21">
        <v>4932708</v>
      </c>
      <c r="H43" s="21">
        <v>4919397</v>
      </c>
      <c r="I43" s="21">
        <v>5384762</v>
      </c>
      <c r="J43" s="21">
        <v>5676407</v>
      </c>
      <c r="K43" s="21">
        <v>5190474</v>
      </c>
      <c r="L43" s="21">
        <v>5027900</v>
      </c>
      <c r="M43" s="21">
        <v>4458293</v>
      </c>
      <c r="N43" s="21">
        <v>4297900</v>
      </c>
      <c r="O43" s="21">
        <v>57127705</v>
      </c>
      <c r="P43" s="14">
        <v>7.1099416610647559</v>
      </c>
      <c r="Q43" s="14">
        <v>6.6154373187086835</v>
      </c>
    </row>
    <row r="44" spans="2:17" ht="15" customHeight="1">
      <c r="B44" s="38" t="s">
        <v>37</v>
      </c>
      <c r="C44" s="21">
        <v>83705</v>
      </c>
      <c r="D44" s="21">
        <v>89158</v>
      </c>
      <c r="E44" s="21">
        <v>97893</v>
      </c>
      <c r="F44" s="21">
        <v>99301</v>
      </c>
      <c r="G44" s="21">
        <v>111081</v>
      </c>
      <c r="H44" s="21">
        <v>100796</v>
      </c>
      <c r="I44" s="21">
        <v>109573</v>
      </c>
      <c r="J44" s="21">
        <v>100140</v>
      </c>
      <c r="K44" s="21">
        <v>116823</v>
      </c>
      <c r="L44" s="21">
        <v>118374</v>
      </c>
      <c r="M44" s="21">
        <v>103329</v>
      </c>
      <c r="N44" s="21">
        <v>74137</v>
      </c>
      <c r="O44" s="21">
        <v>1204310</v>
      </c>
      <c r="P44" s="14">
        <v>11.313037817987537</v>
      </c>
      <c r="Q44" s="14">
        <v>11.833466743679422</v>
      </c>
    </row>
    <row r="45" spans="2:17" ht="15" customHeight="1">
      <c r="B45" s="37" t="s">
        <v>101</v>
      </c>
      <c r="C45" s="19">
        <v>6663.1313562437199</v>
      </c>
      <c r="D45" s="19">
        <v>7085.1926889266733</v>
      </c>
      <c r="E45" s="19">
        <v>7152.8641428209676</v>
      </c>
      <c r="F45" s="19">
        <v>7892.1434202751734</v>
      </c>
      <c r="G45" s="19">
        <v>8043.2057932183725</v>
      </c>
      <c r="H45" s="19">
        <v>8256.4624166455633</v>
      </c>
      <c r="I45" s="19">
        <v>8863.3569911533341</v>
      </c>
      <c r="J45" s="19">
        <v>9439.4820125960832</v>
      </c>
      <c r="K45" s="19">
        <v>8799.5210264201905</v>
      </c>
      <c r="L45" s="19">
        <v>8202.4472630882465</v>
      </c>
      <c r="M45" s="19">
        <v>7440.261846881066</v>
      </c>
      <c r="N45" s="19">
        <v>6808.2058258930383</v>
      </c>
      <c r="O45" s="19">
        <v>7891.4809631014614</v>
      </c>
      <c r="P45" s="12">
        <v>7.2446545088121983</v>
      </c>
      <c r="Q45" s="12">
        <v>7.4298338465256686</v>
      </c>
    </row>
    <row r="46" spans="2:17" ht="15" customHeight="1">
      <c r="B46" s="38" t="s">
        <v>36</v>
      </c>
      <c r="C46" s="21">
        <v>6532.2025339203883</v>
      </c>
      <c r="D46" s="21">
        <v>6927.388606518829</v>
      </c>
      <c r="E46" s="21">
        <v>6995.7329744565786</v>
      </c>
      <c r="F46" s="21">
        <v>7727.7395374356374</v>
      </c>
      <c r="G46" s="21">
        <v>7865.9040181671153</v>
      </c>
      <c r="H46" s="21">
        <v>8092.0410905714534</v>
      </c>
      <c r="I46" s="21">
        <v>8685.9908592620432</v>
      </c>
      <c r="J46" s="21">
        <v>9278.4933752113629</v>
      </c>
      <c r="K46" s="21">
        <v>8607.240651641765</v>
      </c>
      <c r="L46" s="21">
        <v>8011.1613352502454</v>
      </c>
      <c r="M46" s="21">
        <v>7269.4835274753086</v>
      </c>
      <c r="N46" s="21">
        <v>6691.252693617821</v>
      </c>
      <c r="O46" s="21">
        <v>7728.0682100896011</v>
      </c>
      <c r="P46" s="14">
        <v>7.1151351759186854</v>
      </c>
      <c r="Q46" s="14">
        <v>7.3059972972501219</v>
      </c>
    </row>
    <row r="47" spans="2:17" ht="15" customHeight="1">
      <c r="B47" s="38" t="s">
        <v>37</v>
      </c>
      <c r="C47" s="21">
        <v>130.92882232333216</v>
      </c>
      <c r="D47" s="21">
        <v>157.80408240784283</v>
      </c>
      <c r="E47" s="21">
        <v>157.13116836438786</v>
      </c>
      <c r="F47" s="21">
        <v>164.4038828395374</v>
      </c>
      <c r="G47" s="21">
        <v>177.30177505125837</v>
      </c>
      <c r="H47" s="21">
        <v>164.42132607411156</v>
      </c>
      <c r="I47" s="21">
        <v>177.36613189129136</v>
      </c>
      <c r="J47" s="21">
        <v>160.98863738471968</v>
      </c>
      <c r="K47" s="21">
        <v>192.28037477842494</v>
      </c>
      <c r="L47" s="21">
        <v>191.285927837999</v>
      </c>
      <c r="M47" s="21">
        <v>170.77831940575672</v>
      </c>
      <c r="N47" s="21">
        <v>116.95313227521872</v>
      </c>
      <c r="O47" s="21">
        <v>163.41275301186013</v>
      </c>
      <c r="P47" s="14">
        <v>13.547569826365912</v>
      </c>
      <c r="Q47" s="14">
        <v>13.631503059731752</v>
      </c>
    </row>
    <row r="48" spans="2:17" ht="4.5" customHeight="1">
      <c r="B48" s="13"/>
      <c r="C48" s="13"/>
      <c r="D48" s="13"/>
      <c r="E48" s="13"/>
      <c r="F48" s="13"/>
      <c r="G48" s="13"/>
      <c r="H48" s="13"/>
      <c r="I48" s="13"/>
      <c r="J48" s="13"/>
      <c r="K48" s="13"/>
      <c r="L48" s="13"/>
      <c r="M48" s="13"/>
      <c r="N48" s="13"/>
      <c r="O48" s="13"/>
      <c r="P48" s="13"/>
      <c r="Q48" s="13"/>
    </row>
    <row r="49" spans="2:17" ht="3" customHeight="1">
      <c r="B49" s="22"/>
      <c r="C49" s="22"/>
      <c r="D49" s="22"/>
      <c r="E49" s="22"/>
      <c r="F49" s="22"/>
      <c r="G49" s="22"/>
      <c r="H49" s="22"/>
      <c r="I49" s="22"/>
      <c r="J49" s="22"/>
      <c r="K49" s="22"/>
      <c r="L49" s="22"/>
      <c r="M49" s="22"/>
      <c r="N49" s="22"/>
      <c r="O49" s="22"/>
      <c r="P49" s="22"/>
      <c r="Q49" s="22"/>
    </row>
    <row r="50" spans="2:17" ht="4.5" customHeight="1">
      <c r="B50" s="13"/>
      <c r="C50" s="13"/>
      <c r="D50" s="13"/>
      <c r="E50" s="13"/>
      <c r="F50" s="13"/>
      <c r="G50" s="13"/>
      <c r="H50" s="13"/>
      <c r="I50" s="13"/>
      <c r="J50" s="13"/>
      <c r="K50" s="13"/>
      <c r="L50" s="13"/>
      <c r="M50" s="13"/>
      <c r="N50" s="13"/>
      <c r="O50" s="13"/>
      <c r="P50" s="13"/>
      <c r="Q50" s="13"/>
    </row>
    <row r="51" spans="2:17" ht="12.75" customHeight="1">
      <c r="B51" s="62" t="s">
        <v>41</v>
      </c>
      <c r="C51" s="62"/>
      <c r="D51" s="62"/>
      <c r="E51" s="62"/>
      <c r="F51" s="62"/>
      <c r="G51" s="62"/>
      <c r="H51" s="62"/>
      <c r="I51" s="62"/>
      <c r="J51" s="62"/>
      <c r="K51" s="62"/>
      <c r="L51" s="62"/>
      <c r="M51" s="62"/>
      <c r="N51" s="62"/>
      <c r="O51" s="62"/>
      <c r="P51" s="62"/>
      <c r="Q51" s="62"/>
    </row>
    <row r="52" spans="2:17" ht="12.75" customHeight="1">
      <c r="B52" s="63" t="s">
        <v>42</v>
      </c>
      <c r="C52" s="63"/>
      <c r="D52" s="63"/>
      <c r="E52" s="63"/>
      <c r="F52" s="63"/>
      <c r="G52" s="63"/>
      <c r="H52" s="63"/>
      <c r="I52" s="63"/>
      <c r="J52" s="63"/>
      <c r="K52" s="63"/>
      <c r="L52" s="63"/>
      <c r="M52" s="63"/>
      <c r="N52" s="63"/>
      <c r="O52" s="63"/>
      <c r="P52" s="63"/>
      <c r="Q52" s="63"/>
    </row>
    <row r="53" spans="2:17" ht="12.75" customHeight="1">
      <c r="B53" s="61" t="s">
        <v>111</v>
      </c>
      <c r="C53" s="61"/>
      <c r="D53" s="61"/>
      <c r="E53" s="61"/>
      <c r="F53" s="61"/>
      <c r="G53" s="61"/>
      <c r="H53" s="61"/>
      <c r="I53" s="61"/>
      <c r="J53" s="61"/>
      <c r="K53" s="61"/>
      <c r="L53" s="61"/>
      <c r="M53" s="61"/>
      <c r="N53" s="61"/>
      <c r="O53" s="61"/>
      <c r="P53" s="61"/>
      <c r="Q53" s="61"/>
    </row>
    <row r="54" spans="2:17" ht="12.75" customHeight="1">
      <c r="B54" s="61" t="s">
        <v>43</v>
      </c>
      <c r="C54" s="61"/>
      <c r="D54" s="61"/>
      <c r="E54" s="61"/>
      <c r="F54" s="61"/>
      <c r="G54" s="61"/>
      <c r="H54" s="61"/>
      <c r="I54" s="61"/>
      <c r="J54" s="61"/>
      <c r="K54" s="61"/>
      <c r="L54" s="61"/>
      <c r="M54" s="61"/>
      <c r="N54" s="61"/>
      <c r="O54" s="61"/>
      <c r="P54" s="61"/>
      <c r="Q54" s="61"/>
    </row>
    <row r="55" spans="2:17" ht="12.75" customHeight="1">
      <c r="B55" s="61" t="s">
        <v>123</v>
      </c>
      <c r="C55" s="61"/>
      <c r="D55" s="61"/>
      <c r="E55" s="61"/>
      <c r="F55" s="61"/>
      <c r="G55" s="61"/>
      <c r="H55" s="61"/>
      <c r="I55" s="61"/>
      <c r="J55" s="61"/>
      <c r="K55" s="61"/>
      <c r="L55" s="61"/>
      <c r="M55" s="61"/>
      <c r="N55" s="61"/>
      <c r="O55" s="61"/>
      <c r="P55" s="61"/>
      <c r="Q55" s="61"/>
    </row>
    <row r="56" spans="2:17" ht="12.75" customHeight="1">
      <c r="B56" s="61" t="s">
        <v>112</v>
      </c>
      <c r="C56" s="61"/>
      <c r="D56" s="61"/>
      <c r="E56" s="61"/>
      <c r="F56" s="61"/>
      <c r="G56" s="61"/>
      <c r="H56" s="61"/>
      <c r="I56" s="61"/>
      <c r="J56" s="61"/>
      <c r="K56" s="61"/>
      <c r="L56" s="61"/>
      <c r="M56" s="61"/>
      <c r="N56" s="61"/>
      <c r="O56" s="61"/>
      <c r="P56" s="61"/>
      <c r="Q56" s="61"/>
    </row>
    <row r="57" spans="2:17" ht="12.75" customHeight="1">
      <c r="B57" s="61" t="s">
        <v>113</v>
      </c>
      <c r="C57" s="61"/>
      <c r="D57" s="61"/>
      <c r="E57" s="61"/>
      <c r="F57" s="61"/>
      <c r="G57" s="61"/>
      <c r="H57" s="61"/>
      <c r="I57" s="61"/>
      <c r="J57" s="61"/>
      <c r="K57" s="61"/>
      <c r="L57" s="61"/>
      <c r="M57" s="61"/>
      <c r="N57" s="61"/>
      <c r="O57" s="61"/>
      <c r="P57" s="61"/>
      <c r="Q57" s="61"/>
    </row>
    <row r="58" spans="2:17">
      <c r="B58" s="46"/>
      <c r="C58" s="46"/>
      <c r="D58" s="46"/>
      <c r="E58" s="46"/>
      <c r="F58" s="46"/>
      <c r="G58" s="46"/>
      <c r="H58" s="46"/>
      <c r="I58" s="46"/>
      <c r="J58" s="46"/>
      <c r="K58" s="46"/>
      <c r="L58" s="46"/>
      <c r="M58" s="46"/>
      <c r="N58" s="46"/>
      <c r="O58" s="46"/>
      <c r="P58" s="46"/>
      <c r="Q58" s="46"/>
    </row>
    <row r="59" spans="2:17">
      <c r="B59" s="2"/>
      <c r="C59" s="23"/>
      <c r="D59" s="23"/>
      <c r="E59" s="23"/>
      <c r="F59" s="23"/>
      <c r="G59" s="23"/>
      <c r="H59" s="23"/>
      <c r="I59" s="23"/>
      <c r="J59" s="23"/>
      <c r="K59" s="23"/>
      <c r="L59" s="23"/>
      <c r="M59" s="23"/>
      <c r="N59" s="23"/>
      <c r="O59" s="23"/>
      <c r="P59" s="23"/>
      <c r="Q59" s="23"/>
    </row>
  </sheetData>
  <mergeCells count="26">
    <mergeCell ref="B29:Q29"/>
    <mergeCell ref="B28:Q28"/>
    <mergeCell ref="B1:Q1"/>
    <mergeCell ref="P2:Q2"/>
    <mergeCell ref="B3:B4"/>
    <mergeCell ref="C3:N3"/>
    <mergeCell ref="O3:O4"/>
    <mergeCell ref="P3:P4"/>
    <mergeCell ref="Q3:Q4"/>
    <mergeCell ref="B23:Q23"/>
    <mergeCell ref="B24:Q24"/>
    <mergeCell ref="B26:Q26"/>
    <mergeCell ref="B27:Q27"/>
    <mergeCell ref="B25:Q25"/>
    <mergeCell ref="B31:B32"/>
    <mergeCell ref="C31:N31"/>
    <mergeCell ref="O31:O32"/>
    <mergeCell ref="P31:P32"/>
    <mergeCell ref="Q31:Q32"/>
    <mergeCell ref="B57:Q57"/>
    <mergeCell ref="B51:Q51"/>
    <mergeCell ref="B52:Q52"/>
    <mergeCell ref="B54:Q54"/>
    <mergeCell ref="B55:Q55"/>
    <mergeCell ref="B56:Q56"/>
    <mergeCell ref="B53:Q53"/>
  </mergeCells>
  <hyperlinks>
    <hyperlink ref="S2" location="Indice!A1" display="(Voltar ao índice)" xr:uid="{F1FE74F4-9D4E-4E46-AA3B-C0ECFFE8F69C}"/>
  </hyperlinks>
  <printOptions horizontalCentered="1"/>
  <pageMargins left="0.27559055118110237" right="0.27559055118110237" top="0.6692913385826772" bottom="0.47244094488188981" header="0" footer="0"/>
  <pageSetup paperSize="9" scale="74" fitToHeight="0" orientation="landscape"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85"/>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0.69140625" customWidth="1"/>
    <col min="3" max="15" width="10.4609375" customWidth="1"/>
    <col min="16" max="16" width="6.69140625" customWidth="1"/>
    <col min="17" max="17" width="14.53515625" bestFit="1" customWidth="1"/>
  </cols>
  <sheetData>
    <row r="1" spans="2:17" ht="24" customHeight="1">
      <c r="B1" s="70" t="s">
        <v>116</v>
      </c>
      <c r="C1" s="70"/>
      <c r="D1" s="70"/>
      <c r="E1" s="70"/>
      <c r="F1" s="70"/>
      <c r="G1" s="70"/>
      <c r="H1" s="70"/>
      <c r="I1" s="70"/>
      <c r="J1" s="70"/>
      <c r="K1" s="70"/>
      <c r="L1" s="70"/>
      <c r="M1" s="70"/>
      <c r="N1" s="70"/>
      <c r="O1" s="70"/>
    </row>
    <row r="2" spans="2:17">
      <c r="B2" s="25"/>
      <c r="C2" s="13"/>
      <c r="D2" s="13"/>
      <c r="E2" s="13"/>
      <c r="F2" s="13"/>
      <c r="G2" s="13"/>
      <c r="H2" s="13"/>
      <c r="I2" s="13"/>
      <c r="J2" s="13"/>
      <c r="K2" s="13"/>
      <c r="L2" s="13"/>
      <c r="M2" s="13"/>
      <c r="N2" s="74" t="s">
        <v>40</v>
      </c>
      <c r="O2" s="74"/>
      <c r="Q2" s="10" t="s">
        <v>124</v>
      </c>
    </row>
    <row r="3" spans="2:17" ht="20.25" customHeight="1">
      <c r="B3" s="75" t="s">
        <v>44</v>
      </c>
      <c r="C3" s="65">
        <f>I.1!C3</f>
        <v>2026</v>
      </c>
      <c r="D3" s="66"/>
      <c r="E3" s="66"/>
      <c r="F3" s="66"/>
      <c r="G3" s="66"/>
      <c r="H3" s="66"/>
      <c r="I3" s="66"/>
      <c r="J3" s="66"/>
      <c r="K3" s="66"/>
      <c r="L3" s="66"/>
      <c r="M3" s="66"/>
      <c r="N3" s="66"/>
      <c r="O3" s="67"/>
    </row>
    <row r="4" spans="2:17" ht="20.25" customHeight="1">
      <c r="B4" s="75"/>
      <c r="C4" s="26" t="s">
        <v>45</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99</v>
      </c>
      <c r="C6" s="29">
        <v>208736572</v>
      </c>
      <c r="D6" s="30">
        <v>33803759</v>
      </c>
      <c r="E6" s="30">
        <v>31474486</v>
      </c>
      <c r="F6" s="30">
        <v>35365334</v>
      </c>
      <c r="G6" s="30">
        <v>35176943</v>
      </c>
      <c r="H6" s="30">
        <v>36990331</v>
      </c>
      <c r="I6" s="30">
        <v>35925719</v>
      </c>
      <c r="J6" s="30">
        <v>0</v>
      </c>
      <c r="K6" s="30">
        <v>0</v>
      </c>
      <c r="L6" s="30">
        <v>0</v>
      </c>
      <c r="M6" s="30">
        <v>0</v>
      </c>
      <c r="N6" s="30">
        <v>0</v>
      </c>
      <c r="O6" s="30">
        <v>0</v>
      </c>
    </row>
    <row r="7" spans="2:17" ht="16.5" customHeight="1">
      <c r="B7" s="20" t="s">
        <v>46</v>
      </c>
      <c r="C7" s="30">
        <v>5018719</v>
      </c>
      <c r="D7" s="31">
        <v>775002</v>
      </c>
      <c r="E7" s="31">
        <v>735411</v>
      </c>
      <c r="F7" s="31">
        <v>843044</v>
      </c>
      <c r="G7" s="31">
        <v>863312</v>
      </c>
      <c r="H7" s="31">
        <v>911059</v>
      </c>
      <c r="I7" s="31">
        <v>890891</v>
      </c>
      <c r="J7" s="31">
        <v>0</v>
      </c>
      <c r="K7" s="31">
        <v>0</v>
      </c>
      <c r="L7" s="31">
        <v>0</v>
      </c>
      <c r="M7" s="31">
        <v>0</v>
      </c>
      <c r="N7" s="31">
        <v>0</v>
      </c>
      <c r="O7" s="31">
        <v>0</v>
      </c>
    </row>
    <row r="8" spans="2:17" ht="16.5" customHeight="1">
      <c r="B8" s="20" t="s">
        <v>47</v>
      </c>
      <c r="C8" s="30">
        <v>5500716</v>
      </c>
      <c r="D8" s="31">
        <v>861260</v>
      </c>
      <c r="E8" s="31">
        <v>813010</v>
      </c>
      <c r="F8" s="31">
        <v>925806</v>
      </c>
      <c r="G8" s="31">
        <v>940868</v>
      </c>
      <c r="H8" s="31">
        <v>994101</v>
      </c>
      <c r="I8" s="31">
        <v>965671</v>
      </c>
      <c r="J8" s="31">
        <v>0</v>
      </c>
      <c r="K8" s="31">
        <v>0</v>
      </c>
      <c r="L8" s="31">
        <v>0</v>
      </c>
      <c r="M8" s="31">
        <v>0</v>
      </c>
      <c r="N8" s="31">
        <v>0</v>
      </c>
      <c r="O8" s="31">
        <v>0</v>
      </c>
    </row>
    <row r="9" spans="2:17" ht="16.5" customHeight="1">
      <c r="B9" s="20" t="s">
        <v>48</v>
      </c>
      <c r="C9" s="30">
        <v>5843700</v>
      </c>
      <c r="D9" s="21">
        <v>921850</v>
      </c>
      <c r="E9" s="31">
        <v>867473</v>
      </c>
      <c r="F9" s="31">
        <v>985525</v>
      </c>
      <c r="G9" s="31">
        <v>997640</v>
      </c>
      <c r="H9" s="31">
        <v>1052280</v>
      </c>
      <c r="I9" s="31">
        <v>1018932</v>
      </c>
      <c r="J9" s="31">
        <v>0</v>
      </c>
      <c r="K9" s="31">
        <v>0</v>
      </c>
      <c r="L9" s="31">
        <v>0</v>
      </c>
      <c r="M9" s="31">
        <v>0</v>
      </c>
      <c r="N9" s="31">
        <v>0</v>
      </c>
      <c r="O9" s="31">
        <v>0</v>
      </c>
    </row>
    <row r="10" spans="2:17" ht="16.5" customHeight="1">
      <c r="B10" s="20" t="s">
        <v>49</v>
      </c>
      <c r="C10" s="29">
        <v>7189191</v>
      </c>
      <c r="D10" s="32">
        <v>1147688</v>
      </c>
      <c r="E10" s="31">
        <v>1077437</v>
      </c>
      <c r="F10" s="31">
        <v>1219596</v>
      </c>
      <c r="G10" s="31">
        <v>1215906</v>
      </c>
      <c r="H10" s="31">
        <v>1283430</v>
      </c>
      <c r="I10" s="31">
        <v>1245134</v>
      </c>
      <c r="J10" s="31">
        <v>0</v>
      </c>
      <c r="K10" s="31">
        <v>0</v>
      </c>
      <c r="L10" s="31">
        <v>0</v>
      </c>
      <c r="M10" s="31">
        <v>0</v>
      </c>
      <c r="N10" s="31">
        <v>0</v>
      </c>
      <c r="O10" s="31">
        <v>0</v>
      </c>
    </row>
    <row r="11" spans="2:17" ht="16.5" customHeight="1">
      <c r="B11" s="20" t="s">
        <v>50</v>
      </c>
      <c r="C11" s="30">
        <v>8422607</v>
      </c>
      <c r="D11" s="31">
        <v>1359598</v>
      </c>
      <c r="E11" s="31">
        <v>1266253</v>
      </c>
      <c r="F11" s="31">
        <v>1429556</v>
      </c>
      <c r="G11" s="31">
        <v>1417972</v>
      </c>
      <c r="H11" s="31">
        <v>1502595</v>
      </c>
      <c r="I11" s="31">
        <v>1446633</v>
      </c>
      <c r="J11" s="31">
        <v>0</v>
      </c>
      <c r="K11" s="31">
        <v>0</v>
      </c>
      <c r="L11" s="31">
        <v>0</v>
      </c>
      <c r="M11" s="31">
        <v>0</v>
      </c>
      <c r="N11" s="31">
        <v>0</v>
      </c>
      <c r="O11" s="31">
        <v>0</v>
      </c>
    </row>
    <row r="12" spans="2:17" ht="16.5" customHeight="1">
      <c r="B12" s="20" t="s">
        <v>51</v>
      </c>
      <c r="C12" s="30">
        <v>10229016</v>
      </c>
      <c r="D12" s="31">
        <v>1681606</v>
      </c>
      <c r="E12" s="31">
        <v>1558603</v>
      </c>
      <c r="F12" s="31">
        <v>1733807</v>
      </c>
      <c r="G12" s="31">
        <v>1704334</v>
      </c>
      <c r="H12" s="31">
        <v>1808832</v>
      </c>
      <c r="I12" s="31">
        <v>1741834</v>
      </c>
      <c r="J12" s="31">
        <v>0</v>
      </c>
      <c r="K12" s="31">
        <v>0</v>
      </c>
      <c r="L12" s="31">
        <v>0</v>
      </c>
      <c r="M12" s="31">
        <v>0</v>
      </c>
      <c r="N12" s="31">
        <v>0</v>
      </c>
      <c r="O12" s="31">
        <v>0</v>
      </c>
    </row>
    <row r="13" spans="2:17" ht="16.5" customHeight="1">
      <c r="B13" s="20" t="s">
        <v>52</v>
      </c>
      <c r="C13" s="30">
        <v>9754247</v>
      </c>
      <c r="D13" s="31">
        <v>1605680</v>
      </c>
      <c r="E13" s="31">
        <v>1486217</v>
      </c>
      <c r="F13" s="31">
        <v>1664061</v>
      </c>
      <c r="G13" s="31">
        <v>1624963</v>
      </c>
      <c r="H13" s="31">
        <v>1721704</v>
      </c>
      <c r="I13" s="31">
        <v>1651622</v>
      </c>
      <c r="J13" s="31">
        <v>0</v>
      </c>
      <c r="K13" s="31">
        <v>0</v>
      </c>
      <c r="L13" s="31">
        <v>0</v>
      </c>
      <c r="M13" s="31">
        <v>0</v>
      </c>
      <c r="N13" s="31">
        <v>0</v>
      </c>
      <c r="O13" s="31">
        <v>0</v>
      </c>
    </row>
    <row r="14" spans="2:17" ht="16.5" customHeight="1">
      <c r="B14" s="20" t="s">
        <v>53</v>
      </c>
      <c r="C14" s="30">
        <v>12653512</v>
      </c>
      <c r="D14" s="31">
        <v>2093347</v>
      </c>
      <c r="E14" s="31">
        <v>1932276</v>
      </c>
      <c r="F14" s="31">
        <v>2162617</v>
      </c>
      <c r="G14" s="31">
        <v>2097794</v>
      </c>
      <c r="H14" s="31">
        <v>2223245</v>
      </c>
      <c r="I14" s="31">
        <v>2144233</v>
      </c>
      <c r="J14" s="31">
        <v>0</v>
      </c>
      <c r="K14" s="31">
        <v>0</v>
      </c>
      <c r="L14" s="31">
        <v>0</v>
      </c>
      <c r="M14" s="31">
        <v>0</v>
      </c>
      <c r="N14" s="31">
        <v>0</v>
      </c>
      <c r="O14" s="31">
        <v>0</v>
      </c>
    </row>
    <row r="15" spans="2:17" ht="16.5" customHeight="1">
      <c r="B15" s="20" t="s">
        <v>54</v>
      </c>
      <c r="C15" s="30">
        <v>12977486</v>
      </c>
      <c r="D15" s="31">
        <v>2150895</v>
      </c>
      <c r="E15" s="31">
        <v>1981120</v>
      </c>
      <c r="F15" s="31">
        <v>2212567</v>
      </c>
      <c r="G15" s="31">
        <v>2174223</v>
      </c>
      <c r="H15" s="31">
        <v>2266757</v>
      </c>
      <c r="I15" s="31">
        <v>2191924</v>
      </c>
      <c r="J15" s="31">
        <v>0</v>
      </c>
      <c r="K15" s="31">
        <v>0</v>
      </c>
      <c r="L15" s="31">
        <v>0</v>
      </c>
      <c r="M15" s="31">
        <v>0</v>
      </c>
      <c r="N15" s="31">
        <v>0</v>
      </c>
      <c r="O15" s="31">
        <v>0</v>
      </c>
    </row>
    <row r="16" spans="2:17" ht="16.5" customHeight="1">
      <c r="B16" s="20" t="s">
        <v>55</v>
      </c>
      <c r="C16" s="30">
        <v>12872523</v>
      </c>
      <c r="D16" s="31">
        <v>2138489</v>
      </c>
      <c r="E16" s="31">
        <v>1965558</v>
      </c>
      <c r="F16" s="31">
        <v>2193165</v>
      </c>
      <c r="G16" s="31">
        <v>2159652</v>
      </c>
      <c r="H16" s="31">
        <v>2244942</v>
      </c>
      <c r="I16" s="31">
        <v>2170717</v>
      </c>
      <c r="J16" s="31">
        <v>0</v>
      </c>
      <c r="K16" s="31">
        <v>0</v>
      </c>
      <c r="L16" s="31">
        <v>0</v>
      </c>
      <c r="M16" s="31">
        <v>0</v>
      </c>
      <c r="N16" s="31">
        <v>0</v>
      </c>
      <c r="O16" s="31">
        <v>0</v>
      </c>
    </row>
    <row r="17" spans="2:15" ht="16.5" customHeight="1">
      <c r="B17" s="20" t="s">
        <v>56</v>
      </c>
      <c r="C17" s="30">
        <v>12406934</v>
      </c>
      <c r="D17" s="21">
        <v>2060656</v>
      </c>
      <c r="E17" s="31">
        <v>1899433</v>
      </c>
      <c r="F17" s="31">
        <v>2118718</v>
      </c>
      <c r="G17" s="31">
        <v>2076144</v>
      </c>
      <c r="H17" s="31">
        <v>2162984</v>
      </c>
      <c r="I17" s="31">
        <v>2088999</v>
      </c>
      <c r="J17" s="31">
        <v>0</v>
      </c>
      <c r="K17" s="31">
        <v>0</v>
      </c>
      <c r="L17" s="31">
        <v>0</v>
      </c>
      <c r="M17" s="31">
        <v>0</v>
      </c>
      <c r="N17" s="31">
        <v>0</v>
      </c>
      <c r="O17" s="31">
        <v>0</v>
      </c>
    </row>
    <row r="18" spans="2:15" ht="16.5" customHeight="1">
      <c r="B18" s="20" t="s">
        <v>57</v>
      </c>
      <c r="C18" s="29">
        <v>12713006</v>
      </c>
      <c r="D18" s="32">
        <v>2110280</v>
      </c>
      <c r="E18" s="31">
        <v>1939837</v>
      </c>
      <c r="F18" s="31">
        <v>2163570</v>
      </c>
      <c r="G18" s="31">
        <v>2119558</v>
      </c>
      <c r="H18" s="31">
        <v>2226544</v>
      </c>
      <c r="I18" s="31">
        <v>2153217</v>
      </c>
      <c r="J18" s="31">
        <v>0</v>
      </c>
      <c r="K18" s="31">
        <v>0</v>
      </c>
      <c r="L18" s="31">
        <v>0</v>
      </c>
      <c r="M18" s="31">
        <v>0</v>
      </c>
      <c r="N18" s="31">
        <v>0</v>
      </c>
      <c r="O18" s="31">
        <v>0</v>
      </c>
    </row>
    <row r="19" spans="2:15" ht="16.5" customHeight="1">
      <c r="B19" s="20" t="s">
        <v>58</v>
      </c>
      <c r="C19" s="30">
        <v>11602192</v>
      </c>
      <c r="D19" s="31">
        <v>1911683</v>
      </c>
      <c r="E19" s="31">
        <v>1760567</v>
      </c>
      <c r="F19" s="31">
        <v>1974362</v>
      </c>
      <c r="G19" s="31">
        <v>1936962</v>
      </c>
      <c r="H19" s="31">
        <v>2040187</v>
      </c>
      <c r="I19" s="31">
        <v>1978431</v>
      </c>
      <c r="J19" s="31">
        <v>0</v>
      </c>
      <c r="K19" s="31">
        <v>0</v>
      </c>
      <c r="L19" s="31">
        <v>0</v>
      </c>
      <c r="M19" s="31">
        <v>0</v>
      </c>
      <c r="N19" s="31">
        <v>0</v>
      </c>
      <c r="O19" s="31">
        <v>0</v>
      </c>
    </row>
    <row r="20" spans="2:15" ht="16.5" customHeight="1">
      <c r="B20" s="20" t="s">
        <v>59</v>
      </c>
      <c r="C20" s="30">
        <v>8795937</v>
      </c>
      <c r="D20" s="31">
        <v>1436965</v>
      </c>
      <c r="E20" s="31">
        <v>1325070</v>
      </c>
      <c r="F20" s="31">
        <v>1486439</v>
      </c>
      <c r="G20" s="31">
        <v>1478312</v>
      </c>
      <c r="H20" s="31">
        <v>1559730</v>
      </c>
      <c r="I20" s="31">
        <v>1509421</v>
      </c>
      <c r="J20" s="31">
        <v>0</v>
      </c>
      <c r="K20" s="31">
        <v>0</v>
      </c>
      <c r="L20" s="31">
        <v>0</v>
      </c>
      <c r="M20" s="31">
        <v>0</v>
      </c>
      <c r="N20" s="31">
        <v>0</v>
      </c>
      <c r="O20" s="31">
        <v>0</v>
      </c>
    </row>
    <row r="21" spans="2:15" ht="16.5" customHeight="1">
      <c r="B21" s="20" t="s">
        <v>60</v>
      </c>
      <c r="C21" s="19">
        <v>8511571</v>
      </c>
      <c r="D21" s="21">
        <v>1375126</v>
      </c>
      <c r="E21" s="31">
        <v>1278564</v>
      </c>
      <c r="F21" s="31">
        <v>1433367</v>
      </c>
      <c r="G21" s="31">
        <v>1436524</v>
      </c>
      <c r="H21" s="31">
        <v>1512191</v>
      </c>
      <c r="I21" s="31">
        <v>1475799</v>
      </c>
      <c r="J21" s="31">
        <v>0</v>
      </c>
      <c r="K21" s="31">
        <v>0</v>
      </c>
      <c r="L21" s="31">
        <v>0</v>
      </c>
      <c r="M21" s="31">
        <v>0</v>
      </c>
      <c r="N21" s="31">
        <v>0</v>
      </c>
      <c r="O21" s="31">
        <v>0</v>
      </c>
    </row>
    <row r="22" spans="2:15" ht="16.5" customHeight="1">
      <c r="B22" s="20" t="s">
        <v>61</v>
      </c>
      <c r="C22" s="29">
        <v>7513216</v>
      </c>
      <c r="D22" s="21">
        <v>1203313</v>
      </c>
      <c r="E22" s="31">
        <v>1126506</v>
      </c>
      <c r="F22" s="31">
        <v>1267802</v>
      </c>
      <c r="G22" s="31">
        <v>1270157</v>
      </c>
      <c r="H22" s="31">
        <v>1338495</v>
      </c>
      <c r="I22" s="31">
        <v>1306943</v>
      </c>
      <c r="J22" s="31">
        <v>0</v>
      </c>
      <c r="K22" s="31">
        <v>0</v>
      </c>
      <c r="L22" s="31">
        <v>0</v>
      </c>
      <c r="M22" s="31">
        <v>0</v>
      </c>
      <c r="N22" s="31">
        <v>0</v>
      </c>
      <c r="O22" s="31">
        <v>0</v>
      </c>
    </row>
    <row r="23" spans="2:15" ht="16.5" customHeight="1">
      <c r="B23" s="20" t="s">
        <v>62</v>
      </c>
      <c r="C23" s="19">
        <v>7738427</v>
      </c>
      <c r="D23" s="21">
        <v>1241972</v>
      </c>
      <c r="E23" s="31">
        <v>1159476</v>
      </c>
      <c r="F23" s="31">
        <v>1307150</v>
      </c>
      <c r="G23" s="31">
        <v>1308630</v>
      </c>
      <c r="H23" s="31">
        <v>1378880</v>
      </c>
      <c r="I23" s="31">
        <v>1342319</v>
      </c>
      <c r="J23" s="31">
        <v>0</v>
      </c>
      <c r="K23" s="31">
        <v>0</v>
      </c>
      <c r="L23" s="31">
        <v>0</v>
      </c>
      <c r="M23" s="31">
        <v>0</v>
      </c>
      <c r="N23" s="31">
        <v>0</v>
      </c>
      <c r="O23" s="31">
        <v>0</v>
      </c>
    </row>
    <row r="24" spans="2:15" ht="16.5" customHeight="1">
      <c r="B24" s="20" t="s">
        <v>63</v>
      </c>
      <c r="C24" s="19">
        <v>7310137</v>
      </c>
      <c r="D24" s="21">
        <v>1162571</v>
      </c>
      <c r="E24" s="31">
        <v>1090669</v>
      </c>
      <c r="F24" s="31">
        <v>1234053</v>
      </c>
      <c r="G24" s="31">
        <v>1241739</v>
      </c>
      <c r="H24" s="31">
        <v>1304700</v>
      </c>
      <c r="I24" s="31">
        <v>1276405</v>
      </c>
      <c r="J24" s="31">
        <v>0</v>
      </c>
      <c r="K24" s="31">
        <v>0</v>
      </c>
      <c r="L24" s="31">
        <v>0</v>
      </c>
      <c r="M24" s="31">
        <v>0</v>
      </c>
      <c r="N24" s="31">
        <v>0</v>
      </c>
      <c r="O24" s="31">
        <v>0</v>
      </c>
    </row>
    <row r="25" spans="2:15" ht="16.5" customHeight="1">
      <c r="B25" s="20" t="s">
        <v>64</v>
      </c>
      <c r="C25" s="19">
        <v>7340826</v>
      </c>
      <c r="D25" s="21">
        <v>1168284</v>
      </c>
      <c r="E25" s="31">
        <v>1103217</v>
      </c>
      <c r="F25" s="31">
        <v>1236935</v>
      </c>
      <c r="G25" s="31">
        <v>1247268</v>
      </c>
      <c r="H25" s="31">
        <v>1307084</v>
      </c>
      <c r="I25" s="31">
        <v>1278038</v>
      </c>
      <c r="J25" s="31">
        <v>0</v>
      </c>
      <c r="K25" s="31">
        <v>0</v>
      </c>
      <c r="L25" s="31">
        <v>0</v>
      </c>
      <c r="M25" s="31">
        <v>0</v>
      </c>
      <c r="N25" s="31">
        <v>0</v>
      </c>
      <c r="O25" s="31">
        <v>0</v>
      </c>
    </row>
    <row r="26" spans="2:15" ht="16.5" customHeight="1">
      <c r="B26" s="20" t="s">
        <v>65</v>
      </c>
      <c r="C26" s="29">
        <v>6699834</v>
      </c>
      <c r="D26" s="32">
        <v>1046583</v>
      </c>
      <c r="E26" s="31">
        <v>989402</v>
      </c>
      <c r="F26" s="31">
        <v>1119012</v>
      </c>
      <c r="G26" s="31">
        <v>1139424</v>
      </c>
      <c r="H26" s="31">
        <v>1205782</v>
      </c>
      <c r="I26" s="31">
        <v>1199631</v>
      </c>
      <c r="J26" s="31">
        <v>0</v>
      </c>
      <c r="K26" s="31">
        <v>0</v>
      </c>
      <c r="L26" s="31">
        <v>0</v>
      </c>
      <c r="M26" s="31">
        <v>0</v>
      </c>
      <c r="N26" s="31">
        <v>0</v>
      </c>
      <c r="O26" s="31">
        <v>0</v>
      </c>
    </row>
    <row r="27" spans="2:15" ht="16.5" customHeight="1">
      <c r="B27" s="20" t="s">
        <v>66</v>
      </c>
      <c r="C27" s="19">
        <v>6743438</v>
      </c>
      <c r="D27" s="21">
        <v>1047635</v>
      </c>
      <c r="E27" s="31">
        <v>990967</v>
      </c>
      <c r="F27" s="31">
        <v>1134932</v>
      </c>
      <c r="G27" s="31">
        <v>1161184</v>
      </c>
      <c r="H27" s="31">
        <v>1215549</v>
      </c>
      <c r="I27" s="31">
        <v>1193171</v>
      </c>
      <c r="J27" s="31">
        <v>0</v>
      </c>
      <c r="K27" s="31">
        <v>0</v>
      </c>
      <c r="L27" s="31">
        <v>0</v>
      </c>
      <c r="M27" s="31">
        <v>0</v>
      </c>
      <c r="N27" s="31">
        <v>0</v>
      </c>
      <c r="O27" s="31">
        <v>0</v>
      </c>
    </row>
    <row r="28" spans="2:15" ht="16.5" customHeight="1">
      <c r="B28" s="20" t="s">
        <v>67</v>
      </c>
      <c r="C28" s="19">
        <v>5095292</v>
      </c>
      <c r="D28" s="21">
        <v>810462</v>
      </c>
      <c r="E28" s="31">
        <v>761544</v>
      </c>
      <c r="F28" s="31">
        <v>856135</v>
      </c>
      <c r="G28" s="31">
        <v>865275</v>
      </c>
      <c r="H28" s="31">
        <v>905804</v>
      </c>
      <c r="I28" s="31">
        <v>896072</v>
      </c>
      <c r="J28" s="31">
        <v>0</v>
      </c>
      <c r="K28" s="31">
        <v>0</v>
      </c>
      <c r="L28" s="31">
        <v>0</v>
      </c>
      <c r="M28" s="31">
        <v>0</v>
      </c>
      <c r="N28" s="31">
        <v>0</v>
      </c>
      <c r="O28" s="31">
        <v>0</v>
      </c>
    </row>
    <row r="29" spans="2:15" ht="16.5" customHeight="1">
      <c r="B29" s="20" t="s">
        <v>68</v>
      </c>
      <c r="C29" s="19">
        <v>4838453</v>
      </c>
      <c r="D29" s="21">
        <v>771725</v>
      </c>
      <c r="E29" s="31">
        <v>723220</v>
      </c>
      <c r="F29" s="31">
        <v>812626</v>
      </c>
      <c r="G29" s="31">
        <v>821059</v>
      </c>
      <c r="H29" s="31">
        <v>858788</v>
      </c>
      <c r="I29" s="31">
        <v>851035</v>
      </c>
      <c r="J29" s="31">
        <v>0</v>
      </c>
      <c r="K29" s="31">
        <v>0</v>
      </c>
      <c r="L29" s="31">
        <v>0</v>
      </c>
      <c r="M29" s="31">
        <v>0</v>
      </c>
      <c r="N29" s="31">
        <v>0</v>
      </c>
      <c r="O29" s="31">
        <v>0</v>
      </c>
    </row>
    <row r="30" spans="2:15" ht="16.5" customHeight="1">
      <c r="B30" s="20" t="s">
        <v>69</v>
      </c>
      <c r="C30" s="29">
        <v>4750523</v>
      </c>
      <c r="D30" s="32">
        <v>758520</v>
      </c>
      <c r="E30" s="31">
        <v>712686</v>
      </c>
      <c r="F30" s="31">
        <v>798991</v>
      </c>
      <c r="G30" s="31">
        <v>805548</v>
      </c>
      <c r="H30" s="31">
        <v>842913</v>
      </c>
      <c r="I30" s="31">
        <v>831865</v>
      </c>
      <c r="J30" s="31">
        <v>0</v>
      </c>
      <c r="K30" s="31">
        <v>0</v>
      </c>
      <c r="L30" s="31">
        <v>0</v>
      </c>
      <c r="M30" s="31">
        <v>0</v>
      </c>
      <c r="N30" s="31">
        <v>0</v>
      </c>
      <c r="O30" s="31">
        <v>0</v>
      </c>
    </row>
    <row r="31" spans="2:15" ht="16.5" customHeight="1">
      <c r="B31" s="20" t="s">
        <v>70</v>
      </c>
      <c r="C31" s="19">
        <v>3202346</v>
      </c>
      <c r="D31" s="21">
        <v>502507</v>
      </c>
      <c r="E31" s="31">
        <v>480409</v>
      </c>
      <c r="F31" s="31">
        <v>537449</v>
      </c>
      <c r="G31" s="31">
        <v>547998</v>
      </c>
      <c r="H31" s="31">
        <v>573793</v>
      </c>
      <c r="I31" s="31">
        <v>560190</v>
      </c>
      <c r="J31" s="31">
        <v>0</v>
      </c>
      <c r="K31" s="31">
        <v>0</v>
      </c>
      <c r="L31" s="31">
        <v>0</v>
      </c>
      <c r="M31" s="31">
        <v>0</v>
      </c>
      <c r="N31" s="31">
        <v>0</v>
      </c>
      <c r="O31" s="31">
        <v>0</v>
      </c>
    </row>
    <row r="32" spans="2:15" ht="16.5" customHeight="1">
      <c r="B32" s="20" t="s">
        <v>71</v>
      </c>
      <c r="C32" s="19">
        <v>1821547</v>
      </c>
      <c r="D32" s="21">
        <v>280811</v>
      </c>
      <c r="E32" s="31">
        <v>271400</v>
      </c>
      <c r="F32" s="31">
        <v>310001</v>
      </c>
      <c r="G32" s="31">
        <v>314804</v>
      </c>
      <c r="H32" s="31">
        <v>330662</v>
      </c>
      <c r="I32" s="31">
        <v>313869</v>
      </c>
      <c r="J32" s="31">
        <v>0</v>
      </c>
      <c r="K32" s="31">
        <v>0</v>
      </c>
      <c r="L32" s="31">
        <v>0</v>
      </c>
      <c r="M32" s="31">
        <v>0</v>
      </c>
      <c r="N32" s="31">
        <v>0</v>
      </c>
      <c r="O32" s="31">
        <v>0</v>
      </c>
    </row>
    <row r="33" spans="2:17" ht="16.5" customHeight="1">
      <c r="B33" s="20" t="s">
        <v>72</v>
      </c>
      <c r="C33" s="19">
        <v>1191176</v>
      </c>
      <c r="D33" s="21">
        <v>179251</v>
      </c>
      <c r="E33" s="31">
        <v>178161</v>
      </c>
      <c r="F33" s="31">
        <v>204048</v>
      </c>
      <c r="G33" s="31">
        <v>209693</v>
      </c>
      <c r="H33" s="31">
        <v>217300</v>
      </c>
      <c r="I33" s="31">
        <v>202723</v>
      </c>
      <c r="J33" s="31">
        <v>0</v>
      </c>
      <c r="K33" s="31">
        <v>0</v>
      </c>
      <c r="L33" s="31">
        <v>0</v>
      </c>
      <c r="M33" s="31">
        <v>0</v>
      </c>
      <c r="N33" s="31">
        <v>0</v>
      </c>
      <c r="O33" s="31">
        <v>0</v>
      </c>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2" t="s">
        <v>41</v>
      </c>
      <c r="C37" s="62"/>
      <c r="D37" s="62"/>
      <c r="E37" s="62"/>
      <c r="F37" s="62"/>
      <c r="G37" s="62"/>
      <c r="H37" s="62"/>
      <c r="I37" s="62"/>
      <c r="J37" s="62"/>
      <c r="K37" s="62"/>
      <c r="L37" s="62"/>
      <c r="M37" s="62"/>
      <c r="N37" s="62"/>
      <c r="O37" s="62"/>
    </row>
    <row r="38" spans="2:17" ht="12.75" customHeight="1">
      <c r="B38" s="63" t="s">
        <v>73</v>
      </c>
      <c r="C38" s="63"/>
      <c r="D38" s="63"/>
      <c r="E38" s="63"/>
      <c r="F38" s="63"/>
      <c r="G38" s="63"/>
      <c r="H38" s="63"/>
      <c r="I38" s="63"/>
      <c r="J38" s="63"/>
      <c r="K38" s="63"/>
      <c r="L38" s="63"/>
      <c r="M38" s="63"/>
      <c r="N38" s="63"/>
      <c r="O38" s="63"/>
    </row>
    <row r="39" spans="2:17" ht="12.75" customHeight="1">
      <c r="B39" s="61" t="s">
        <v>111</v>
      </c>
      <c r="C39" s="61"/>
      <c r="D39" s="61"/>
      <c r="E39" s="61"/>
      <c r="F39" s="61"/>
      <c r="G39" s="61"/>
      <c r="H39" s="61"/>
      <c r="I39" s="61"/>
      <c r="J39" s="61"/>
      <c r="K39" s="61"/>
      <c r="L39" s="61"/>
      <c r="M39" s="61"/>
      <c r="N39" s="61"/>
      <c r="O39" s="61"/>
      <c r="P39" s="46"/>
      <c r="Q39" s="46"/>
    </row>
    <row r="40" spans="2:17" ht="12.75" customHeight="1">
      <c r="B40" s="61" t="s">
        <v>123</v>
      </c>
      <c r="C40" s="61"/>
      <c r="D40" s="61"/>
      <c r="E40" s="61"/>
      <c r="F40" s="61"/>
      <c r="G40" s="61"/>
      <c r="H40" s="61"/>
      <c r="I40" s="61"/>
      <c r="J40" s="61"/>
      <c r="K40" s="61"/>
      <c r="L40" s="61"/>
      <c r="M40" s="61"/>
      <c r="N40" s="61"/>
      <c r="O40" s="61"/>
      <c r="P40" s="46"/>
      <c r="Q40" s="46"/>
    </row>
    <row r="41" spans="2:17" ht="12.75" customHeight="1">
      <c r="B41" s="61" t="s">
        <v>112</v>
      </c>
      <c r="C41" s="61"/>
      <c r="D41" s="61"/>
      <c r="E41" s="61"/>
      <c r="F41" s="61"/>
      <c r="G41" s="61"/>
      <c r="H41" s="61"/>
      <c r="I41" s="61"/>
      <c r="J41" s="61"/>
      <c r="K41" s="61"/>
      <c r="L41" s="61"/>
      <c r="M41" s="61"/>
      <c r="N41" s="61"/>
      <c r="O41" s="61"/>
      <c r="P41" s="46"/>
      <c r="Q41" s="46"/>
    </row>
    <row r="42" spans="2:17" ht="12.75" customHeight="1">
      <c r="B42" s="61" t="s">
        <v>113</v>
      </c>
      <c r="C42" s="61"/>
      <c r="D42" s="61"/>
      <c r="E42" s="61"/>
      <c r="F42" s="61"/>
      <c r="G42" s="61"/>
      <c r="H42" s="61"/>
      <c r="I42" s="61"/>
      <c r="J42" s="61"/>
      <c r="K42" s="61"/>
      <c r="L42" s="61"/>
      <c r="M42" s="61"/>
      <c r="N42" s="61"/>
      <c r="O42" s="61"/>
      <c r="P42" s="46"/>
      <c r="Q42" s="46"/>
    </row>
    <row r="43" spans="2:17" ht="12.75" customHeight="1">
      <c r="B43" s="46"/>
      <c r="C43" s="46"/>
      <c r="D43" s="46"/>
      <c r="E43" s="46"/>
      <c r="F43" s="46"/>
      <c r="G43" s="46"/>
      <c r="H43" s="46"/>
      <c r="I43" s="46"/>
      <c r="J43" s="46"/>
      <c r="K43" s="46"/>
      <c r="L43" s="46"/>
      <c r="M43" s="46"/>
      <c r="N43" s="46"/>
      <c r="O43" s="46"/>
    </row>
    <row r="45" spans="2:17">
      <c r="B45" s="25"/>
      <c r="C45" s="13"/>
      <c r="D45" s="13"/>
      <c r="E45" s="13"/>
      <c r="F45" s="13"/>
      <c r="G45" s="13"/>
      <c r="H45" s="13"/>
      <c r="I45" s="13"/>
      <c r="J45" s="13"/>
      <c r="K45" s="13"/>
      <c r="L45" s="13"/>
      <c r="M45" s="13"/>
      <c r="N45" s="74" t="s">
        <v>40</v>
      </c>
      <c r="O45" s="74"/>
      <c r="Q45" s="2"/>
    </row>
    <row r="46" spans="2:17" ht="20.25" customHeight="1">
      <c r="B46" s="75" t="s">
        <v>44</v>
      </c>
      <c r="C46" s="65">
        <f>C3-1</f>
        <v>2025</v>
      </c>
      <c r="D46" s="66"/>
      <c r="E46" s="66"/>
      <c r="F46" s="66"/>
      <c r="G46" s="66"/>
      <c r="H46" s="66"/>
      <c r="I46" s="66"/>
      <c r="J46" s="66"/>
      <c r="K46" s="66"/>
      <c r="L46" s="66"/>
      <c r="M46" s="66"/>
      <c r="N46" s="66"/>
      <c r="O46" s="67"/>
    </row>
    <row r="47" spans="2:17" ht="20.25" customHeight="1">
      <c r="B47" s="75"/>
      <c r="C47" s="26" t="s">
        <v>45</v>
      </c>
      <c r="D47" s="15" t="s">
        <v>22</v>
      </c>
      <c r="E47" s="15" t="s">
        <v>23</v>
      </c>
      <c r="F47" s="15" t="s">
        <v>24</v>
      </c>
      <c r="G47" s="15" t="s">
        <v>25</v>
      </c>
      <c r="H47" s="15" t="s">
        <v>26</v>
      </c>
      <c r="I47" s="15" t="s">
        <v>27</v>
      </c>
      <c r="J47" s="15" t="s">
        <v>28</v>
      </c>
      <c r="K47" s="15" t="s">
        <v>29</v>
      </c>
      <c r="L47" s="15" t="s">
        <v>30</v>
      </c>
      <c r="M47" s="15" t="s">
        <v>31</v>
      </c>
      <c r="N47" s="15" t="s">
        <v>32</v>
      </c>
      <c r="O47" s="15" t="s">
        <v>33</v>
      </c>
    </row>
    <row r="48" spans="2:17" ht="4.5" customHeight="1">
      <c r="B48" s="27"/>
      <c r="C48" s="28"/>
      <c r="D48" s="28"/>
      <c r="E48" s="28"/>
      <c r="F48" s="28"/>
      <c r="G48" s="28"/>
      <c r="H48" s="28"/>
      <c r="I48" s="28"/>
      <c r="J48" s="28"/>
      <c r="K48" s="28"/>
      <c r="L48" s="28"/>
      <c r="M48" s="28"/>
      <c r="N48" s="28"/>
      <c r="O48" s="28"/>
    </row>
    <row r="49" spans="2:15" ht="16.5" customHeight="1">
      <c r="B49" s="11" t="s">
        <v>92</v>
      </c>
      <c r="C49" s="29">
        <v>421245053</v>
      </c>
      <c r="D49" s="30">
        <v>33105495</v>
      </c>
      <c r="E49" s="30">
        <v>30909598</v>
      </c>
      <c r="F49" s="30">
        <v>33985759</v>
      </c>
      <c r="G49" s="30">
        <v>34073295</v>
      </c>
      <c r="H49" s="30">
        <v>36480699</v>
      </c>
      <c r="I49" s="30">
        <v>35714000</v>
      </c>
      <c r="J49" s="30">
        <v>38203424</v>
      </c>
      <c r="K49" s="30">
        <v>37909202</v>
      </c>
      <c r="L49" s="30">
        <v>36533202</v>
      </c>
      <c r="M49" s="30">
        <v>36701630</v>
      </c>
      <c r="N49" s="30">
        <v>33661025</v>
      </c>
      <c r="O49" s="30">
        <v>33967724</v>
      </c>
    </row>
    <row r="50" spans="2:15" ht="16.5" customHeight="1">
      <c r="B50" s="20" t="s">
        <v>46</v>
      </c>
      <c r="C50" s="30">
        <v>10186254</v>
      </c>
      <c r="D50" s="31">
        <v>759972</v>
      </c>
      <c r="E50" s="31">
        <v>716382</v>
      </c>
      <c r="F50" s="31">
        <v>795095</v>
      </c>
      <c r="G50" s="31">
        <v>825441</v>
      </c>
      <c r="H50" s="31">
        <v>883127</v>
      </c>
      <c r="I50" s="31">
        <v>890727</v>
      </c>
      <c r="J50" s="31">
        <v>970500</v>
      </c>
      <c r="K50" s="31">
        <v>1005218</v>
      </c>
      <c r="L50" s="31">
        <v>902951</v>
      </c>
      <c r="M50" s="31">
        <v>880363</v>
      </c>
      <c r="N50" s="31">
        <v>777052</v>
      </c>
      <c r="O50" s="31">
        <v>779426</v>
      </c>
    </row>
    <row r="51" spans="2:15" ht="16.5" customHeight="1">
      <c r="B51" s="20" t="s">
        <v>47</v>
      </c>
      <c r="C51" s="30">
        <v>11149802</v>
      </c>
      <c r="D51" s="31">
        <v>839185</v>
      </c>
      <c r="E51" s="31">
        <v>788748</v>
      </c>
      <c r="F51" s="31">
        <v>873527</v>
      </c>
      <c r="G51" s="31">
        <v>902855</v>
      </c>
      <c r="H51" s="31">
        <v>967638</v>
      </c>
      <c r="I51" s="31">
        <v>967097</v>
      </c>
      <c r="J51" s="31">
        <v>1055085</v>
      </c>
      <c r="K51" s="31">
        <v>1085723</v>
      </c>
      <c r="L51" s="31">
        <v>984802</v>
      </c>
      <c r="M51" s="31">
        <v>960206</v>
      </c>
      <c r="N51" s="31">
        <v>858578</v>
      </c>
      <c r="O51" s="31">
        <v>866358</v>
      </c>
    </row>
    <row r="52" spans="2:15" ht="16.5" customHeight="1">
      <c r="B52" s="20" t="s">
        <v>48</v>
      </c>
      <c r="C52" s="30">
        <v>11814063</v>
      </c>
      <c r="D52" s="21">
        <v>894371</v>
      </c>
      <c r="E52" s="31">
        <v>838606</v>
      </c>
      <c r="F52" s="31">
        <v>927677</v>
      </c>
      <c r="G52" s="31">
        <v>952599</v>
      </c>
      <c r="H52" s="31">
        <v>1022141</v>
      </c>
      <c r="I52" s="31">
        <v>1017099</v>
      </c>
      <c r="J52" s="31">
        <v>1109173</v>
      </c>
      <c r="K52" s="31">
        <v>1137114</v>
      </c>
      <c r="L52" s="31">
        <v>1040249</v>
      </c>
      <c r="M52" s="31">
        <v>1026482</v>
      </c>
      <c r="N52" s="31">
        <v>919653</v>
      </c>
      <c r="O52" s="31">
        <v>928899</v>
      </c>
    </row>
    <row r="53" spans="2:15" ht="16.5" customHeight="1">
      <c r="B53" s="20" t="s">
        <v>49</v>
      </c>
      <c r="C53" s="29">
        <v>14507747</v>
      </c>
      <c r="D53" s="32">
        <v>1114531</v>
      </c>
      <c r="E53" s="31">
        <v>1041517</v>
      </c>
      <c r="F53" s="31">
        <v>1158201</v>
      </c>
      <c r="G53" s="31">
        <v>1172068</v>
      </c>
      <c r="H53" s="31">
        <v>1260030</v>
      </c>
      <c r="I53" s="31">
        <v>1240095</v>
      </c>
      <c r="J53" s="31">
        <v>1340387</v>
      </c>
      <c r="K53" s="31">
        <v>1357029</v>
      </c>
      <c r="L53" s="31">
        <v>1269386</v>
      </c>
      <c r="M53" s="31">
        <v>1267206</v>
      </c>
      <c r="N53" s="31">
        <v>1136028</v>
      </c>
      <c r="O53" s="31">
        <v>1151269</v>
      </c>
    </row>
    <row r="54" spans="2:15" ht="16.5" customHeight="1">
      <c r="B54" s="20" t="s">
        <v>50</v>
      </c>
      <c r="C54" s="30">
        <v>16875764</v>
      </c>
      <c r="D54" s="31">
        <v>1319765</v>
      </c>
      <c r="E54" s="31">
        <v>1227102</v>
      </c>
      <c r="F54" s="31">
        <v>1350504</v>
      </c>
      <c r="G54" s="31">
        <v>1352901</v>
      </c>
      <c r="H54" s="31">
        <v>1460800</v>
      </c>
      <c r="I54" s="31">
        <v>1429645</v>
      </c>
      <c r="J54" s="31">
        <v>1532979</v>
      </c>
      <c r="K54" s="31">
        <v>1536952</v>
      </c>
      <c r="L54" s="31">
        <v>1470460</v>
      </c>
      <c r="M54" s="31">
        <v>1479232</v>
      </c>
      <c r="N54" s="31">
        <v>1346897</v>
      </c>
      <c r="O54" s="31">
        <v>1368527</v>
      </c>
    </row>
    <row r="55" spans="2:15" ht="16.5" customHeight="1">
      <c r="B55" s="20" t="s">
        <v>51</v>
      </c>
      <c r="C55" s="30">
        <v>20647135</v>
      </c>
      <c r="D55" s="31">
        <v>1637519</v>
      </c>
      <c r="E55" s="31">
        <v>1516366</v>
      </c>
      <c r="F55" s="31">
        <v>1658555</v>
      </c>
      <c r="G55" s="31">
        <v>1645631</v>
      </c>
      <c r="H55" s="31">
        <v>1782739</v>
      </c>
      <c r="I55" s="31">
        <v>1742933</v>
      </c>
      <c r="J55" s="31">
        <v>1856477</v>
      </c>
      <c r="K55" s="31">
        <v>1849882</v>
      </c>
      <c r="L55" s="31">
        <v>1788658</v>
      </c>
      <c r="M55" s="31">
        <v>1801837</v>
      </c>
      <c r="N55" s="31">
        <v>1657285</v>
      </c>
      <c r="O55" s="31">
        <v>1709253</v>
      </c>
    </row>
    <row r="56" spans="2:15" ht="16.5" customHeight="1">
      <c r="B56" s="20" t="s">
        <v>52</v>
      </c>
      <c r="C56" s="30">
        <v>19544862</v>
      </c>
      <c r="D56" s="31">
        <v>1561807</v>
      </c>
      <c r="E56" s="31">
        <v>1452407</v>
      </c>
      <c r="F56" s="31">
        <v>1581261</v>
      </c>
      <c r="G56" s="31">
        <v>1556836</v>
      </c>
      <c r="H56" s="31">
        <v>1693437</v>
      </c>
      <c r="I56" s="31">
        <v>1636911</v>
      </c>
      <c r="J56" s="31">
        <v>1738928</v>
      </c>
      <c r="K56" s="31">
        <v>1713762</v>
      </c>
      <c r="L56" s="31">
        <v>1695006</v>
      </c>
      <c r="M56" s="31">
        <v>1718160</v>
      </c>
      <c r="N56" s="31">
        <v>1582051</v>
      </c>
      <c r="O56" s="31">
        <v>1614296</v>
      </c>
    </row>
    <row r="57" spans="2:15" ht="16.5" customHeight="1">
      <c r="B57" s="20" t="s">
        <v>53</v>
      </c>
      <c r="C57" s="30">
        <v>25384695</v>
      </c>
      <c r="D57" s="31">
        <v>2059687</v>
      </c>
      <c r="E57" s="31">
        <v>1915834</v>
      </c>
      <c r="F57" s="31">
        <v>2077335</v>
      </c>
      <c r="G57" s="31">
        <v>2024411</v>
      </c>
      <c r="H57" s="31">
        <v>2213219</v>
      </c>
      <c r="I57" s="31">
        <v>2120569</v>
      </c>
      <c r="J57" s="31">
        <v>2237692</v>
      </c>
      <c r="K57" s="31">
        <v>2171360</v>
      </c>
      <c r="L57" s="31">
        <v>2176745</v>
      </c>
      <c r="M57" s="31">
        <v>2223700</v>
      </c>
      <c r="N57" s="31">
        <v>2068488</v>
      </c>
      <c r="O57" s="31">
        <v>2095655</v>
      </c>
    </row>
    <row r="58" spans="2:15" ht="16.5" customHeight="1">
      <c r="B58" s="20" t="s">
        <v>54</v>
      </c>
      <c r="C58" s="30">
        <v>25998203</v>
      </c>
      <c r="D58" s="31">
        <v>2103645</v>
      </c>
      <c r="E58" s="31">
        <v>1962743</v>
      </c>
      <c r="F58" s="31">
        <v>2122910</v>
      </c>
      <c r="G58" s="31">
        <v>2073132</v>
      </c>
      <c r="H58" s="31">
        <v>2251814</v>
      </c>
      <c r="I58" s="31">
        <v>2174944</v>
      </c>
      <c r="J58" s="31">
        <v>2304235</v>
      </c>
      <c r="K58" s="31">
        <v>2232637</v>
      </c>
      <c r="L58" s="31">
        <v>2229776</v>
      </c>
      <c r="M58" s="31">
        <v>2272200</v>
      </c>
      <c r="N58" s="31">
        <v>2129010</v>
      </c>
      <c r="O58" s="31">
        <v>2141157</v>
      </c>
    </row>
    <row r="59" spans="2:15" ht="16.5" customHeight="1">
      <c r="B59" s="20" t="s">
        <v>55</v>
      </c>
      <c r="C59" s="30">
        <v>25766995</v>
      </c>
      <c r="D59" s="31">
        <v>2102878</v>
      </c>
      <c r="E59" s="31">
        <v>1945936</v>
      </c>
      <c r="F59" s="31">
        <v>2109695</v>
      </c>
      <c r="G59" s="31">
        <v>2048490</v>
      </c>
      <c r="H59" s="31">
        <v>2227925</v>
      </c>
      <c r="I59" s="31">
        <v>2152336</v>
      </c>
      <c r="J59" s="31">
        <v>2276278</v>
      </c>
      <c r="K59" s="31">
        <v>2212270</v>
      </c>
      <c r="L59" s="31">
        <v>2204407</v>
      </c>
      <c r="M59" s="31">
        <v>2246349</v>
      </c>
      <c r="N59" s="31">
        <v>2110611</v>
      </c>
      <c r="O59" s="31">
        <v>2129820</v>
      </c>
    </row>
    <row r="60" spans="2:15" ht="16.5" customHeight="1">
      <c r="B60" s="20" t="s">
        <v>56</v>
      </c>
      <c r="C60" s="30">
        <v>24877445</v>
      </c>
      <c r="D60" s="21">
        <v>2024507</v>
      </c>
      <c r="E60" s="31">
        <v>1882159</v>
      </c>
      <c r="F60" s="31">
        <v>2034936</v>
      </c>
      <c r="G60" s="31">
        <v>1984725</v>
      </c>
      <c r="H60" s="31">
        <v>2150500</v>
      </c>
      <c r="I60" s="31">
        <v>2077393</v>
      </c>
      <c r="J60" s="31">
        <v>2197985</v>
      </c>
      <c r="K60" s="31">
        <v>2131637</v>
      </c>
      <c r="L60" s="31">
        <v>2133844</v>
      </c>
      <c r="M60" s="31">
        <v>2175450</v>
      </c>
      <c r="N60" s="31">
        <v>2033035</v>
      </c>
      <c r="O60" s="31">
        <v>2051274</v>
      </c>
    </row>
    <row r="61" spans="2:15" ht="16.5" customHeight="1">
      <c r="B61" s="20" t="s">
        <v>57</v>
      </c>
      <c r="C61" s="29">
        <v>25599562</v>
      </c>
      <c r="D61" s="32">
        <v>2073182</v>
      </c>
      <c r="E61" s="31">
        <v>1916764</v>
      </c>
      <c r="F61" s="31">
        <v>2086643</v>
      </c>
      <c r="G61" s="31">
        <v>2053522</v>
      </c>
      <c r="H61" s="31">
        <v>2219812</v>
      </c>
      <c r="I61" s="31">
        <v>2142941</v>
      </c>
      <c r="J61" s="31">
        <v>2271584</v>
      </c>
      <c r="K61" s="31">
        <v>2213401</v>
      </c>
      <c r="L61" s="31">
        <v>2193848</v>
      </c>
      <c r="M61" s="31">
        <v>2226557</v>
      </c>
      <c r="N61" s="31">
        <v>2076996</v>
      </c>
      <c r="O61" s="31">
        <v>2124312</v>
      </c>
    </row>
    <row r="62" spans="2:15" ht="16.5" customHeight="1">
      <c r="B62" s="20" t="s">
        <v>58</v>
      </c>
      <c r="C62" s="30">
        <v>23634116</v>
      </c>
      <c r="D62" s="31">
        <v>1881924</v>
      </c>
      <c r="E62" s="31">
        <v>1764995</v>
      </c>
      <c r="F62" s="31">
        <v>1929346</v>
      </c>
      <c r="G62" s="31">
        <v>1912946</v>
      </c>
      <c r="H62" s="31">
        <v>2050278</v>
      </c>
      <c r="I62" s="31">
        <v>1992346</v>
      </c>
      <c r="J62" s="31">
        <v>2113964</v>
      </c>
      <c r="K62" s="31">
        <v>2067295</v>
      </c>
      <c r="L62" s="31">
        <v>2029961</v>
      </c>
      <c r="M62" s="31">
        <v>2053956</v>
      </c>
      <c r="N62" s="31">
        <v>1898293</v>
      </c>
      <c r="O62" s="31">
        <v>1938812</v>
      </c>
    </row>
    <row r="63" spans="2:15" ht="16.5" customHeight="1">
      <c r="B63" s="20" t="s">
        <v>59</v>
      </c>
      <c r="C63" s="30">
        <v>18131756</v>
      </c>
      <c r="D63" s="31">
        <v>1445983</v>
      </c>
      <c r="E63" s="31">
        <v>1348465</v>
      </c>
      <c r="F63" s="31">
        <v>1479037</v>
      </c>
      <c r="G63" s="31">
        <v>1474166</v>
      </c>
      <c r="H63" s="31">
        <v>1578808</v>
      </c>
      <c r="I63" s="31">
        <v>1539379</v>
      </c>
      <c r="J63" s="31">
        <v>1634328</v>
      </c>
      <c r="K63" s="31">
        <v>1603312</v>
      </c>
      <c r="L63" s="31">
        <v>1557953</v>
      </c>
      <c r="M63" s="31">
        <v>1575707</v>
      </c>
      <c r="N63" s="31">
        <v>1436719</v>
      </c>
      <c r="O63" s="31">
        <v>1457899</v>
      </c>
    </row>
    <row r="64" spans="2:15" ht="16.5" customHeight="1">
      <c r="B64" s="20" t="s">
        <v>60</v>
      </c>
      <c r="C64" s="19">
        <v>17369626</v>
      </c>
      <c r="D64" s="21">
        <v>1371803</v>
      </c>
      <c r="E64" s="31">
        <v>1271857</v>
      </c>
      <c r="F64" s="31">
        <v>1403311</v>
      </c>
      <c r="G64" s="31">
        <v>1415077</v>
      </c>
      <c r="H64" s="31">
        <v>1498412</v>
      </c>
      <c r="I64" s="31">
        <v>1475645</v>
      </c>
      <c r="J64" s="31">
        <v>1582955</v>
      </c>
      <c r="K64" s="31">
        <v>1568016</v>
      </c>
      <c r="L64" s="31">
        <v>1505036</v>
      </c>
      <c r="M64" s="31">
        <v>1504023</v>
      </c>
      <c r="N64" s="31">
        <v>1374045</v>
      </c>
      <c r="O64" s="31">
        <v>1399446</v>
      </c>
    </row>
    <row r="65" spans="2:15" ht="16.5" customHeight="1">
      <c r="B65" s="20" t="s">
        <v>61</v>
      </c>
      <c r="C65" s="29">
        <v>15224365</v>
      </c>
      <c r="D65" s="21">
        <v>1183067</v>
      </c>
      <c r="E65" s="31">
        <v>1107355</v>
      </c>
      <c r="F65" s="31">
        <v>1220565</v>
      </c>
      <c r="G65" s="31">
        <v>1243224</v>
      </c>
      <c r="H65" s="31">
        <v>1314640</v>
      </c>
      <c r="I65" s="31">
        <v>1305959</v>
      </c>
      <c r="J65" s="31">
        <v>1400336</v>
      </c>
      <c r="K65" s="31">
        <v>1390307</v>
      </c>
      <c r="L65" s="31">
        <v>1318533</v>
      </c>
      <c r="M65" s="31">
        <v>1319729</v>
      </c>
      <c r="N65" s="31">
        <v>1204639</v>
      </c>
      <c r="O65" s="31">
        <v>1216011</v>
      </c>
    </row>
    <row r="66" spans="2:15" ht="16.5" customHeight="1">
      <c r="B66" s="20" t="s">
        <v>62</v>
      </c>
      <c r="C66" s="19">
        <v>15611041</v>
      </c>
      <c r="D66" s="21">
        <v>1204370</v>
      </c>
      <c r="E66" s="31">
        <v>1122478</v>
      </c>
      <c r="F66" s="31">
        <v>1249545</v>
      </c>
      <c r="G66" s="31">
        <v>1276525</v>
      </c>
      <c r="H66" s="31">
        <v>1348797</v>
      </c>
      <c r="I66" s="31">
        <v>1337303</v>
      </c>
      <c r="J66" s="31">
        <v>1436834</v>
      </c>
      <c r="K66" s="31">
        <v>1428561</v>
      </c>
      <c r="L66" s="31">
        <v>1357566</v>
      </c>
      <c r="M66" s="31">
        <v>1354753</v>
      </c>
      <c r="N66" s="31">
        <v>1241773</v>
      </c>
      <c r="O66" s="31">
        <v>1252536</v>
      </c>
    </row>
    <row r="67" spans="2:15" ht="16.5" customHeight="1">
      <c r="B67" s="20" t="s">
        <v>63</v>
      </c>
      <c r="C67" s="19">
        <v>14759679</v>
      </c>
      <c r="D67" s="21">
        <v>1131770</v>
      </c>
      <c r="E67" s="31">
        <v>1064321</v>
      </c>
      <c r="F67" s="31">
        <v>1196170</v>
      </c>
      <c r="G67" s="31">
        <v>1211715</v>
      </c>
      <c r="H67" s="31">
        <v>1273953</v>
      </c>
      <c r="I67" s="31">
        <v>1263965</v>
      </c>
      <c r="J67" s="31">
        <v>1362783</v>
      </c>
      <c r="K67" s="31">
        <v>1355875</v>
      </c>
      <c r="L67" s="31">
        <v>1280617</v>
      </c>
      <c r="M67" s="31">
        <v>1276095</v>
      </c>
      <c r="N67" s="31">
        <v>1169063</v>
      </c>
      <c r="O67" s="31">
        <v>1173352</v>
      </c>
    </row>
    <row r="68" spans="2:15" ht="16.5" customHeight="1">
      <c r="B68" s="20" t="s">
        <v>64</v>
      </c>
      <c r="C68" s="19">
        <v>14752395</v>
      </c>
      <c r="D68" s="21">
        <v>1133925</v>
      </c>
      <c r="E68" s="31">
        <v>1056037</v>
      </c>
      <c r="F68" s="31">
        <v>1176530</v>
      </c>
      <c r="G68" s="31">
        <v>1211205</v>
      </c>
      <c r="H68" s="31">
        <v>1273665</v>
      </c>
      <c r="I68" s="31">
        <v>1264651</v>
      </c>
      <c r="J68" s="31">
        <v>1359704</v>
      </c>
      <c r="K68" s="31">
        <v>1354418</v>
      </c>
      <c r="L68" s="31">
        <v>1285005</v>
      </c>
      <c r="M68" s="31">
        <v>1280010</v>
      </c>
      <c r="N68" s="31">
        <v>1171250</v>
      </c>
      <c r="O68" s="31">
        <v>1185995</v>
      </c>
    </row>
    <row r="69" spans="2:15" ht="16.5" customHeight="1">
      <c r="B69" s="20" t="s">
        <v>65</v>
      </c>
      <c r="C69" s="29">
        <v>13629302</v>
      </c>
      <c r="D69" s="32">
        <v>1041242</v>
      </c>
      <c r="E69" s="31">
        <v>975043</v>
      </c>
      <c r="F69" s="31">
        <v>1091509</v>
      </c>
      <c r="G69" s="31">
        <v>1131674</v>
      </c>
      <c r="H69" s="31">
        <v>1182586</v>
      </c>
      <c r="I69" s="31">
        <v>1176207</v>
      </c>
      <c r="J69" s="31">
        <v>1269703</v>
      </c>
      <c r="K69" s="31">
        <v>1272047</v>
      </c>
      <c r="L69" s="31">
        <v>1189669</v>
      </c>
      <c r="M69" s="31">
        <v>1178185</v>
      </c>
      <c r="N69" s="31">
        <v>1064586</v>
      </c>
      <c r="O69" s="31">
        <v>1056851</v>
      </c>
    </row>
    <row r="70" spans="2:15" ht="16.5" customHeight="1">
      <c r="B70" s="20" t="s">
        <v>66</v>
      </c>
      <c r="C70" s="19">
        <v>13543324</v>
      </c>
      <c r="D70" s="21">
        <v>1013171</v>
      </c>
      <c r="E70" s="31">
        <v>952858</v>
      </c>
      <c r="F70" s="31">
        <v>1074073</v>
      </c>
      <c r="G70" s="31">
        <v>1126222</v>
      </c>
      <c r="H70" s="31">
        <v>1173677</v>
      </c>
      <c r="I70" s="31">
        <v>1171937</v>
      </c>
      <c r="J70" s="31">
        <v>1269112</v>
      </c>
      <c r="K70" s="31">
        <v>1270994</v>
      </c>
      <c r="L70" s="31">
        <v>1190899</v>
      </c>
      <c r="M70" s="31">
        <v>1179246</v>
      </c>
      <c r="N70" s="31">
        <v>1059411</v>
      </c>
      <c r="O70" s="31">
        <v>1061724</v>
      </c>
    </row>
    <row r="71" spans="2:15" ht="16.5" customHeight="1">
      <c r="B71" s="20" t="s">
        <v>67</v>
      </c>
      <c r="C71" s="19">
        <v>10263887</v>
      </c>
      <c r="D71" s="21">
        <v>781553</v>
      </c>
      <c r="E71" s="31">
        <v>739724</v>
      </c>
      <c r="F71" s="31">
        <v>819565</v>
      </c>
      <c r="G71" s="31">
        <v>839620</v>
      </c>
      <c r="H71" s="31">
        <v>883681</v>
      </c>
      <c r="I71" s="31">
        <v>875763</v>
      </c>
      <c r="J71" s="31">
        <v>946835</v>
      </c>
      <c r="K71" s="31">
        <v>960440</v>
      </c>
      <c r="L71" s="31">
        <v>897817</v>
      </c>
      <c r="M71" s="31">
        <v>896854</v>
      </c>
      <c r="N71" s="31">
        <v>817173</v>
      </c>
      <c r="O71" s="31">
        <v>804862</v>
      </c>
    </row>
    <row r="72" spans="2:15" ht="16.5" customHeight="1">
      <c r="B72" s="20" t="s">
        <v>68</v>
      </c>
      <c r="C72" s="19">
        <v>9770729</v>
      </c>
      <c r="D72" s="21">
        <v>748852</v>
      </c>
      <c r="E72" s="31">
        <v>707117</v>
      </c>
      <c r="F72" s="31">
        <v>783286</v>
      </c>
      <c r="G72" s="31">
        <v>800698</v>
      </c>
      <c r="H72" s="31">
        <v>841086</v>
      </c>
      <c r="I72" s="31">
        <v>833046</v>
      </c>
      <c r="J72" s="31">
        <v>900706</v>
      </c>
      <c r="K72" s="31">
        <v>911801</v>
      </c>
      <c r="L72" s="31">
        <v>849278</v>
      </c>
      <c r="M72" s="31">
        <v>850715</v>
      </c>
      <c r="N72" s="31">
        <v>775370</v>
      </c>
      <c r="O72" s="31">
        <v>768774</v>
      </c>
    </row>
    <row r="73" spans="2:15" ht="16.5" customHeight="1">
      <c r="B73" s="20" t="s">
        <v>69</v>
      </c>
      <c r="C73" s="29">
        <v>9615166</v>
      </c>
      <c r="D73" s="32">
        <v>738925</v>
      </c>
      <c r="E73" s="31">
        <v>698058</v>
      </c>
      <c r="F73" s="31">
        <v>769640</v>
      </c>
      <c r="G73" s="31">
        <v>786379</v>
      </c>
      <c r="H73" s="31">
        <v>829831</v>
      </c>
      <c r="I73" s="31">
        <v>819178</v>
      </c>
      <c r="J73" s="31">
        <v>881867</v>
      </c>
      <c r="K73" s="31">
        <v>894803</v>
      </c>
      <c r="L73" s="31">
        <v>837929</v>
      </c>
      <c r="M73" s="31">
        <v>840259</v>
      </c>
      <c r="N73" s="31">
        <v>764922</v>
      </c>
      <c r="O73" s="31">
        <v>753375</v>
      </c>
    </row>
    <row r="74" spans="2:15" ht="16.5" customHeight="1">
      <c r="B74" s="20" t="s">
        <v>70</v>
      </c>
      <c r="C74" s="19">
        <v>6508680</v>
      </c>
      <c r="D74" s="21">
        <v>490320</v>
      </c>
      <c r="E74" s="31">
        <v>465555</v>
      </c>
      <c r="F74" s="31">
        <v>520567</v>
      </c>
      <c r="G74" s="31">
        <v>539424</v>
      </c>
      <c r="H74" s="31">
        <v>561334</v>
      </c>
      <c r="I74" s="31">
        <v>547527</v>
      </c>
      <c r="J74" s="31">
        <v>594812</v>
      </c>
      <c r="K74" s="31">
        <v>623335</v>
      </c>
      <c r="L74" s="31">
        <v>583025</v>
      </c>
      <c r="M74" s="31">
        <v>570619</v>
      </c>
      <c r="N74" s="31">
        <v>514335</v>
      </c>
      <c r="O74" s="31">
        <v>497827</v>
      </c>
    </row>
    <row r="75" spans="2:15" ht="16.5" customHeight="1">
      <c r="B75" s="20" t="s">
        <v>71</v>
      </c>
      <c r="C75" s="19">
        <v>3696841</v>
      </c>
      <c r="D75" s="21">
        <v>275451</v>
      </c>
      <c r="E75" s="31">
        <v>263818</v>
      </c>
      <c r="F75" s="31">
        <v>301642</v>
      </c>
      <c r="G75" s="31">
        <v>309077</v>
      </c>
      <c r="H75" s="31">
        <v>324594</v>
      </c>
      <c r="I75" s="31">
        <v>314554</v>
      </c>
      <c r="J75" s="31">
        <v>338710</v>
      </c>
      <c r="K75" s="31">
        <v>340567</v>
      </c>
      <c r="L75" s="31">
        <v>341805</v>
      </c>
      <c r="M75" s="31">
        <v>329162</v>
      </c>
      <c r="N75" s="31">
        <v>287961</v>
      </c>
      <c r="O75" s="31">
        <v>269500</v>
      </c>
    </row>
    <row r="76" spans="2:15" ht="16.5" customHeight="1">
      <c r="B76" s="20" t="s">
        <v>72</v>
      </c>
      <c r="C76" s="19">
        <v>2381619</v>
      </c>
      <c r="D76" s="21">
        <v>172090</v>
      </c>
      <c r="E76" s="31">
        <v>167353</v>
      </c>
      <c r="F76" s="31">
        <v>194634</v>
      </c>
      <c r="G76" s="31">
        <v>202732</v>
      </c>
      <c r="H76" s="31">
        <v>212175</v>
      </c>
      <c r="I76" s="31">
        <v>203850</v>
      </c>
      <c r="J76" s="31">
        <v>219472</v>
      </c>
      <c r="K76" s="31">
        <v>220446</v>
      </c>
      <c r="L76" s="31">
        <v>217977</v>
      </c>
      <c r="M76" s="31">
        <v>214575</v>
      </c>
      <c r="N76" s="31">
        <v>185801</v>
      </c>
      <c r="O76" s="31">
        <v>170514</v>
      </c>
    </row>
    <row r="77" spans="2:15" ht="4.5" customHeight="1">
      <c r="B77" s="23"/>
      <c r="C77" s="13"/>
      <c r="D77" s="13"/>
      <c r="E77" s="13"/>
      <c r="F77" s="13"/>
      <c r="G77" s="23"/>
      <c r="H77" s="23"/>
      <c r="I77" s="23"/>
      <c r="J77" s="23"/>
      <c r="K77" s="23"/>
      <c r="L77" s="33"/>
      <c r="M77" s="23"/>
      <c r="N77" s="23"/>
      <c r="O77" s="23"/>
    </row>
    <row r="78" spans="2:15" ht="3" customHeight="1">
      <c r="B78" s="22"/>
      <c r="C78" s="22"/>
      <c r="D78" s="22"/>
      <c r="E78" s="22"/>
      <c r="F78" s="22"/>
      <c r="G78" s="22"/>
      <c r="H78" s="22"/>
      <c r="I78" s="22"/>
      <c r="J78" s="22"/>
      <c r="K78" s="22"/>
      <c r="L78" s="22"/>
      <c r="M78" s="22"/>
      <c r="N78" s="22"/>
      <c r="O78" s="22"/>
    </row>
    <row r="79" spans="2:15" ht="4.5" customHeight="1">
      <c r="B79" s="13"/>
      <c r="C79" s="13"/>
      <c r="D79" s="13"/>
      <c r="E79" s="13"/>
      <c r="F79" s="13"/>
      <c r="G79" s="13"/>
      <c r="H79" s="13"/>
      <c r="I79" s="13"/>
      <c r="J79" s="13"/>
      <c r="K79" s="13"/>
      <c r="L79" s="13"/>
      <c r="M79" s="13"/>
      <c r="N79" s="13"/>
      <c r="O79" s="13"/>
    </row>
    <row r="80" spans="2:15" ht="12.75" customHeight="1">
      <c r="B80" s="62" t="s">
        <v>41</v>
      </c>
      <c r="C80" s="62"/>
      <c r="D80" s="62"/>
      <c r="E80" s="62"/>
      <c r="F80" s="62"/>
      <c r="G80" s="62"/>
      <c r="H80" s="62"/>
      <c r="I80" s="62"/>
      <c r="J80" s="62"/>
      <c r="K80" s="62"/>
      <c r="L80" s="62"/>
      <c r="M80" s="62"/>
      <c r="N80" s="62"/>
      <c r="O80" s="62"/>
    </row>
    <row r="81" spans="2:15" ht="12.75" customHeight="1">
      <c r="B81" s="63" t="s">
        <v>73</v>
      </c>
      <c r="C81" s="63"/>
      <c r="D81" s="63"/>
      <c r="E81" s="63"/>
      <c r="F81" s="63"/>
      <c r="G81" s="63"/>
      <c r="H81" s="63"/>
      <c r="I81" s="63"/>
      <c r="J81" s="63"/>
      <c r="K81" s="63"/>
      <c r="L81" s="63"/>
      <c r="M81" s="63"/>
      <c r="N81" s="63"/>
      <c r="O81" s="63"/>
    </row>
    <row r="82" spans="2:15" ht="12.75" customHeight="1">
      <c r="B82" s="61" t="s">
        <v>111</v>
      </c>
      <c r="C82" s="61"/>
      <c r="D82" s="61"/>
      <c r="E82" s="61"/>
      <c r="F82" s="61"/>
      <c r="G82" s="61"/>
      <c r="H82" s="61"/>
      <c r="I82" s="61"/>
      <c r="J82" s="61"/>
      <c r="K82" s="61"/>
      <c r="L82" s="61"/>
      <c r="M82" s="61"/>
      <c r="N82" s="61"/>
      <c r="O82" s="61"/>
    </row>
    <row r="83" spans="2:15" ht="12.75" customHeight="1">
      <c r="B83" s="61" t="s">
        <v>123</v>
      </c>
      <c r="C83" s="61"/>
      <c r="D83" s="61"/>
      <c r="E83" s="61"/>
      <c r="F83" s="61"/>
      <c r="G83" s="61"/>
      <c r="H83" s="61"/>
      <c r="I83" s="61"/>
      <c r="J83" s="61"/>
      <c r="K83" s="61"/>
      <c r="L83" s="61"/>
      <c r="M83" s="61"/>
      <c r="N83" s="61"/>
      <c r="O83" s="61"/>
    </row>
    <row r="84" spans="2:15" ht="12.75" customHeight="1">
      <c r="B84" s="61" t="s">
        <v>112</v>
      </c>
      <c r="C84" s="61"/>
      <c r="D84" s="61"/>
      <c r="E84" s="61"/>
      <c r="F84" s="61"/>
      <c r="G84" s="61"/>
      <c r="H84" s="61"/>
      <c r="I84" s="61"/>
      <c r="J84" s="61"/>
      <c r="K84" s="61"/>
      <c r="L84" s="61"/>
      <c r="M84" s="61"/>
      <c r="N84" s="61"/>
      <c r="O84" s="61"/>
    </row>
    <row r="85" spans="2:15" ht="12.75" customHeight="1">
      <c r="B85" s="61" t="s">
        <v>113</v>
      </c>
      <c r="C85" s="61"/>
      <c r="D85" s="61"/>
      <c r="E85" s="61"/>
      <c r="F85" s="61"/>
      <c r="G85" s="61"/>
      <c r="H85" s="61"/>
      <c r="I85" s="61"/>
      <c r="J85" s="61"/>
      <c r="K85" s="61"/>
      <c r="L85" s="61"/>
      <c r="M85" s="61"/>
      <c r="N85" s="61"/>
      <c r="O85" s="61"/>
    </row>
  </sheetData>
  <mergeCells count="19">
    <mergeCell ref="B39:O39"/>
    <mergeCell ref="B40:O40"/>
    <mergeCell ref="B1:O1"/>
    <mergeCell ref="N2:O2"/>
    <mergeCell ref="B3:B4"/>
    <mergeCell ref="C3:O3"/>
    <mergeCell ref="B37:O37"/>
    <mergeCell ref="B38:O38"/>
    <mergeCell ref="B84:O84"/>
    <mergeCell ref="B85:O85"/>
    <mergeCell ref="B41:O41"/>
    <mergeCell ref="B42:O42"/>
    <mergeCell ref="B82:O82"/>
    <mergeCell ref="B83:O83"/>
    <mergeCell ref="N45:O45"/>
    <mergeCell ref="B46:B47"/>
    <mergeCell ref="C46:O46"/>
    <mergeCell ref="B80:O80"/>
    <mergeCell ref="B81:O81"/>
  </mergeCells>
  <hyperlinks>
    <hyperlink ref="Q2" location="Indice!A1" display="(voltar ao índice)" xr:uid="{00000000-0004-0000-0300-000000000000}"/>
  </hyperlinks>
  <printOptions horizontalCentered="1"/>
  <pageMargins left="0.27559055118110237" right="0.27559055118110237" top="0.6692913385826772" bottom="0.27559055118110237" header="0" footer="0"/>
  <pageSetup paperSize="9" scale="79" fitToHeight="2" orientation="landscape" r:id="rId1"/>
  <rowBreaks count="1" manualBreakCount="1">
    <brk id="42"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0.53515625" customWidth="1"/>
    <col min="3" max="15" width="10" customWidth="1"/>
    <col min="16" max="16" width="6.69140625" customWidth="1"/>
    <col min="17" max="17" width="13.53515625" customWidth="1"/>
  </cols>
  <sheetData>
    <row r="1" spans="2:17" ht="24" customHeight="1">
      <c r="B1" s="70" t="s">
        <v>115</v>
      </c>
      <c r="C1" s="70"/>
      <c r="D1" s="70"/>
      <c r="E1" s="70"/>
      <c r="F1" s="70"/>
      <c r="G1" s="70"/>
      <c r="H1" s="70"/>
      <c r="I1" s="70"/>
      <c r="J1" s="70"/>
      <c r="K1" s="70"/>
      <c r="L1" s="70"/>
      <c r="M1" s="70"/>
      <c r="N1" s="70"/>
      <c r="O1" s="70"/>
      <c r="P1" s="13"/>
      <c r="Q1" s="13"/>
    </row>
    <row r="2" spans="2:17">
      <c r="B2" s="25"/>
      <c r="C2" s="13"/>
      <c r="D2" s="13"/>
      <c r="E2" s="13"/>
      <c r="F2" s="13"/>
      <c r="G2" s="13"/>
      <c r="H2" s="13"/>
      <c r="I2" s="13"/>
      <c r="J2" s="13"/>
      <c r="K2" s="13"/>
      <c r="L2" s="13"/>
      <c r="M2" s="13"/>
      <c r="N2" s="74" t="s">
        <v>40</v>
      </c>
      <c r="O2" s="74"/>
      <c r="P2" s="13"/>
      <c r="Q2" s="10" t="s">
        <v>124</v>
      </c>
    </row>
    <row r="3" spans="2:17" ht="20.25" customHeight="1">
      <c r="B3" s="75" t="s">
        <v>74</v>
      </c>
      <c r="C3" s="65">
        <f>I.1!C3</f>
        <v>2026</v>
      </c>
      <c r="D3" s="66"/>
      <c r="E3" s="66"/>
      <c r="F3" s="66"/>
      <c r="G3" s="66"/>
      <c r="H3" s="66"/>
      <c r="I3" s="66"/>
      <c r="J3" s="66"/>
      <c r="K3" s="66"/>
      <c r="L3" s="66"/>
      <c r="M3" s="66"/>
      <c r="N3" s="66"/>
      <c r="O3" s="67"/>
      <c r="P3" s="13"/>
      <c r="Q3" s="13"/>
    </row>
    <row r="4" spans="2:17" ht="20.25" customHeight="1">
      <c r="B4" s="75"/>
      <c r="C4" s="26" t="s">
        <v>45</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99</v>
      </c>
      <c r="C6" s="34">
        <v>28721392</v>
      </c>
      <c r="D6" s="19">
        <v>4346878</v>
      </c>
      <c r="E6" s="30">
        <v>4217757</v>
      </c>
      <c r="F6" s="30">
        <v>4830502</v>
      </c>
      <c r="G6" s="30">
        <v>4999788</v>
      </c>
      <c r="H6" s="30">
        <v>5252447</v>
      </c>
      <c r="I6" s="30">
        <v>5074020</v>
      </c>
      <c r="J6" s="30"/>
      <c r="K6" s="30"/>
      <c r="L6" s="30"/>
      <c r="M6" s="30"/>
      <c r="N6" s="30"/>
      <c r="O6" s="30"/>
      <c r="P6" s="13"/>
      <c r="Q6" s="13"/>
    </row>
    <row r="7" spans="2:17" ht="16.5" customHeight="1">
      <c r="B7" s="20" t="s">
        <v>75</v>
      </c>
      <c r="C7" s="19">
        <v>3470638</v>
      </c>
      <c r="D7" s="21">
        <v>534132</v>
      </c>
      <c r="E7" s="31">
        <v>512358</v>
      </c>
      <c r="F7" s="31">
        <v>589710</v>
      </c>
      <c r="G7" s="31">
        <v>605230</v>
      </c>
      <c r="H7" s="31">
        <v>629322</v>
      </c>
      <c r="I7" s="31">
        <v>599886</v>
      </c>
      <c r="J7" s="31"/>
      <c r="K7" s="31"/>
      <c r="L7" s="31"/>
      <c r="M7" s="31"/>
      <c r="N7" s="31"/>
      <c r="O7" s="31"/>
      <c r="P7" s="13"/>
      <c r="Q7" s="13"/>
    </row>
    <row r="8" spans="2:17" ht="16.5" customHeight="1">
      <c r="B8" s="20" t="s">
        <v>76</v>
      </c>
      <c r="C8" s="19">
        <v>3438000</v>
      </c>
      <c r="D8" s="21">
        <v>528007</v>
      </c>
      <c r="E8" s="31">
        <v>506301</v>
      </c>
      <c r="F8" s="31">
        <v>585055</v>
      </c>
      <c r="G8" s="31">
        <v>597237</v>
      </c>
      <c r="H8" s="31">
        <v>623738</v>
      </c>
      <c r="I8" s="31">
        <v>597662</v>
      </c>
      <c r="J8" s="31"/>
      <c r="K8" s="31"/>
      <c r="L8" s="31"/>
      <c r="M8" s="31"/>
      <c r="N8" s="31"/>
      <c r="O8" s="31"/>
      <c r="P8" s="13"/>
      <c r="Q8" s="13"/>
    </row>
    <row r="9" spans="2:17" ht="16.5" customHeight="1">
      <c r="B9" s="20" t="s">
        <v>77</v>
      </c>
      <c r="C9" s="19">
        <v>2412768</v>
      </c>
      <c r="D9" s="21">
        <v>354794</v>
      </c>
      <c r="E9" s="31">
        <v>347182</v>
      </c>
      <c r="F9" s="31">
        <v>407902</v>
      </c>
      <c r="G9" s="31">
        <v>425521</v>
      </c>
      <c r="H9" s="31">
        <v>442606</v>
      </c>
      <c r="I9" s="31">
        <v>434763</v>
      </c>
      <c r="J9" s="31"/>
      <c r="K9" s="31"/>
      <c r="L9" s="31"/>
      <c r="M9" s="31"/>
      <c r="N9" s="31"/>
      <c r="O9" s="31"/>
      <c r="P9" s="13"/>
      <c r="Q9" s="13"/>
    </row>
    <row r="10" spans="2:17" ht="16.5" customHeight="1">
      <c r="B10" s="20" t="s">
        <v>78</v>
      </c>
      <c r="C10" s="19">
        <v>1838540</v>
      </c>
      <c r="D10" s="21">
        <v>276546</v>
      </c>
      <c r="E10" s="31">
        <v>265959</v>
      </c>
      <c r="F10" s="31">
        <v>313039</v>
      </c>
      <c r="G10" s="31">
        <v>320594</v>
      </c>
      <c r="H10" s="31">
        <v>332935</v>
      </c>
      <c r="I10" s="31">
        <v>329467</v>
      </c>
      <c r="J10" s="31"/>
      <c r="K10" s="31"/>
      <c r="L10" s="31"/>
      <c r="M10" s="31"/>
      <c r="N10" s="31"/>
      <c r="O10" s="31"/>
      <c r="P10" s="13"/>
      <c r="Q10" s="13"/>
    </row>
    <row r="11" spans="2:17" ht="16.5" customHeight="1">
      <c r="B11" s="20" t="s">
        <v>79</v>
      </c>
      <c r="C11" s="19">
        <v>755617</v>
      </c>
      <c r="D11" s="21">
        <v>113654</v>
      </c>
      <c r="E11" s="31">
        <v>108954</v>
      </c>
      <c r="F11" s="31">
        <v>130263</v>
      </c>
      <c r="G11" s="31">
        <v>131345</v>
      </c>
      <c r="H11" s="31">
        <v>141069</v>
      </c>
      <c r="I11" s="31">
        <v>130332</v>
      </c>
      <c r="J11" s="31"/>
      <c r="K11" s="31"/>
      <c r="L11" s="31"/>
      <c r="M11" s="31"/>
      <c r="N11" s="31"/>
      <c r="O11" s="31"/>
      <c r="P11" s="13"/>
      <c r="Q11" s="13"/>
    </row>
    <row r="12" spans="2:17" ht="16.5" customHeight="1">
      <c r="B12" s="20" t="s">
        <v>80</v>
      </c>
      <c r="C12" s="19">
        <v>352574</v>
      </c>
      <c r="D12" s="21">
        <v>50532</v>
      </c>
      <c r="E12" s="31">
        <v>55192</v>
      </c>
      <c r="F12" s="31">
        <v>59811</v>
      </c>
      <c r="G12" s="31">
        <v>63737</v>
      </c>
      <c r="H12" s="31">
        <v>64018</v>
      </c>
      <c r="I12" s="31">
        <v>59284</v>
      </c>
      <c r="J12" s="31"/>
      <c r="K12" s="31"/>
      <c r="L12" s="31"/>
      <c r="M12" s="31"/>
      <c r="N12" s="31"/>
      <c r="O12" s="31"/>
      <c r="P12" s="13"/>
      <c r="Q12" s="13"/>
    </row>
    <row r="13" spans="2:17" ht="16.5" customHeight="1">
      <c r="B13" s="20" t="s">
        <v>38</v>
      </c>
      <c r="C13" s="19">
        <v>4988300</v>
      </c>
      <c r="D13" s="21">
        <v>770614</v>
      </c>
      <c r="E13" s="31">
        <v>731292</v>
      </c>
      <c r="F13" s="31">
        <v>855186</v>
      </c>
      <c r="G13" s="31">
        <v>852101</v>
      </c>
      <c r="H13" s="31">
        <v>897930</v>
      </c>
      <c r="I13" s="31">
        <v>881177</v>
      </c>
      <c r="J13" s="31"/>
      <c r="K13" s="31"/>
      <c r="L13" s="31"/>
      <c r="M13" s="31"/>
      <c r="N13" s="31"/>
      <c r="O13" s="31"/>
      <c r="P13" s="13"/>
      <c r="Q13" s="13"/>
    </row>
    <row r="14" spans="2:17" ht="16.5" customHeight="1">
      <c r="B14" s="20" t="s">
        <v>81</v>
      </c>
      <c r="C14" s="19">
        <v>1658705</v>
      </c>
      <c r="D14" s="21">
        <v>252037</v>
      </c>
      <c r="E14" s="31">
        <v>240529</v>
      </c>
      <c r="F14" s="31">
        <v>272931</v>
      </c>
      <c r="G14" s="31">
        <v>291472</v>
      </c>
      <c r="H14" s="31">
        <v>307249</v>
      </c>
      <c r="I14" s="31">
        <v>294487</v>
      </c>
      <c r="J14" s="31"/>
      <c r="K14" s="31"/>
      <c r="L14" s="31"/>
      <c r="M14" s="31"/>
      <c r="N14" s="31"/>
      <c r="O14" s="31"/>
      <c r="P14" s="13"/>
      <c r="Q14" s="13"/>
    </row>
    <row r="15" spans="2:17" ht="16.5" customHeight="1">
      <c r="B15" s="20" t="s">
        <v>82</v>
      </c>
      <c r="C15" s="19">
        <v>1259780</v>
      </c>
      <c r="D15" s="21">
        <v>186798</v>
      </c>
      <c r="E15" s="31">
        <v>181198</v>
      </c>
      <c r="F15" s="31">
        <v>206687</v>
      </c>
      <c r="G15" s="31">
        <v>223128</v>
      </c>
      <c r="H15" s="31">
        <v>236146</v>
      </c>
      <c r="I15" s="31">
        <v>225823</v>
      </c>
      <c r="J15" s="31"/>
      <c r="K15" s="31"/>
      <c r="L15" s="31"/>
      <c r="M15" s="31"/>
      <c r="N15" s="31"/>
      <c r="O15" s="31"/>
      <c r="P15" s="13"/>
      <c r="Q15" s="13"/>
    </row>
    <row r="16" spans="2:17" ht="16.5" customHeight="1">
      <c r="B16" s="20" t="s">
        <v>83</v>
      </c>
      <c r="C16" s="19">
        <v>861506</v>
      </c>
      <c r="D16" s="21">
        <v>115365</v>
      </c>
      <c r="E16" s="31">
        <v>118998</v>
      </c>
      <c r="F16" s="31">
        <v>134217</v>
      </c>
      <c r="G16" s="31">
        <v>156994</v>
      </c>
      <c r="H16" s="31">
        <v>167449</v>
      </c>
      <c r="I16" s="31">
        <v>168483</v>
      </c>
      <c r="J16" s="31"/>
      <c r="K16" s="31"/>
      <c r="L16" s="31"/>
      <c r="M16" s="31"/>
      <c r="N16" s="31"/>
      <c r="O16" s="31"/>
      <c r="P16" s="13"/>
      <c r="Q16" s="13"/>
    </row>
    <row r="17" spans="2:17" ht="16.5" customHeight="1">
      <c r="B17" s="20" t="s">
        <v>84</v>
      </c>
      <c r="C17" s="19">
        <v>752741</v>
      </c>
      <c r="D17" s="21">
        <v>96968</v>
      </c>
      <c r="E17" s="31">
        <v>103159</v>
      </c>
      <c r="F17" s="31">
        <v>121009</v>
      </c>
      <c r="G17" s="31">
        <v>138235</v>
      </c>
      <c r="H17" s="31">
        <v>148462</v>
      </c>
      <c r="I17" s="31">
        <v>144908</v>
      </c>
      <c r="J17" s="31"/>
      <c r="K17" s="31"/>
      <c r="L17" s="31"/>
      <c r="M17" s="31"/>
      <c r="N17" s="31"/>
      <c r="O17" s="31"/>
      <c r="P17" s="13"/>
      <c r="Q17" s="13"/>
    </row>
    <row r="18" spans="2:17" ht="16.5" customHeight="1">
      <c r="B18" s="20" t="s">
        <v>85</v>
      </c>
      <c r="C18" s="19">
        <v>1824488</v>
      </c>
      <c r="D18" s="21">
        <v>302891</v>
      </c>
      <c r="E18" s="31">
        <v>287097</v>
      </c>
      <c r="F18" s="31">
        <v>314563</v>
      </c>
      <c r="G18" s="31">
        <v>300892</v>
      </c>
      <c r="H18" s="31">
        <v>314087</v>
      </c>
      <c r="I18" s="31">
        <v>304958</v>
      </c>
      <c r="J18" s="31"/>
      <c r="K18" s="31"/>
      <c r="L18" s="31"/>
      <c r="M18" s="31"/>
      <c r="N18" s="31"/>
      <c r="O18" s="31"/>
      <c r="P18" s="13"/>
      <c r="Q18" s="13"/>
    </row>
    <row r="19" spans="2:17" ht="16.5" customHeight="1">
      <c r="B19" s="20" t="s">
        <v>86</v>
      </c>
      <c r="C19" s="19">
        <v>1695162</v>
      </c>
      <c r="D19" s="21">
        <v>255626</v>
      </c>
      <c r="E19" s="31">
        <v>254909</v>
      </c>
      <c r="F19" s="31">
        <v>281426</v>
      </c>
      <c r="G19" s="31">
        <v>295505</v>
      </c>
      <c r="H19" s="31">
        <v>310463</v>
      </c>
      <c r="I19" s="31">
        <v>297233</v>
      </c>
      <c r="J19" s="31"/>
      <c r="K19" s="31"/>
      <c r="L19" s="31"/>
      <c r="M19" s="31"/>
      <c r="N19" s="31"/>
      <c r="O19" s="31"/>
      <c r="P19" s="13"/>
      <c r="Q19" s="13"/>
    </row>
    <row r="20" spans="2:17" ht="16.5" customHeight="1">
      <c r="B20" s="20" t="s">
        <v>87</v>
      </c>
      <c r="C20" s="19">
        <v>1361277</v>
      </c>
      <c r="D20" s="21">
        <v>202628</v>
      </c>
      <c r="E20" s="31">
        <v>203973</v>
      </c>
      <c r="F20" s="31">
        <v>225460</v>
      </c>
      <c r="G20" s="31">
        <v>237923</v>
      </c>
      <c r="H20" s="31">
        <v>250600</v>
      </c>
      <c r="I20" s="31">
        <v>240693</v>
      </c>
      <c r="J20" s="31"/>
      <c r="K20" s="31"/>
      <c r="L20" s="31"/>
      <c r="M20" s="31"/>
      <c r="N20" s="31"/>
      <c r="O20" s="31"/>
      <c r="P20" s="13"/>
      <c r="Q20" s="13"/>
    </row>
    <row r="21" spans="2:17" ht="16.5" customHeight="1">
      <c r="B21" s="20" t="s">
        <v>39</v>
      </c>
      <c r="C21" s="19">
        <v>1047723</v>
      </c>
      <c r="D21" s="21">
        <v>152463</v>
      </c>
      <c r="E21" s="31">
        <v>154381</v>
      </c>
      <c r="F21" s="31">
        <v>169765</v>
      </c>
      <c r="G21" s="31">
        <v>183708</v>
      </c>
      <c r="H21" s="31">
        <v>197132</v>
      </c>
      <c r="I21" s="31">
        <v>190274</v>
      </c>
      <c r="J21" s="31"/>
      <c r="K21" s="31"/>
      <c r="L21" s="31"/>
      <c r="M21" s="31"/>
      <c r="N21" s="31"/>
      <c r="O21" s="31"/>
      <c r="P21" s="13"/>
      <c r="Q21" s="13"/>
    </row>
    <row r="22" spans="2:17" ht="16.5" customHeight="1">
      <c r="B22" s="20" t="s">
        <v>88</v>
      </c>
      <c r="C22" s="19">
        <v>683932</v>
      </c>
      <c r="D22" s="21">
        <v>97949</v>
      </c>
      <c r="E22" s="31">
        <v>99595</v>
      </c>
      <c r="F22" s="31">
        <v>110872</v>
      </c>
      <c r="G22" s="31">
        <v>122299</v>
      </c>
      <c r="H22" s="31">
        <v>132122</v>
      </c>
      <c r="I22" s="31">
        <v>121095</v>
      </c>
      <c r="J22" s="31"/>
      <c r="K22" s="31"/>
      <c r="L22" s="31"/>
      <c r="M22" s="31"/>
      <c r="N22" s="31"/>
      <c r="O22" s="31"/>
      <c r="P22" s="13"/>
      <c r="Q22" s="13"/>
    </row>
    <row r="23" spans="2:17" ht="16.5" customHeight="1">
      <c r="B23" s="20" t="s">
        <v>89</v>
      </c>
      <c r="C23" s="19">
        <v>319641</v>
      </c>
      <c r="D23" s="21">
        <v>55874</v>
      </c>
      <c r="E23" s="31">
        <v>46680</v>
      </c>
      <c r="F23" s="31">
        <v>52606</v>
      </c>
      <c r="G23" s="31">
        <v>53867</v>
      </c>
      <c r="H23" s="31">
        <v>57119</v>
      </c>
      <c r="I23" s="31">
        <v>53495</v>
      </c>
      <c r="J23" s="31"/>
      <c r="K23" s="31"/>
      <c r="L23" s="31"/>
      <c r="M23" s="31"/>
      <c r="N23" s="31"/>
      <c r="O23" s="31"/>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6" t="s">
        <v>41</v>
      </c>
      <c r="C27" s="76"/>
      <c r="D27" s="76"/>
      <c r="E27" s="76"/>
      <c r="F27" s="76"/>
      <c r="G27" s="76"/>
      <c r="H27" s="76"/>
      <c r="I27" s="76"/>
      <c r="J27" s="76"/>
      <c r="K27" s="76"/>
      <c r="L27" s="76"/>
      <c r="M27" s="76"/>
      <c r="N27" s="76"/>
      <c r="O27" s="76"/>
      <c r="P27" s="23"/>
      <c r="Q27" s="23"/>
    </row>
    <row r="28" spans="2:17" ht="12.75" customHeight="1">
      <c r="B28" s="77" t="s">
        <v>42</v>
      </c>
      <c r="C28" s="78"/>
      <c r="D28" s="78"/>
      <c r="E28" s="78"/>
      <c r="F28" s="78"/>
      <c r="G28" s="78"/>
      <c r="H28" s="78"/>
      <c r="I28" s="78"/>
      <c r="J28" s="78"/>
      <c r="K28" s="78"/>
      <c r="L28" s="78"/>
      <c r="M28" s="78"/>
      <c r="N28" s="78"/>
      <c r="O28" s="78"/>
      <c r="P28" s="23"/>
      <c r="Q28" s="23"/>
    </row>
    <row r="29" spans="2:17" ht="12.75" customHeight="1">
      <c r="B29" s="61" t="s">
        <v>111</v>
      </c>
      <c r="C29" s="61"/>
      <c r="D29" s="61"/>
      <c r="E29" s="61"/>
      <c r="F29" s="61"/>
      <c r="G29" s="61"/>
      <c r="H29" s="61"/>
      <c r="I29" s="61"/>
      <c r="J29" s="61"/>
      <c r="K29" s="61"/>
      <c r="L29" s="61"/>
      <c r="M29" s="61"/>
      <c r="N29" s="61"/>
      <c r="O29" s="61"/>
      <c r="P29" s="23"/>
      <c r="Q29" s="23"/>
    </row>
    <row r="30" spans="2:17" ht="12.75" customHeight="1">
      <c r="B30" s="61" t="s">
        <v>123</v>
      </c>
      <c r="C30" s="61"/>
      <c r="D30" s="61"/>
      <c r="E30" s="61"/>
      <c r="F30" s="61"/>
      <c r="G30" s="61"/>
      <c r="H30" s="61"/>
      <c r="I30" s="61"/>
      <c r="J30" s="61"/>
      <c r="K30" s="61"/>
      <c r="L30" s="61"/>
      <c r="M30" s="61"/>
      <c r="N30" s="61"/>
      <c r="O30" s="61"/>
      <c r="P30" s="23"/>
      <c r="Q30" s="23"/>
    </row>
    <row r="31" spans="2:17" ht="12.75" customHeight="1">
      <c r="B31" s="61" t="s">
        <v>112</v>
      </c>
      <c r="C31" s="61"/>
      <c r="D31" s="61"/>
      <c r="E31" s="61"/>
      <c r="F31" s="61"/>
      <c r="G31" s="61"/>
      <c r="H31" s="61"/>
      <c r="I31" s="61"/>
      <c r="J31" s="61"/>
      <c r="K31" s="61"/>
      <c r="L31" s="61"/>
      <c r="M31" s="61"/>
      <c r="N31" s="61"/>
      <c r="O31" s="61"/>
      <c r="P31" s="23"/>
      <c r="Q31" s="23"/>
    </row>
    <row r="32" spans="2:17" ht="12.75" customHeight="1">
      <c r="B32" s="61" t="s">
        <v>113</v>
      </c>
      <c r="C32" s="61"/>
      <c r="D32" s="61"/>
      <c r="E32" s="61"/>
      <c r="F32" s="61"/>
      <c r="G32" s="61"/>
      <c r="H32" s="61"/>
      <c r="I32" s="61"/>
      <c r="J32" s="61"/>
      <c r="K32" s="61"/>
      <c r="L32" s="61"/>
      <c r="M32" s="61"/>
      <c r="N32" s="61"/>
      <c r="O32" s="61"/>
    </row>
    <row r="33" spans="2:17">
      <c r="B33" s="25"/>
      <c r="C33" s="13"/>
      <c r="D33" s="13"/>
      <c r="E33" s="13"/>
      <c r="F33" s="13"/>
      <c r="G33" s="13"/>
      <c r="H33" s="13"/>
      <c r="I33" s="13"/>
      <c r="J33" s="13"/>
      <c r="K33" s="13"/>
      <c r="L33" s="13"/>
      <c r="M33" s="13"/>
      <c r="N33" s="74" t="s">
        <v>40</v>
      </c>
      <c r="O33" s="74"/>
      <c r="P33" s="13"/>
      <c r="Q33" s="2"/>
    </row>
    <row r="34" spans="2:17" ht="20.25" customHeight="1">
      <c r="B34" s="75" t="s">
        <v>74</v>
      </c>
      <c r="C34" s="65">
        <f>C3-1</f>
        <v>2025</v>
      </c>
      <c r="D34" s="66"/>
      <c r="E34" s="66"/>
      <c r="F34" s="66"/>
      <c r="G34" s="66"/>
      <c r="H34" s="66"/>
      <c r="I34" s="66"/>
      <c r="J34" s="66"/>
      <c r="K34" s="66"/>
      <c r="L34" s="66"/>
      <c r="M34" s="66"/>
      <c r="N34" s="66"/>
      <c r="O34" s="67"/>
      <c r="P34" s="13"/>
      <c r="Q34" s="13"/>
    </row>
    <row r="35" spans="2:17" ht="20.25" customHeight="1">
      <c r="B35" s="75"/>
      <c r="C35" s="26" t="s">
        <v>45</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99</v>
      </c>
      <c r="C37" s="34">
        <v>58332015</v>
      </c>
      <c r="D37" s="19">
        <v>4241547</v>
      </c>
      <c r="E37" s="30">
        <v>4055524</v>
      </c>
      <c r="F37" s="30">
        <v>4535929</v>
      </c>
      <c r="G37" s="30">
        <v>4776921</v>
      </c>
      <c r="H37" s="30">
        <v>5043789</v>
      </c>
      <c r="I37" s="30">
        <v>5020193</v>
      </c>
      <c r="J37" s="30">
        <v>5494335</v>
      </c>
      <c r="K37" s="30">
        <v>5776547</v>
      </c>
      <c r="L37" s="30">
        <v>5307297</v>
      </c>
      <c r="M37" s="30">
        <v>5146274</v>
      </c>
      <c r="N37" s="30">
        <v>4561622</v>
      </c>
      <c r="O37" s="30">
        <v>4372037</v>
      </c>
      <c r="P37" s="13"/>
      <c r="Q37" s="13"/>
    </row>
    <row r="38" spans="2:17" ht="16.5" customHeight="1">
      <c r="B38" s="20" t="s">
        <v>75</v>
      </c>
      <c r="C38" s="19">
        <v>7001757</v>
      </c>
      <c r="D38" s="21">
        <v>522511</v>
      </c>
      <c r="E38" s="31">
        <v>501859</v>
      </c>
      <c r="F38" s="31">
        <v>561355</v>
      </c>
      <c r="G38" s="31">
        <v>579870</v>
      </c>
      <c r="H38" s="31">
        <v>610591</v>
      </c>
      <c r="I38" s="31">
        <v>609703</v>
      </c>
      <c r="J38" s="31">
        <v>662420</v>
      </c>
      <c r="K38" s="31">
        <v>658116</v>
      </c>
      <c r="L38" s="31">
        <v>623142</v>
      </c>
      <c r="M38" s="31">
        <v>599302</v>
      </c>
      <c r="N38" s="31">
        <v>535598</v>
      </c>
      <c r="O38" s="31">
        <v>537290</v>
      </c>
      <c r="P38" s="13"/>
      <c r="Q38" s="13"/>
    </row>
    <row r="39" spans="2:17" ht="16.5" customHeight="1">
      <c r="B39" s="20" t="s">
        <v>76</v>
      </c>
      <c r="C39" s="19">
        <v>6929333</v>
      </c>
      <c r="D39" s="21">
        <v>518358</v>
      </c>
      <c r="E39" s="31">
        <v>498897</v>
      </c>
      <c r="F39" s="31">
        <v>557364</v>
      </c>
      <c r="G39" s="31">
        <v>574718</v>
      </c>
      <c r="H39" s="31">
        <v>609000</v>
      </c>
      <c r="I39" s="31">
        <v>602030</v>
      </c>
      <c r="J39" s="31">
        <v>653462</v>
      </c>
      <c r="K39" s="31">
        <v>649033</v>
      </c>
      <c r="L39" s="31">
        <v>614314</v>
      </c>
      <c r="M39" s="31">
        <v>592295</v>
      </c>
      <c r="N39" s="31">
        <v>530639</v>
      </c>
      <c r="O39" s="31">
        <v>529223</v>
      </c>
      <c r="P39" s="13"/>
      <c r="Q39" s="13"/>
    </row>
    <row r="40" spans="2:17" ht="16.5" customHeight="1">
      <c r="B40" s="20" t="s">
        <v>77</v>
      </c>
      <c r="C40" s="19">
        <v>4856715</v>
      </c>
      <c r="D40" s="21">
        <v>348277</v>
      </c>
      <c r="E40" s="31">
        <v>339630</v>
      </c>
      <c r="F40" s="31">
        <v>381296</v>
      </c>
      <c r="G40" s="31">
        <v>404596</v>
      </c>
      <c r="H40" s="31">
        <v>427858</v>
      </c>
      <c r="I40" s="31">
        <v>436120</v>
      </c>
      <c r="J40" s="31">
        <v>476843</v>
      </c>
      <c r="K40" s="31">
        <v>483637</v>
      </c>
      <c r="L40" s="31">
        <v>439262</v>
      </c>
      <c r="M40" s="31">
        <v>407543</v>
      </c>
      <c r="N40" s="31">
        <v>362372</v>
      </c>
      <c r="O40" s="31">
        <v>349281</v>
      </c>
      <c r="P40" s="13"/>
      <c r="Q40" s="13"/>
    </row>
    <row r="41" spans="2:17" ht="16.5" customHeight="1">
      <c r="B41" s="20" t="s">
        <v>78</v>
      </c>
      <c r="C41" s="19">
        <v>3699167</v>
      </c>
      <c r="D41" s="21">
        <v>272002</v>
      </c>
      <c r="E41" s="31">
        <v>263936</v>
      </c>
      <c r="F41" s="31">
        <v>295546</v>
      </c>
      <c r="G41" s="31">
        <v>304947</v>
      </c>
      <c r="H41" s="31">
        <v>327314</v>
      </c>
      <c r="I41" s="31">
        <v>327416</v>
      </c>
      <c r="J41" s="31">
        <v>349595</v>
      </c>
      <c r="K41" s="31">
        <v>351901</v>
      </c>
      <c r="L41" s="31">
        <v>325933</v>
      </c>
      <c r="M41" s="31">
        <v>320741</v>
      </c>
      <c r="N41" s="31">
        <v>288179</v>
      </c>
      <c r="O41" s="31">
        <v>271657</v>
      </c>
      <c r="P41" s="13"/>
      <c r="Q41" s="13"/>
    </row>
    <row r="42" spans="2:17" ht="16.5" customHeight="1">
      <c r="B42" s="20" t="s">
        <v>79</v>
      </c>
      <c r="C42" s="19">
        <v>1514714</v>
      </c>
      <c r="D42" s="21">
        <v>108932</v>
      </c>
      <c r="E42" s="31">
        <v>107832</v>
      </c>
      <c r="F42" s="31">
        <v>119545</v>
      </c>
      <c r="G42" s="31">
        <v>125513</v>
      </c>
      <c r="H42" s="31">
        <v>134606</v>
      </c>
      <c r="I42" s="31">
        <v>133014</v>
      </c>
      <c r="J42" s="31">
        <v>141113</v>
      </c>
      <c r="K42" s="31">
        <v>144650</v>
      </c>
      <c r="L42" s="31">
        <v>136016</v>
      </c>
      <c r="M42" s="31">
        <v>130914</v>
      </c>
      <c r="N42" s="31">
        <v>118777</v>
      </c>
      <c r="O42" s="31">
        <v>113802</v>
      </c>
      <c r="P42" s="13"/>
      <c r="Q42" s="13"/>
    </row>
    <row r="43" spans="2:17" ht="16.5" customHeight="1">
      <c r="B43" s="20" t="s">
        <v>80</v>
      </c>
      <c r="C43" s="19">
        <v>676039</v>
      </c>
      <c r="D43" s="21">
        <v>48354</v>
      </c>
      <c r="E43" s="31">
        <v>46656</v>
      </c>
      <c r="F43" s="31">
        <v>56773</v>
      </c>
      <c r="G43" s="31">
        <v>58422</v>
      </c>
      <c r="H43" s="31">
        <v>60900</v>
      </c>
      <c r="I43" s="31">
        <v>58701</v>
      </c>
      <c r="J43" s="31">
        <v>66079</v>
      </c>
      <c r="K43" s="31">
        <v>69423</v>
      </c>
      <c r="L43" s="31">
        <v>58600</v>
      </c>
      <c r="M43" s="31">
        <v>56166</v>
      </c>
      <c r="N43" s="31">
        <v>50208</v>
      </c>
      <c r="O43" s="31">
        <v>45757</v>
      </c>
      <c r="P43" s="13"/>
      <c r="Q43" s="13"/>
    </row>
    <row r="44" spans="2:17" ht="16.5" customHeight="1">
      <c r="B44" s="20" t="s">
        <v>38</v>
      </c>
      <c r="C44" s="19">
        <v>9451749</v>
      </c>
      <c r="D44" s="21">
        <v>701522</v>
      </c>
      <c r="E44" s="31">
        <v>661156</v>
      </c>
      <c r="F44" s="31">
        <v>739897</v>
      </c>
      <c r="G44" s="31">
        <v>748052</v>
      </c>
      <c r="H44" s="31">
        <v>808058</v>
      </c>
      <c r="I44" s="31">
        <v>815914</v>
      </c>
      <c r="J44" s="31">
        <v>861949</v>
      </c>
      <c r="K44" s="31">
        <v>874679</v>
      </c>
      <c r="L44" s="31">
        <v>842364</v>
      </c>
      <c r="M44" s="31">
        <v>857463</v>
      </c>
      <c r="N44" s="31">
        <v>769334</v>
      </c>
      <c r="O44" s="31">
        <v>771361</v>
      </c>
      <c r="P44" s="13"/>
      <c r="Q44" s="13"/>
    </row>
    <row r="45" spans="2:17" ht="16.5" customHeight="1">
      <c r="B45" s="20" t="s">
        <v>81</v>
      </c>
      <c r="C45" s="19">
        <v>3491248</v>
      </c>
      <c r="D45" s="21">
        <v>258680</v>
      </c>
      <c r="E45" s="31">
        <v>239019</v>
      </c>
      <c r="F45" s="31">
        <v>261066</v>
      </c>
      <c r="G45" s="31">
        <v>286198</v>
      </c>
      <c r="H45" s="31">
        <v>297991</v>
      </c>
      <c r="I45" s="31">
        <v>297496</v>
      </c>
      <c r="J45" s="31">
        <v>343415</v>
      </c>
      <c r="K45" s="31">
        <v>384235</v>
      </c>
      <c r="L45" s="31">
        <v>313924</v>
      </c>
      <c r="M45" s="31">
        <v>298141</v>
      </c>
      <c r="N45" s="31">
        <v>258667</v>
      </c>
      <c r="O45" s="31">
        <v>252416</v>
      </c>
      <c r="P45" s="13"/>
      <c r="Q45" s="13"/>
    </row>
    <row r="46" spans="2:17" ht="16.5" customHeight="1">
      <c r="B46" s="20" t="s">
        <v>82</v>
      </c>
      <c r="C46" s="19">
        <v>2692341</v>
      </c>
      <c r="D46" s="21">
        <v>191711</v>
      </c>
      <c r="E46" s="31">
        <v>179375</v>
      </c>
      <c r="F46" s="31">
        <v>196625</v>
      </c>
      <c r="G46" s="31">
        <v>219462</v>
      </c>
      <c r="H46" s="31">
        <v>229782</v>
      </c>
      <c r="I46" s="31">
        <v>232129</v>
      </c>
      <c r="J46" s="31">
        <v>275794</v>
      </c>
      <c r="K46" s="31">
        <v>306461</v>
      </c>
      <c r="L46" s="31">
        <v>247194</v>
      </c>
      <c r="M46" s="31">
        <v>230239</v>
      </c>
      <c r="N46" s="31">
        <v>195039</v>
      </c>
      <c r="O46" s="31">
        <v>188530</v>
      </c>
      <c r="P46" s="13"/>
      <c r="Q46" s="13"/>
    </row>
    <row r="47" spans="2:17" ht="16.5" customHeight="1">
      <c r="B47" s="20" t="s">
        <v>83</v>
      </c>
      <c r="C47" s="19">
        <v>1825480</v>
      </c>
      <c r="D47" s="21">
        <v>116711</v>
      </c>
      <c r="E47" s="31">
        <v>113247</v>
      </c>
      <c r="F47" s="31">
        <v>127508</v>
      </c>
      <c r="G47" s="31">
        <v>148828</v>
      </c>
      <c r="H47" s="31">
        <v>158213</v>
      </c>
      <c r="I47" s="31">
        <v>161556</v>
      </c>
      <c r="J47" s="31">
        <v>202045</v>
      </c>
      <c r="K47" s="31">
        <v>211876</v>
      </c>
      <c r="L47" s="31">
        <v>178939</v>
      </c>
      <c r="M47" s="31">
        <v>163091</v>
      </c>
      <c r="N47" s="31">
        <v>129408</v>
      </c>
      <c r="O47" s="31">
        <v>114058</v>
      </c>
      <c r="P47" s="13"/>
      <c r="Q47" s="13"/>
    </row>
    <row r="48" spans="2:17" ht="16.5" customHeight="1">
      <c r="B48" s="20" t="s">
        <v>84</v>
      </c>
      <c r="C48" s="19">
        <v>1567853</v>
      </c>
      <c r="D48" s="21">
        <v>98130</v>
      </c>
      <c r="E48" s="31">
        <v>98023</v>
      </c>
      <c r="F48" s="31">
        <v>113182</v>
      </c>
      <c r="G48" s="31">
        <v>130594</v>
      </c>
      <c r="H48" s="31">
        <v>139380</v>
      </c>
      <c r="I48" s="31">
        <v>139978</v>
      </c>
      <c r="J48" s="31">
        <v>175997</v>
      </c>
      <c r="K48" s="31">
        <v>170576</v>
      </c>
      <c r="L48" s="31">
        <v>151632</v>
      </c>
      <c r="M48" s="31">
        <v>141766</v>
      </c>
      <c r="N48" s="31">
        <v>112063</v>
      </c>
      <c r="O48" s="31">
        <v>96532</v>
      </c>
      <c r="P48" s="13"/>
      <c r="Q48" s="13"/>
    </row>
    <row r="49" spans="2:17" ht="16.5" customHeight="1">
      <c r="B49" s="20" t="s">
        <v>85</v>
      </c>
      <c r="C49" s="19">
        <v>4039674</v>
      </c>
      <c r="D49" s="21">
        <v>300226</v>
      </c>
      <c r="E49" s="31">
        <v>270116</v>
      </c>
      <c r="F49" s="31">
        <v>296506</v>
      </c>
      <c r="G49" s="31">
        <v>293835</v>
      </c>
      <c r="H49" s="31">
        <v>309196</v>
      </c>
      <c r="I49" s="31">
        <v>308036</v>
      </c>
      <c r="J49" s="31">
        <v>324533</v>
      </c>
      <c r="K49" s="31">
        <v>387501</v>
      </c>
      <c r="L49" s="31">
        <v>414741</v>
      </c>
      <c r="M49" s="31">
        <v>419304</v>
      </c>
      <c r="N49" s="31">
        <v>399217</v>
      </c>
      <c r="O49" s="31">
        <v>316463</v>
      </c>
      <c r="P49" s="13"/>
      <c r="Q49" s="13"/>
    </row>
    <row r="50" spans="2:17" ht="16.5" customHeight="1">
      <c r="B50" s="20" t="s">
        <v>86</v>
      </c>
      <c r="C50" s="19">
        <v>3498152</v>
      </c>
      <c r="D50" s="21">
        <v>254913</v>
      </c>
      <c r="E50" s="31">
        <v>248354</v>
      </c>
      <c r="F50" s="31">
        <v>275742</v>
      </c>
      <c r="G50" s="31">
        <v>294954</v>
      </c>
      <c r="H50" s="31">
        <v>304279</v>
      </c>
      <c r="I50" s="31">
        <v>293689</v>
      </c>
      <c r="J50" s="31">
        <v>317853</v>
      </c>
      <c r="K50" s="31">
        <v>356705</v>
      </c>
      <c r="L50" s="31">
        <v>312913</v>
      </c>
      <c r="M50" s="31">
        <v>305750</v>
      </c>
      <c r="N50" s="31">
        <v>270551</v>
      </c>
      <c r="O50" s="31">
        <v>262449</v>
      </c>
      <c r="P50" s="13"/>
      <c r="Q50" s="13"/>
    </row>
    <row r="51" spans="2:17" ht="16.5" customHeight="1">
      <c r="B51" s="20" t="s">
        <v>87</v>
      </c>
      <c r="C51" s="19">
        <v>2826976</v>
      </c>
      <c r="D51" s="21">
        <v>199269</v>
      </c>
      <c r="E51" s="31">
        <v>199173</v>
      </c>
      <c r="F51" s="31">
        <v>221476</v>
      </c>
      <c r="G51" s="31">
        <v>240255</v>
      </c>
      <c r="H51" s="31">
        <v>249418</v>
      </c>
      <c r="I51" s="31">
        <v>239627</v>
      </c>
      <c r="J51" s="31">
        <v>257841</v>
      </c>
      <c r="K51" s="31">
        <v>291392</v>
      </c>
      <c r="L51" s="31">
        <v>258264</v>
      </c>
      <c r="M51" s="31">
        <v>248145</v>
      </c>
      <c r="N51" s="31">
        <v>215636</v>
      </c>
      <c r="O51" s="31">
        <v>206480</v>
      </c>
      <c r="P51" s="13"/>
      <c r="Q51" s="13"/>
    </row>
    <row r="52" spans="2:17" ht="16.5" customHeight="1">
      <c r="B52" s="20" t="s">
        <v>39</v>
      </c>
      <c r="C52" s="19">
        <v>2190279</v>
      </c>
      <c r="D52" s="21">
        <v>148452</v>
      </c>
      <c r="E52" s="31">
        <v>149762</v>
      </c>
      <c r="F52" s="31">
        <v>170775</v>
      </c>
      <c r="G52" s="31">
        <v>190453</v>
      </c>
      <c r="H52" s="31">
        <v>194558</v>
      </c>
      <c r="I52" s="31">
        <v>187519</v>
      </c>
      <c r="J52" s="31">
        <v>201617</v>
      </c>
      <c r="K52" s="31">
        <v>230847</v>
      </c>
      <c r="L52" s="31">
        <v>203855</v>
      </c>
      <c r="M52" s="31">
        <v>192925</v>
      </c>
      <c r="N52" s="31">
        <v>164466</v>
      </c>
      <c r="O52" s="31">
        <v>155050</v>
      </c>
      <c r="P52" s="13"/>
      <c r="Q52" s="13"/>
    </row>
    <row r="53" spans="2:17" ht="16.5" customHeight="1">
      <c r="B53" s="20" t="s">
        <v>88</v>
      </c>
      <c r="C53" s="19">
        <v>1401288</v>
      </c>
      <c r="D53" s="21">
        <v>96924</v>
      </c>
      <c r="E53" s="31">
        <v>94017</v>
      </c>
      <c r="F53" s="31">
        <v>109876</v>
      </c>
      <c r="G53" s="31">
        <v>123375</v>
      </c>
      <c r="H53" s="31">
        <v>127595</v>
      </c>
      <c r="I53" s="31">
        <v>122502</v>
      </c>
      <c r="J53" s="31">
        <v>127176</v>
      </c>
      <c r="K53" s="31">
        <v>143336</v>
      </c>
      <c r="L53" s="31">
        <v>129491</v>
      </c>
      <c r="M53" s="31">
        <v>125124</v>
      </c>
      <c r="N53" s="31">
        <v>105241</v>
      </c>
      <c r="O53" s="31">
        <v>96631</v>
      </c>
      <c r="P53" s="13"/>
      <c r="Q53" s="13"/>
    </row>
    <row r="54" spans="2:17" ht="16.5" customHeight="1">
      <c r="B54" s="20" t="s">
        <v>89</v>
      </c>
      <c r="C54" s="19">
        <v>669250</v>
      </c>
      <c r="D54" s="21">
        <v>56575</v>
      </c>
      <c r="E54" s="31">
        <v>44472</v>
      </c>
      <c r="F54" s="31">
        <v>51397</v>
      </c>
      <c r="G54" s="31">
        <v>52849</v>
      </c>
      <c r="H54" s="31">
        <v>55050</v>
      </c>
      <c r="I54" s="31">
        <v>54763</v>
      </c>
      <c r="J54" s="31">
        <v>56603</v>
      </c>
      <c r="K54" s="31">
        <v>62179</v>
      </c>
      <c r="L54" s="31">
        <v>56713</v>
      </c>
      <c r="M54" s="31">
        <v>57365</v>
      </c>
      <c r="N54" s="31">
        <v>56227</v>
      </c>
      <c r="O54" s="31">
        <v>65057</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6" t="s">
        <v>41</v>
      </c>
      <c r="C58" s="76"/>
      <c r="D58" s="76"/>
      <c r="E58" s="76"/>
      <c r="F58" s="76"/>
      <c r="G58" s="76"/>
      <c r="H58" s="76"/>
      <c r="I58" s="76"/>
      <c r="J58" s="76"/>
      <c r="K58" s="76"/>
      <c r="L58" s="76"/>
      <c r="M58" s="76"/>
      <c r="N58" s="76"/>
      <c r="O58" s="76"/>
      <c r="P58" s="23"/>
      <c r="Q58" s="23"/>
    </row>
    <row r="59" spans="2:17" ht="12.75" customHeight="1">
      <c r="B59" s="77" t="s">
        <v>73</v>
      </c>
      <c r="C59" s="78"/>
      <c r="D59" s="78"/>
      <c r="E59" s="78"/>
      <c r="F59" s="78"/>
      <c r="G59" s="78"/>
      <c r="H59" s="78"/>
      <c r="I59" s="78"/>
      <c r="J59" s="78"/>
      <c r="K59" s="78"/>
      <c r="L59" s="78"/>
      <c r="M59" s="78"/>
      <c r="N59" s="78"/>
      <c r="O59" s="78"/>
      <c r="P59" s="23"/>
      <c r="Q59" s="23"/>
    </row>
    <row r="60" spans="2:17" ht="12.75" customHeight="1">
      <c r="B60" s="61" t="s">
        <v>111</v>
      </c>
      <c r="C60" s="61"/>
      <c r="D60" s="61"/>
      <c r="E60" s="61"/>
      <c r="F60" s="61"/>
      <c r="G60" s="61"/>
      <c r="H60" s="61"/>
      <c r="I60" s="61"/>
      <c r="J60" s="61"/>
      <c r="K60" s="61"/>
      <c r="L60" s="61"/>
      <c r="M60" s="61"/>
      <c r="N60" s="61"/>
      <c r="O60" s="61"/>
    </row>
    <row r="61" spans="2:17" ht="12.75" customHeight="1">
      <c r="B61" s="61" t="s">
        <v>123</v>
      </c>
      <c r="C61" s="61"/>
      <c r="D61" s="61"/>
      <c r="E61" s="61"/>
      <c r="F61" s="61"/>
      <c r="G61" s="61"/>
      <c r="H61" s="61"/>
      <c r="I61" s="61"/>
      <c r="J61" s="61"/>
      <c r="K61" s="61"/>
      <c r="L61" s="61"/>
      <c r="M61" s="61"/>
      <c r="N61" s="61"/>
      <c r="O61" s="61"/>
    </row>
    <row r="62" spans="2:17" ht="12.75" customHeight="1">
      <c r="B62" s="61" t="s">
        <v>112</v>
      </c>
      <c r="C62" s="61"/>
      <c r="D62" s="61"/>
      <c r="E62" s="61"/>
      <c r="F62" s="61"/>
      <c r="G62" s="61"/>
      <c r="H62" s="61"/>
      <c r="I62" s="61"/>
      <c r="J62" s="61"/>
      <c r="K62" s="61"/>
      <c r="L62" s="61"/>
      <c r="M62" s="61"/>
      <c r="N62" s="61"/>
      <c r="O62" s="61"/>
    </row>
    <row r="63" spans="2:17" ht="12.75" customHeight="1">
      <c r="B63" s="61" t="s">
        <v>113</v>
      </c>
      <c r="C63" s="61"/>
      <c r="D63" s="61"/>
      <c r="E63" s="61"/>
      <c r="F63" s="61"/>
      <c r="G63" s="61"/>
      <c r="H63" s="61"/>
      <c r="I63" s="61"/>
      <c r="J63" s="61"/>
      <c r="K63" s="61"/>
      <c r="L63" s="61"/>
      <c r="M63" s="61"/>
      <c r="N63" s="61"/>
      <c r="O63" s="61"/>
    </row>
  </sheetData>
  <mergeCells count="19">
    <mergeCell ref="B28:O28"/>
    <mergeCell ref="B1:O1"/>
    <mergeCell ref="N2:O2"/>
    <mergeCell ref="B3:B4"/>
    <mergeCell ref="C3:O3"/>
    <mergeCell ref="B27:O27"/>
    <mergeCell ref="B61:O61"/>
    <mergeCell ref="B62:O62"/>
    <mergeCell ref="B63:O63"/>
    <mergeCell ref="B29:O29"/>
    <mergeCell ref="B30:O30"/>
    <mergeCell ref="B31:O31"/>
    <mergeCell ref="B32:O32"/>
    <mergeCell ref="B60:O60"/>
    <mergeCell ref="N33:O33"/>
    <mergeCell ref="B34:B35"/>
    <mergeCell ref="C34:O34"/>
    <mergeCell ref="B58:O58"/>
    <mergeCell ref="B59:O59"/>
  </mergeCells>
  <hyperlinks>
    <hyperlink ref="Q2" location="Indice!A1" display="(voltar ao índice)" xr:uid="{00000000-0004-0000-0400-000000000000}"/>
  </hyperlinks>
  <printOptions horizontalCentered="1"/>
  <pageMargins left="0.27559055118110237" right="0.27559055118110237" top="0.6692913385826772" bottom="0.27559055118110237" header="0" footer="0"/>
  <pageSetup paperSize="9" scale="88" fitToHeight="0" orientation="landscape" r:id="rId1"/>
  <rowBreaks count="1" manualBreakCount="1">
    <brk id="32"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8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2.53515625" customWidth="1"/>
    <col min="3" max="15" width="10.4609375" customWidth="1"/>
    <col min="16" max="16" width="6.69140625" customWidth="1"/>
    <col min="17" max="17" width="14.53515625" bestFit="1" customWidth="1"/>
  </cols>
  <sheetData>
    <row r="1" spans="2:17" ht="24" customHeight="1">
      <c r="B1" s="70" t="s">
        <v>117</v>
      </c>
      <c r="C1" s="70"/>
      <c r="D1" s="70"/>
      <c r="E1" s="70"/>
      <c r="F1" s="70"/>
      <c r="G1" s="70"/>
      <c r="H1" s="70"/>
      <c r="I1" s="70"/>
      <c r="J1" s="70"/>
      <c r="K1" s="70"/>
      <c r="L1" s="70"/>
      <c r="M1" s="70"/>
      <c r="N1" s="70"/>
      <c r="O1" s="70"/>
    </row>
    <row r="2" spans="2:17">
      <c r="B2" s="25"/>
      <c r="C2" s="13"/>
      <c r="D2" s="13"/>
      <c r="E2" s="13"/>
      <c r="F2" s="13"/>
      <c r="G2" s="13"/>
      <c r="H2" s="13"/>
      <c r="I2" s="13"/>
      <c r="J2" s="13"/>
      <c r="K2" s="13"/>
      <c r="L2" s="13"/>
      <c r="M2" s="13"/>
      <c r="N2" s="74" t="s">
        <v>96</v>
      </c>
      <c r="O2" s="74"/>
      <c r="Q2" s="10" t="s">
        <v>124</v>
      </c>
    </row>
    <row r="3" spans="2:17" ht="20.25" customHeight="1">
      <c r="B3" s="75" t="s">
        <v>44</v>
      </c>
      <c r="C3" s="65">
        <f>I.1!C3</f>
        <v>2026</v>
      </c>
      <c r="D3" s="66"/>
      <c r="E3" s="66"/>
      <c r="F3" s="66"/>
      <c r="G3" s="66"/>
      <c r="H3" s="66"/>
      <c r="I3" s="66"/>
      <c r="J3" s="66"/>
      <c r="K3" s="66"/>
      <c r="L3" s="66"/>
      <c r="M3" s="66"/>
      <c r="N3" s="66"/>
      <c r="O3" s="67"/>
    </row>
    <row r="4" spans="2:17" ht="20.25" customHeight="1">
      <c r="B4" s="75"/>
      <c r="C4" s="26" t="s">
        <v>98</v>
      </c>
      <c r="D4" s="15" t="s">
        <v>22</v>
      </c>
      <c r="E4" s="15" t="s">
        <v>23</v>
      </c>
      <c r="F4" s="15" t="s">
        <v>24</v>
      </c>
      <c r="G4" s="15" t="s">
        <v>25</v>
      </c>
      <c r="H4" s="15" t="s">
        <v>26</v>
      </c>
      <c r="I4" s="15" t="s">
        <v>27</v>
      </c>
      <c r="J4" s="15" t="s">
        <v>28</v>
      </c>
      <c r="K4" s="15" t="s">
        <v>29</v>
      </c>
      <c r="L4" s="15" t="s">
        <v>30</v>
      </c>
      <c r="M4" s="15" t="s">
        <v>31</v>
      </c>
      <c r="N4" s="15" t="s">
        <v>32</v>
      </c>
      <c r="O4" s="15" t="s">
        <v>33</v>
      </c>
    </row>
    <row r="5" spans="2:17" ht="4.5" customHeight="1">
      <c r="B5" s="27"/>
      <c r="C5" s="28"/>
      <c r="D5" s="28"/>
      <c r="E5" s="28"/>
      <c r="F5" s="28"/>
      <c r="G5" s="28"/>
      <c r="H5" s="28"/>
      <c r="I5" s="28"/>
      <c r="J5" s="28"/>
      <c r="K5" s="28"/>
      <c r="L5" s="28"/>
      <c r="M5" s="28"/>
      <c r="N5" s="28"/>
      <c r="O5" s="28"/>
    </row>
    <row r="6" spans="2:17" ht="16.5" customHeight="1">
      <c r="B6" s="11" t="s">
        <v>97</v>
      </c>
      <c r="C6" s="49">
        <v>39563.88346707193</v>
      </c>
      <c r="D6" s="50">
        <v>37270.937958832146</v>
      </c>
      <c r="E6" s="50">
        <v>38481.685410858729</v>
      </c>
      <c r="F6" s="50">
        <v>39113.976944762246</v>
      </c>
      <c r="G6" s="50">
        <v>40298.003548466171</v>
      </c>
      <c r="H6" s="50">
        <v>41019.119348452434</v>
      </c>
      <c r="I6" s="50">
        <v>41170.351592284635</v>
      </c>
      <c r="J6" s="50"/>
      <c r="K6" s="50"/>
      <c r="L6" s="50"/>
      <c r="M6" s="50"/>
      <c r="N6" s="50"/>
      <c r="O6" s="50"/>
    </row>
    <row r="7" spans="2:17" ht="16.5" customHeight="1">
      <c r="B7" s="20" t="s">
        <v>46</v>
      </c>
      <c r="C7" s="50">
        <v>27727.729281767955</v>
      </c>
      <c r="D7" s="51">
        <v>25000.064516129034</v>
      </c>
      <c r="E7" s="51">
        <v>26264.678571428572</v>
      </c>
      <c r="F7" s="51">
        <v>27194.967741935485</v>
      </c>
      <c r="G7" s="51">
        <v>28777.066666666666</v>
      </c>
      <c r="H7" s="51">
        <v>29389</v>
      </c>
      <c r="I7" s="51">
        <v>29696.366666666665</v>
      </c>
      <c r="J7" s="51"/>
      <c r="K7" s="51"/>
      <c r="L7" s="51"/>
      <c r="M7" s="51"/>
      <c r="N7" s="51"/>
      <c r="O7" s="51"/>
    </row>
    <row r="8" spans="2:17" ht="16.5" customHeight="1">
      <c r="B8" s="20" t="s">
        <v>47</v>
      </c>
      <c r="C8" s="50">
        <v>30390.696132596684</v>
      </c>
      <c r="D8" s="51">
        <v>27782.580645161292</v>
      </c>
      <c r="E8" s="51">
        <v>29036.071428571428</v>
      </c>
      <c r="F8" s="51">
        <v>29864.709677419356</v>
      </c>
      <c r="G8" s="51">
        <v>31362.266666666666</v>
      </c>
      <c r="H8" s="51">
        <v>32067.774193548386</v>
      </c>
      <c r="I8" s="51">
        <v>32189.033333333333</v>
      </c>
      <c r="J8" s="51"/>
      <c r="K8" s="51"/>
      <c r="L8" s="51"/>
      <c r="M8" s="51"/>
      <c r="N8" s="51"/>
      <c r="O8" s="51"/>
    </row>
    <row r="9" spans="2:17" ht="16.5" customHeight="1">
      <c r="B9" s="20" t="s">
        <v>48</v>
      </c>
      <c r="C9" s="50">
        <v>32285.635359116022</v>
      </c>
      <c r="D9" s="21">
        <v>29737.096774193549</v>
      </c>
      <c r="E9" s="51">
        <v>30981.178571428572</v>
      </c>
      <c r="F9" s="51">
        <v>31791.129032258064</v>
      </c>
      <c r="G9" s="51">
        <v>33254.666666666664</v>
      </c>
      <c r="H9" s="51">
        <v>33944.516129032258</v>
      </c>
      <c r="I9" s="51">
        <v>33964.400000000001</v>
      </c>
      <c r="J9" s="51"/>
      <c r="K9" s="51"/>
      <c r="L9" s="51"/>
      <c r="M9" s="51"/>
      <c r="N9" s="51"/>
      <c r="O9" s="51"/>
    </row>
    <row r="10" spans="2:17" ht="16.5" customHeight="1">
      <c r="B10" s="20" t="s">
        <v>49</v>
      </c>
      <c r="C10" s="49">
        <v>39719.28729281768</v>
      </c>
      <c r="D10" s="52">
        <v>37022.193548387098</v>
      </c>
      <c r="E10" s="51">
        <v>38479.892857142855</v>
      </c>
      <c r="F10" s="51">
        <v>39341.806451612902</v>
      </c>
      <c r="G10" s="51">
        <v>40530.199999999997</v>
      </c>
      <c r="H10" s="51">
        <v>41400.967741935485</v>
      </c>
      <c r="I10" s="51">
        <v>41504.466666666667</v>
      </c>
      <c r="J10" s="51"/>
      <c r="K10" s="51"/>
      <c r="L10" s="51"/>
      <c r="M10" s="51"/>
      <c r="N10" s="51"/>
      <c r="O10" s="51"/>
    </row>
    <row r="11" spans="2:17" ht="16.5" customHeight="1">
      <c r="B11" s="20" t="s">
        <v>50</v>
      </c>
      <c r="C11" s="50">
        <v>46533.74033149171</v>
      </c>
      <c r="D11" s="51">
        <v>43858</v>
      </c>
      <c r="E11" s="51">
        <v>45223.321428571428</v>
      </c>
      <c r="F11" s="51">
        <v>46114.709677419356</v>
      </c>
      <c r="G11" s="51">
        <v>47265.73333333333</v>
      </c>
      <c r="H11" s="51">
        <v>48470.806451612902</v>
      </c>
      <c r="I11" s="51">
        <v>48221.1</v>
      </c>
      <c r="J11" s="51"/>
      <c r="K11" s="51"/>
      <c r="L11" s="51"/>
      <c r="M11" s="51"/>
      <c r="N11" s="51"/>
      <c r="O11" s="51"/>
    </row>
    <row r="12" spans="2:17" ht="16.5" customHeight="1">
      <c r="B12" s="20" t="s">
        <v>51</v>
      </c>
      <c r="C12" s="50">
        <v>56513.900552486186</v>
      </c>
      <c r="D12" s="51">
        <v>54245.354838709674</v>
      </c>
      <c r="E12" s="51">
        <v>55664.392857142855</v>
      </c>
      <c r="F12" s="51">
        <v>55929.258064516129</v>
      </c>
      <c r="G12" s="51">
        <v>56811.133333333331</v>
      </c>
      <c r="H12" s="51">
        <v>58349.419354838712</v>
      </c>
      <c r="I12" s="51">
        <v>58061.133333333331</v>
      </c>
      <c r="J12" s="51"/>
      <c r="K12" s="51"/>
      <c r="L12" s="51"/>
      <c r="M12" s="51"/>
      <c r="N12" s="51"/>
      <c r="O12" s="51"/>
    </row>
    <row r="13" spans="2:17" ht="16.5" customHeight="1">
      <c r="B13" s="20" t="s">
        <v>52</v>
      </c>
      <c r="C13" s="50">
        <v>53890.867403314915</v>
      </c>
      <c r="D13" s="51">
        <v>51796.129032258068</v>
      </c>
      <c r="E13" s="51">
        <v>53079.178571428572</v>
      </c>
      <c r="F13" s="51">
        <v>53679.387096774197</v>
      </c>
      <c r="G13" s="51">
        <v>54165.433333333334</v>
      </c>
      <c r="H13" s="51">
        <v>55538.838709677417</v>
      </c>
      <c r="I13" s="51">
        <v>55054.066666666666</v>
      </c>
      <c r="J13" s="51"/>
      <c r="K13" s="51"/>
      <c r="L13" s="51"/>
      <c r="M13" s="51"/>
      <c r="N13" s="51"/>
      <c r="O13" s="51"/>
    </row>
    <row r="14" spans="2:17" ht="16.5" customHeight="1">
      <c r="B14" s="20" t="s">
        <v>53</v>
      </c>
      <c r="C14" s="50">
        <v>69908.90607734806</v>
      </c>
      <c r="D14" s="51">
        <v>67527.322580645166</v>
      </c>
      <c r="E14" s="51">
        <v>69009.857142857145</v>
      </c>
      <c r="F14" s="51">
        <v>69761.838709677424</v>
      </c>
      <c r="G14" s="51">
        <v>69926.46666666666</v>
      </c>
      <c r="H14" s="51">
        <v>71717.580645161288</v>
      </c>
      <c r="I14" s="51">
        <v>71474.433333333334</v>
      </c>
      <c r="J14" s="51"/>
      <c r="K14" s="51"/>
      <c r="L14" s="51"/>
      <c r="M14" s="51"/>
      <c r="N14" s="51"/>
      <c r="O14" s="51"/>
    </row>
    <row r="15" spans="2:17" ht="16.5" customHeight="1">
      <c r="B15" s="20" t="s">
        <v>54</v>
      </c>
      <c r="C15" s="50">
        <v>71698.817679558008</v>
      </c>
      <c r="D15" s="51">
        <v>69383.709677419349</v>
      </c>
      <c r="E15" s="51">
        <v>70754.28571428571</v>
      </c>
      <c r="F15" s="51">
        <v>71373.129032258061</v>
      </c>
      <c r="G15" s="51">
        <v>72474.100000000006</v>
      </c>
      <c r="H15" s="51">
        <v>73121.193548387091</v>
      </c>
      <c r="I15" s="51">
        <v>73064.133333333331</v>
      </c>
      <c r="J15" s="51"/>
      <c r="K15" s="51"/>
      <c r="L15" s="51"/>
      <c r="M15" s="51"/>
      <c r="N15" s="51"/>
      <c r="O15" s="51"/>
    </row>
    <row r="16" spans="2:17" ht="16.5" customHeight="1">
      <c r="B16" s="20" t="s">
        <v>55</v>
      </c>
      <c r="C16" s="50">
        <v>71118.911602209948</v>
      </c>
      <c r="D16" s="51">
        <v>68983.516129032258</v>
      </c>
      <c r="E16" s="51">
        <v>70198.5</v>
      </c>
      <c r="F16" s="51">
        <v>70747.258064516136</v>
      </c>
      <c r="G16" s="51">
        <v>71988.399999999994</v>
      </c>
      <c r="H16" s="51">
        <v>72417.483870967742</v>
      </c>
      <c r="I16" s="51">
        <v>72357.233333333337</v>
      </c>
      <c r="J16" s="51"/>
      <c r="K16" s="51"/>
      <c r="L16" s="51"/>
      <c r="M16" s="51"/>
      <c r="N16" s="51"/>
      <c r="O16" s="51"/>
    </row>
    <row r="17" spans="2:15" ht="16.5" customHeight="1">
      <c r="B17" s="20" t="s">
        <v>56</v>
      </c>
      <c r="C17" s="50">
        <v>68546.59668508287</v>
      </c>
      <c r="D17" s="21">
        <v>66472.774193548394</v>
      </c>
      <c r="E17" s="51">
        <v>67836.892857142855</v>
      </c>
      <c r="F17" s="51">
        <v>68345.741935483864</v>
      </c>
      <c r="G17" s="51">
        <v>69204.800000000003</v>
      </c>
      <c r="H17" s="51">
        <v>69773.677419354834</v>
      </c>
      <c r="I17" s="51">
        <v>69633.3</v>
      </c>
      <c r="J17" s="51"/>
      <c r="K17" s="51"/>
      <c r="L17" s="51"/>
      <c r="M17" s="51"/>
      <c r="N17" s="51"/>
      <c r="O17" s="51"/>
    </row>
    <row r="18" spans="2:15" ht="16.5" customHeight="1">
      <c r="B18" s="20" t="s">
        <v>57</v>
      </c>
      <c r="C18" s="49">
        <v>70237.602209944758</v>
      </c>
      <c r="D18" s="52">
        <v>68073.548387096773</v>
      </c>
      <c r="E18" s="51">
        <v>69279.892857142855</v>
      </c>
      <c r="F18" s="51">
        <v>69792.580645161288</v>
      </c>
      <c r="G18" s="51">
        <v>70651.933333333334</v>
      </c>
      <c r="H18" s="51">
        <v>71824</v>
      </c>
      <c r="I18" s="51">
        <v>71773.899999999994</v>
      </c>
      <c r="J18" s="51"/>
      <c r="K18" s="51"/>
      <c r="L18" s="51"/>
      <c r="M18" s="51"/>
      <c r="N18" s="51"/>
      <c r="O18" s="51"/>
    </row>
    <row r="19" spans="2:15" ht="16.5" customHeight="1">
      <c r="B19" s="20" t="s">
        <v>58</v>
      </c>
      <c r="C19" s="50">
        <v>64100.508287292818</v>
      </c>
      <c r="D19" s="51">
        <v>61667.193548387098</v>
      </c>
      <c r="E19" s="51">
        <v>62877.392857142855</v>
      </c>
      <c r="F19" s="51">
        <v>63689.096774193546</v>
      </c>
      <c r="G19" s="51">
        <v>64565.4</v>
      </c>
      <c r="H19" s="51">
        <v>65812.483870967742</v>
      </c>
      <c r="I19" s="51">
        <v>65947.7</v>
      </c>
      <c r="J19" s="51"/>
      <c r="K19" s="51"/>
      <c r="L19" s="51"/>
      <c r="M19" s="51"/>
      <c r="N19" s="51"/>
      <c r="O19" s="51"/>
    </row>
    <row r="20" spans="2:15" ht="16.5" customHeight="1">
      <c r="B20" s="20" t="s">
        <v>59</v>
      </c>
      <c r="C20" s="50">
        <v>48596.337016574587</v>
      </c>
      <c r="D20" s="51">
        <v>46353.709677419356</v>
      </c>
      <c r="E20" s="51">
        <v>47323.928571428572</v>
      </c>
      <c r="F20" s="51">
        <v>47949.645161290326</v>
      </c>
      <c r="G20" s="51">
        <v>49277.066666666666</v>
      </c>
      <c r="H20" s="51">
        <v>50313.870967741932</v>
      </c>
      <c r="I20" s="51">
        <v>50314.033333333333</v>
      </c>
      <c r="J20" s="51"/>
      <c r="K20" s="51"/>
      <c r="L20" s="51"/>
      <c r="M20" s="51"/>
      <c r="N20" s="51"/>
      <c r="O20" s="51"/>
    </row>
    <row r="21" spans="2:15" ht="16.5" customHeight="1">
      <c r="B21" s="20" t="s">
        <v>60</v>
      </c>
      <c r="C21" s="19">
        <v>47025.254143646409</v>
      </c>
      <c r="D21" s="21">
        <v>44358.903225806454</v>
      </c>
      <c r="E21" s="51">
        <v>45663</v>
      </c>
      <c r="F21" s="51">
        <v>46237.645161290326</v>
      </c>
      <c r="G21" s="51">
        <v>47884.133333333331</v>
      </c>
      <c r="H21" s="51">
        <v>48780.354838709674</v>
      </c>
      <c r="I21" s="51">
        <v>49193.3</v>
      </c>
      <c r="J21" s="51"/>
      <c r="K21" s="51"/>
      <c r="L21" s="51"/>
      <c r="M21" s="51"/>
      <c r="N21" s="51"/>
      <c r="O21" s="51"/>
    </row>
    <row r="22" spans="2:15" ht="16.5" customHeight="1">
      <c r="B22" s="20" t="s">
        <v>61</v>
      </c>
      <c r="C22" s="49">
        <v>41509.480662983427</v>
      </c>
      <c r="D22" s="21">
        <v>38816.548387096773</v>
      </c>
      <c r="E22" s="51">
        <v>40232.357142857145</v>
      </c>
      <c r="F22" s="51">
        <v>40896.838709677417</v>
      </c>
      <c r="G22" s="51">
        <v>42338.566666666666</v>
      </c>
      <c r="H22" s="51">
        <v>43177.258064516129</v>
      </c>
      <c r="I22" s="51">
        <v>43564.76666666667</v>
      </c>
      <c r="J22" s="51"/>
      <c r="K22" s="51"/>
      <c r="L22" s="51"/>
      <c r="M22" s="51"/>
      <c r="N22" s="51"/>
      <c r="O22" s="51"/>
    </row>
    <row r="23" spans="2:15" ht="16.5" customHeight="1">
      <c r="B23" s="20" t="s">
        <v>62</v>
      </c>
      <c r="C23" s="19">
        <v>42753.74033149171</v>
      </c>
      <c r="D23" s="21">
        <v>40063.612903225803</v>
      </c>
      <c r="E23" s="51">
        <v>41409.857142857145</v>
      </c>
      <c r="F23" s="51">
        <v>42166.129032258068</v>
      </c>
      <c r="G23" s="51">
        <v>43621</v>
      </c>
      <c r="H23" s="51">
        <v>44480</v>
      </c>
      <c r="I23" s="51">
        <v>44743.966666666667</v>
      </c>
      <c r="J23" s="51"/>
      <c r="K23" s="51"/>
      <c r="L23" s="51"/>
      <c r="M23" s="51"/>
      <c r="N23" s="51"/>
      <c r="O23" s="51"/>
    </row>
    <row r="24" spans="2:15" ht="16.5" customHeight="1">
      <c r="B24" s="20" t="s">
        <v>63</v>
      </c>
      <c r="C24" s="19">
        <v>40387.497237569063</v>
      </c>
      <c r="D24" s="21">
        <v>37502.290322580644</v>
      </c>
      <c r="E24" s="51">
        <v>38952.464285714283</v>
      </c>
      <c r="F24" s="51">
        <v>39808.161290322583</v>
      </c>
      <c r="G24" s="51">
        <v>41391.300000000003</v>
      </c>
      <c r="H24" s="51">
        <v>42087.096774193546</v>
      </c>
      <c r="I24" s="51">
        <v>42546.833333333336</v>
      </c>
      <c r="J24" s="51"/>
      <c r="K24" s="51"/>
      <c r="L24" s="51"/>
      <c r="M24" s="51"/>
      <c r="N24" s="51"/>
      <c r="O24" s="51"/>
    </row>
    <row r="25" spans="2:15" ht="16.5" customHeight="1">
      <c r="B25" s="20" t="s">
        <v>64</v>
      </c>
      <c r="C25" s="19">
        <v>40557.049723756907</v>
      </c>
      <c r="D25" s="21">
        <v>37686.580645161288</v>
      </c>
      <c r="E25" s="51">
        <v>39400.607142857145</v>
      </c>
      <c r="F25" s="51">
        <v>39901.129032258068</v>
      </c>
      <c r="G25" s="51">
        <v>41575.599999999999</v>
      </c>
      <c r="H25" s="51">
        <v>42164</v>
      </c>
      <c r="I25" s="51">
        <v>42601.26666666667</v>
      </c>
      <c r="J25" s="51"/>
      <c r="K25" s="51"/>
      <c r="L25" s="51"/>
      <c r="M25" s="51"/>
      <c r="N25" s="51"/>
      <c r="O25" s="51"/>
    </row>
    <row r="26" spans="2:15" ht="16.5" customHeight="1">
      <c r="B26" s="20" t="s">
        <v>65</v>
      </c>
      <c r="C26" s="49">
        <v>37015.657458563539</v>
      </c>
      <c r="D26" s="52">
        <v>33760.741935483871</v>
      </c>
      <c r="E26" s="51">
        <v>35335.785714285717</v>
      </c>
      <c r="F26" s="51">
        <v>36097.161290322583</v>
      </c>
      <c r="G26" s="51">
        <v>37980.800000000003</v>
      </c>
      <c r="H26" s="51">
        <v>38896.193548387098</v>
      </c>
      <c r="I26" s="51">
        <v>39987.699999999997</v>
      </c>
      <c r="J26" s="51"/>
      <c r="K26" s="51"/>
      <c r="L26" s="51"/>
      <c r="M26" s="51"/>
      <c r="N26" s="51"/>
      <c r="O26" s="51"/>
    </row>
    <row r="27" spans="2:15" ht="16.5" customHeight="1">
      <c r="B27" s="20" t="s">
        <v>66</v>
      </c>
      <c r="C27" s="19">
        <v>37256.563535911599</v>
      </c>
      <c r="D27" s="21">
        <v>33794.677419354841</v>
      </c>
      <c r="E27" s="51">
        <v>35391.678571428572</v>
      </c>
      <c r="F27" s="51">
        <v>36610.709677419356</v>
      </c>
      <c r="G27" s="51">
        <v>38706.133333333331</v>
      </c>
      <c r="H27" s="51">
        <v>39211.258064516129</v>
      </c>
      <c r="I27" s="51">
        <v>39772.366666666669</v>
      </c>
      <c r="J27" s="51"/>
      <c r="K27" s="51"/>
      <c r="L27" s="51"/>
      <c r="M27" s="51"/>
      <c r="N27" s="51"/>
      <c r="O27" s="51"/>
    </row>
    <row r="28" spans="2:15" ht="16.5" customHeight="1">
      <c r="B28" s="20" t="s">
        <v>67</v>
      </c>
      <c r="C28" s="19">
        <v>28150.78453038674</v>
      </c>
      <c r="D28" s="21">
        <v>26143.935483870966</v>
      </c>
      <c r="E28" s="51">
        <v>27198</v>
      </c>
      <c r="F28" s="51">
        <v>27617.258064516129</v>
      </c>
      <c r="G28" s="51">
        <v>28842.5</v>
      </c>
      <c r="H28" s="51">
        <v>29219.483870967742</v>
      </c>
      <c r="I28" s="51">
        <v>29869.066666666666</v>
      </c>
      <c r="J28" s="51"/>
      <c r="K28" s="51"/>
      <c r="L28" s="51"/>
      <c r="M28" s="51"/>
      <c r="N28" s="51"/>
      <c r="O28" s="51"/>
    </row>
    <row r="29" spans="2:15" ht="16.5" customHeight="1">
      <c r="B29" s="20" t="s">
        <v>68</v>
      </c>
      <c r="C29" s="19">
        <v>26731.78453038674</v>
      </c>
      <c r="D29" s="21">
        <v>24894.354838709678</v>
      </c>
      <c r="E29" s="51">
        <v>25829.285714285714</v>
      </c>
      <c r="F29" s="51">
        <v>26213.741935483871</v>
      </c>
      <c r="G29" s="51">
        <v>27368.633333333335</v>
      </c>
      <c r="H29" s="51">
        <v>27702.83870967742</v>
      </c>
      <c r="I29" s="51">
        <v>28367.833333333332</v>
      </c>
      <c r="J29" s="51"/>
      <c r="K29" s="51"/>
      <c r="L29" s="51"/>
      <c r="M29" s="51"/>
      <c r="N29" s="51"/>
      <c r="O29" s="51"/>
    </row>
    <row r="30" spans="2:15" ht="16.5" customHeight="1">
      <c r="B30" s="20" t="s">
        <v>69</v>
      </c>
      <c r="C30" s="49">
        <v>26245.983425414364</v>
      </c>
      <c r="D30" s="52">
        <v>24468.387096774193</v>
      </c>
      <c r="E30" s="51">
        <v>25453.071428571428</v>
      </c>
      <c r="F30" s="51">
        <v>25773.903225806451</v>
      </c>
      <c r="G30" s="51">
        <v>26851.599999999999</v>
      </c>
      <c r="H30" s="51">
        <v>27190.741935483871</v>
      </c>
      <c r="I30" s="51">
        <v>27728.833333333332</v>
      </c>
      <c r="J30" s="51"/>
      <c r="K30" s="51"/>
      <c r="L30" s="51"/>
      <c r="M30" s="51"/>
      <c r="N30" s="51"/>
      <c r="O30" s="51"/>
    </row>
    <row r="31" spans="2:15" ht="16.5" customHeight="1">
      <c r="B31" s="20" t="s">
        <v>70</v>
      </c>
      <c r="C31" s="19">
        <v>17692.519337016576</v>
      </c>
      <c r="D31" s="21">
        <v>16209.903225806451</v>
      </c>
      <c r="E31" s="51">
        <v>17157.464285714286</v>
      </c>
      <c r="F31" s="51">
        <v>17337.064516129034</v>
      </c>
      <c r="G31" s="51">
        <v>18266.599999999999</v>
      </c>
      <c r="H31" s="51">
        <v>18509.451612903227</v>
      </c>
      <c r="I31" s="51">
        <v>18673</v>
      </c>
      <c r="J31" s="51"/>
      <c r="K31" s="51"/>
      <c r="L31" s="51"/>
      <c r="M31" s="51"/>
      <c r="N31" s="51"/>
      <c r="O31" s="51"/>
    </row>
    <row r="32" spans="2:15" ht="16.5" customHeight="1">
      <c r="B32" s="20" t="s">
        <v>71</v>
      </c>
      <c r="C32" s="19">
        <v>10063.795580110498</v>
      </c>
      <c r="D32" s="21">
        <v>9058.4193548387102</v>
      </c>
      <c r="E32" s="51">
        <v>9692.8571428571431</v>
      </c>
      <c r="F32" s="51">
        <v>10000.032258064517</v>
      </c>
      <c r="G32" s="51">
        <v>10493.466666666667</v>
      </c>
      <c r="H32" s="51">
        <v>10666.516129032258</v>
      </c>
      <c r="I32" s="51">
        <v>10462.299999999999</v>
      </c>
      <c r="J32" s="51"/>
      <c r="K32" s="51"/>
      <c r="L32" s="51"/>
      <c r="M32" s="51"/>
      <c r="N32" s="51"/>
      <c r="O32" s="51"/>
    </row>
    <row r="33" spans="2:17" ht="16.5" customHeight="1">
      <c r="B33" s="20" t="s">
        <v>72</v>
      </c>
      <c r="C33" s="19">
        <v>6581.0828729281766</v>
      </c>
      <c r="D33" s="21">
        <v>5782.2903225806449</v>
      </c>
      <c r="E33" s="51">
        <v>6362.8928571428569</v>
      </c>
      <c r="F33" s="51">
        <v>6582.1935483870966</v>
      </c>
      <c r="G33" s="51">
        <v>6989.7666666666664</v>
      </c>
      <c r="H33" s="51">
        <v>7009.677419354839</v>
      </c>
      <c r="I33" s="51">
        <v>6757.4333333333334</v>
      </c>
      <c r="J33" s="51"/>
      <c r="K33" s="51"/>
      <c r="L33" s="51"/>
      <c r="M33" s="51"/>
      <c r="N33" s="51"/>
      <c r="O33" s="51"/>
    </row>
    <row r="34" spans="2:17" ht="4.5" customHeight="1">
      <c r="B34" s="23"/>
      <c r="C34" s="13"/>
      <c r="D34" s="13"/>
      <c r="E34" s="13"/>
      <c r="F34" s="13"/>
      <c r="G34" s="23"/>
      <c r="H34" s="23"/>
      <c r="I34" s="23"/>
      <c r="J34" s="23"/>
      <c r="K34" s="23"/>
      <c r="L34" s="33"/>
      <c r="M34" s="23"/>
      <c r="N34" s="23"/>
      <c r="O34" s="23"/>
    </row>
    <row r="35" spans="2:17" ht="3" customHeight="1">
      <c r="B35" s="22"/>
      <c r="C35" s="22"/>
      <c r="D35" s="22"/>
      <c r="E35" s="22"/>
      <c r="F35" s="22"/>
      <c r="G35" s="22"/>
      <c r="H35" s="22"/>
      <c r="I35" s="22"/>
      <c r="J35" s="22"/>
      <c r="K35" s="22"/>
      <c r="L35" s="22"/>
      <c r="M35" s="22"/>
      <c r="N35" s="22"/>
      <c r="O35" s="22"/>
    </row>
    <row r="36" spans="2:17" ht="4.5" customHeight="1">
      <c r="B36" s="13"/>
      <c r="C36" s="13"/>
      <c r="D36" s="13"/>
      <c r="E36" s="13"/>
      <c r="F36" s="13"/>
      <c r="G36" s="13"/>
      <c r="H36" s="13"/>
      <c r="I36" s="13"/>
      <c r="J36" s="13"/>
      <c r="K36" s="13"/>
      <c r="L36" s="13"/>
      <c r="M36" s="13"/>
      <c r="N36" s="13"/>
      <c r="O36" s="13"/>
    </row>
    <row r="37" spans="2:17" ht="12.75" customHeight="1">
      <c r="B37" s="62" t="s">
        <v>41</v>
      </c>
      <c r="C37" s="62"/>
      <c r="D37" s="62"/>
      <c r="E37" s="62"/>
      <c r="F37" s="62"/>
      <c r="G37" s="62"/>
      <c r="H37" s="62"/>
      <c r="I37" s="62"/>
      <c r="J37" s="62"/>
      <c r="K37" s="62"/>
      <c r="L37" s="62"/>
      <c r="M37" s="62"/>
      <c r="N37" s="62"/>
      <c r="O37" s="62"/>
    </row>
    <row r="38" spans="2:17" ht="12.75" customHeight="1">
      <c r="B38" s="63" t="s">
        <v>73</v>
      </c>
      <c r="C38" s="63"/>
      <c r="D38" s="63"/>
      <c r="E38" s="63"/>
      <c r="F38" s="63"/>
      <c r="G38" s="63"/>
      <c r="H38" s="63"/>
      <c r="I38" s="63"/>
      <c r="J38" s="63"/>
      <c r="K38" s="63"/>
      <c r="L38" s="63"/>
      <c r="M38" s="63"/>
      <c r="N38" s="63"/>
      <c r="O38" s="63"/>
    </row>
    <row r="39" spans="2:17" ht="12.75" customHeight="1">
      <c r="B39" s="61" t="s">
        <v>111</v>
      </c>
      <c r="C39" s="61"/>
      <c r="D39" s="61"/>
      <c r="E39" s="61"/>
      <c r="F39" s="61"/>
      <c r="G39" s="61"/>
      <c r="H39" s="61"/>
      <c r="I39" s="61"/>
      <c r="J39" s="61"/>
      <c r="K39" s="61"/>
      <c r="L39" s="61"/>
      <c r="M39" s="61"/>
      <c r="N39" s="61"/>
      <c r="O39" s="61"/>
    </row>
    <row r="40" spans="2:17" ht="12.75" customHeight="1">
      <c r="B40" s="61" t="s">
        <v>123</v>
      </c>
      <c r="C40" s="61"/>
      <c r="D40" s="61"/>
      <c r="E40" s="61"/>
      <c r="F40" s="61"/>
      <c r="G40" s="61"/>
      <c r="H40" s="61"/>
      <c r="I40" s="61"/>
      <c r="J40" s="61"/>
      <c r="K40" s="61"/>
      <c r="L40" s="61"/>
      <c r="M40" s="61"/>
      <c r="N40" s="61"/>
      <c r="O40" s="61"/>
    </row>
    <row r="41" spans="2:17" ht="12.75" customHeight="1">
      <c r="B41" s="61" t="s">
        <v>112</v>
      </c>
      <c r="C41" s="61"/>
      <c r="D41" s="61"/>
      <c r="E41" s="61"/>
      <c r="F41" s="61"/>
      <c r="G41" s="61"/>
      <c r="H41" s="61"/>
      <c r="I41" s="61"/>
      <c r="J41" s="61"/>
      <c r="K41" s="61"/>
      <c r="L41" s="61"/>
      <c r="M41" s="61"/>
      <c r="N41" s="61"/>
      <c r="O41" s="61"/>
    </row>
    <row r="42" spans="2:17" ht="12.75" customHeight="1">
      <c r="B42" s="61" t="s">
        <v>113</v>
      </c>
      <c r="C42" s="61"/>
      <c r="D42" s="61"/>
      <c r="E42" s="61"/>
      <c r="F42" s="61"/>
      <c r="G42" s="61"/>
      <c r="H42" s="61"/>
      <c r="I42" s="61"/>
      <c r="J42" s="61"/>
      <c r="K42" s="61"/>
      <c r="L42" s="61"/>
      <c r="M42" s="61"/>
      <c r="N42" s="61"/>
      <c r="O42" s="61"/>
    </row>
    <row r="43" spans="2:17">
      <c r="B43" s="25"/>
      <c r="C43" s="13"/>
      <c r="D43" s="13"/>
      <c r="E43" s="13"/>
      <c r="F43" s="13"/>
      <c r="G43" s="13"/>
      <c r="H43" s="13"/>
      <c r="I43" s="13"/>
      <c r="J43" s="13"/>
      <c r="K43" s="13"/>
      <c r="L43" s="13"/>
      <c r="M43" s="13"/>
      <c r="N43" s="74" t="s">
        <v>96</v>
      </c>
      <c r="O43" s="74"/>
      <c r="Q43" s="2"/>
    </row>
    <row r="44" spans="2:17" ht="20.25" customHeight="1">
      <c r="B44" s="75" t="s">
        <v>44</v>
      </c>
      <c r="C44" s="65">
        <f>C3-1</f>
        <v>2025</v>
      </c>
      <c r="D44" s="66"/>
      <c r="E44" s="66"/>
      <c r="F44" s="66"/>
      <c r="G44" s="66"/>
      <c r="H44" s="66"/>
      <c r="I44" s="66"/>
      <c r="J44" s="66"/>
      <c r="K44" s="66"/>
      <c r="L44" s="66"/>
      <c r="M44" s="66"/>
      <c r="N44" s="66"/>
      <c r="O44" s="67"/>
    </row>
    <row r="45" spans="2:17" ht="20.25" customHeight="1">
      <c r="B45" s="75"/>
      <c r="C45" s="26" t="s">
        <v>98</v>
      </c>
      <c r="D45" s="15" t="s">
        <v>22</v>
      </c>
      <c r="E45" s="15" t="s">
        <v>23</v>
      </c>
      <c r="F45" s="15" t="s">
        <v>24</v>
      </c>
      <c r="G45" s="15" t="s">
        <v>25</v>
      </c>
      <c r="H45" s="15" t="s">
        <v>26</v>
      </c>
      <c r="I45" s="15" t="s">
        <v>27</v>
      </c>
      <c r="J45" s="15" t="s">
        <v>28</v>
      </c>
      <c r="K45" s="15" t="s">
        <v>29</v>
      </c>
      <c r="L45" s="15" t="s">
        <v>30</v>
      </c>
      <c r="M45" s="15" t="s">
        <v>31</v>
      </c>
      <c r="N45" s="15" t="s">
        <v>32</v>
      </c>
      <c r="O45" s="15" t="s">
        <v>33</v>
      </c>
    </row>
    <row r="46" spans="2:17" ht="4.5" customHeight="1">
      <c r="B46" s="27"/>
      <c r="C46" s="28"/>
      <c r="D46" s="28"/>
      <c r="E46" s="28"/>
      <c r="F46" s="28"/>
      <c r="G46" s="28"/>
      <c r="H46" s="28"/>
      <c r="I46" s="28"/>
      <c r="J46" s="28"/>
      <c r="K46" s="28"/>
      <c r="L46" s="28"/>
      <c r="M46" s="28"/>
      <c r="N46" s="28"/>
      <c r="O46" s="28"/>
    </row>
    <row r="47" spans="2:17" ht="16.5" customHeight="1">
      <c r="B47" s="11" t="s">
        <v>97</v>
      </c>
      <c r="C47" s="29">
        <v>39638.594966088545</v>
      </c>
      <c r="D47" s="30">
        <v>36513.359494497752</v>
      </c>
      <c r="E47" s="30">
        <v>37784.181172577642</v>
      </c>
      <c r="F47" s="30">
        <v>37581.701770827058</v>
      </c>
      <c r="G47" s="30">
        <v>39067.227409544277</v>
      </c>
      <c r="H47" s="30">
        <v>40420.890369291796</v>
      </c>
      <c r="I47" s="30">
        <v>40975.36738163924</v>
      </c>
      <c r="J47" s="30">
        <v>42492.631265452539</v>
      </c>
      <c r="K47" s="30">
        <v>42302.389970604825</v>
      </c>
      <c r="L47" s="30">
        <v>41922.04052755623</v>
      </c>
      <c r="M47" s="30">
        <v>40630.367497431806</v>
      </c>
      <c r="N47" s="30">
        <v>38386.856928182206</v>
      </c>
      <c r="O47" s="30">
        <v>37464.637773264803</v>
      </c>
    </row>
    <row r="48" spans="2:17" ht="16.5" customHeight="1">
      <c r="B48" s="20" t="s">
        <v>46</v>
      </c>
      <c r="C48" s="30">
        <v>27907.545205479451</v>
      </c>
      <c r="D48" s="31">
        <v>24515.225806451614</v>
      </c>
      <c r="E48" s="31">
        <v>25585.071428571428</v>
      </c>
      <c r="F48" s="31">
        <v>25648.225806451614</v>
      </c>
      <c r="G48" s="31">
        <v>27514.7</v>
      </c>
      <c r="H48" s="31">
        <v>28487.967741935485</v>
      </c>
      <c r="I48" s="31">
        <v>29690.9</v>
      </c>
      <c r="J48" s="31">
        <v>31306.451612903227</v>
      </c>
      <c r="K48" s="31">
        <v>32426.387096774193</v>
      </c>
      <c r="L48" s="31">
        <v>30098.366666666665</v>
      </c>
      <c r="M48" s="31">
        <v>28398.806451612902</v>
      </c>
      <c r="N48" s="31">
        <v>25901.733333333334</v>
      </c>
      <c r="O48" s="31">
        <v>25142.774193548386</v>
      </c>
    </row>
    <row r="49" spans="2:15" ht="16.5" customHeight="1">
      <c r="B49" s="20" t="s">
        <v>47</v>
      </c>
      <c r="C49" s="30">
        <v>30547.402739726029</v>
      </c>
      <c r="D49" s="31">
        <v>27070.483870967742</v>
      </c>
      <c r="E49" s="31">
        <v>28169.571428571428</v>
      </c>
      <c r="F49" s="31">
        <v>28178.290322580644</v>
      </c>
      <c r="G49" s="31">
        <v>30095.166666666668</v>
      </c>
      <c r="H49" s="31">
        <v>31214.129032258064</v>
      </c>
      <c r="I49" s="31">
        <v>32236.566666666666</v>
      </c>
      <c r="J49" s="31">
        <v>34035</v>
      </c>
      <c r="K49" s="31">
        <v>35023.322580645159</v>
      </c>
      <c r="L49" s="31">
        <v>32826.73333333333</v>
      </c>
      <c r="M49" s="31">
        <v>30974.387096774193</v>
      </c>
      <c r="N49" s="31">
        <v>28619.266666666666</v>
      </c>
      <c r="O49" s="31">
        <v>27947.032258064515</v>
      </c>
    </row>
    <row r="50" spans="2:15" ht="16.5" customHeight="1">
      <c r="B50" s="20" t="s">
        <v>48</v>
      </c>
      <c r="C50" s="30">
        <v>32367.295890410958</v>
      </c>
      <c r="D50" s="21">
        <v>28850.677419354837</v>
      </c>
      <c r="E50" s="31">
        <v>29950.214285714286</v>
      </c>
      <c r="F50" s="31">
        <v>29925.064516129034</v>
      </c>
      <c r="G50" s="31">
        <v>31753.3</v>
      </c>
      <c r="H50" s="31">
        <v>32972.290322580644</v>
      </c>
      <c r="I50" s="31">
        <v>33903.300000000003</v>
      </c>
      <c r="J50" s="31">
        <v>35779.774193548386</v>
      </c>
      <c r="K50" s="31">
        <v>36681.096774193546</v>
      </c>
      <c r="L50" s="31">
        <v>34674.966666666667</v>
      </c>
      <c r="M50" s="31">
        <v>33112.322580645159</v>
      </c>
      <c r="N50" s="31">
        <v>30655.1</v>
      </c>
      <c r="O50" s="31">
        <v>29964.483870967742</v>
      </c>
    </row>
    <row r="51" spans="2:15" ht="16.5" customHeight="1">
      <c r="B51" s="20" t="s">
        <v>49</v>
      </c>
      <c r="C51" s="29">
        <v>39747.252054794524</v>
      </c>
      <c r="D51" s="32">
        <v>35952.612903225803</v>
      </c>
      <c r="E51" s="31">
        <v>37197.035714285717</v>
      </c>
      <c r="F51" s="31">
        <v>37361.322580645159</v>
      </c>
      <c r="G51" s="31">
        <v>39068.933333333334</v>
      </c>
      <c r="H51" s="31">
        <v>40646.129032258068</v>
      </c>
      <c r="I51" s="31">
        <v>41336.5</v>
      </c>
      <c r="J51" s="31">
        <v>43238.290322580644</v>
      </c>
      <c r="K51" s="31">
        <v>43775.129032258068</v>
      </c>
      <c r="L51" s="31">
        <v>42312.866666666669</v>
      </c>
      <c r="M51" s="31">
        <v>40877.612903225803</v>
      </c>
      <c r="N51" s="31">
        <v>37867.599999999999</v>
      </c>
      <c r="O51" s="31">
        <v>37137.709677419356</v>
      </c>
    </row>
    <row r="52" spans="2:15" ht="16.5" customHeight="1">
      <c r="B52" s="20" t="s">
        <v>50</v>
      </c>
      <c r="C52" s="30">
        <v>46234.969863013699</v>
      </c>
      <c r="D52" s="31">
        <v>42573.06451612903</v>
      </c>
      <c r="E52" s="31">
        <v>43825.071428571428</v>
      </c>
      <c r="F52" s="31">
        <v>43564.645161290326</v>
      </c>
      <c r="G52" s="31">
        <v>45096.7</v>
      </c>
      <c r="H52" s="31">
        <v>47122.580645161288</v>
      </c>
      <c r="I52" s="31">
        <v>47654.833333333336</v>
      </c>
      <c r="J52" s="31">
        <v>49450.93548387097</v>
      </c>
      <c r="K52" s="31">
        <v>49579.096774193546</v>
      </c>
      <c r="L52" s="31">
        <v>49015.333333333336</v>
      </c>
      <c r="M52" s="31">
        <v>47717.161290322583</v>
      </c>
      <c r="N52" s="31">
        <v>44896.566666666666</v>
      </c>
      <c r="O52" s="31">
        <v>44146.032258064515</v>
      </c>
    </row>
    <row r="53" spans="2:15" ht="16.5" customHeight="1">
      <c r="B53" s="20" t="s">
        <v>51</v>
      </c>
      <c r="C53" s="30">
        <v>56567.493150684932</v>
      </c>
      <c r="D53" s="31">
        <v>52823.193548387098</v>
      </c>
      <c r="E53" s="31">
        <v>54155.928571428572</v>
      </c>
      <c r="F53" s="31">
        <v>53501.774193548386</v>
      </c>
      <c r="G53" s="31">
        <v>54854.366666666669</v>
      </c>
      <c r="H53" s="31">
        <v>57507.709677419356</v>
      </c>
      <c r="I53" s="31">
        <v>58097.76666666667</v>
      </c>
      <c r="J53" s="31">
        <v>59886.354838709674</v>
      </c>
      <c r="K53" s="31">
        <v>59673.612903225803</v>
      </c>
      <c r="L53" s="31">
        <v>59621.933333333334</v>
      </c>
      <c r="M53" s="31">
        <v>58123.774193548386</v>
      </c>
      <c r="N53" s="31">
        <v>55242.833333333336</v>
      </c>
      <c r="O53" s="31">
        <v>55137.193548387098</v>
      </c>
    </row>
    <row r="54" spans="2:15" ht="16.5" customHeight="1">
      <c r="B54" s="20" t="s">
        <v>52</v>
      </c>
      <c r="C54" s="30">
        <v>53547.56712328767</v>
      </c>
      <c r="D54" s="31">
        <v>50380.870967741932</v>
      </c>
      <c r="E54" s="31">
        <v>51871.678571428572</v>
      </c>
      <c r="F54" s="31">
        <v>51008.419354838712</v>
      </c>
      <c r="G54" s="31">
        <v>51894.533333333333</v>
      </c>
      <c r="H54" s="31">
        <v>54627</v>
      </c>
      <c r="I54" s="31">
        <v>54563.7</v>
      </c>
      <c r="J54" s="31">
        <v>56094.451612903227</v>
      </c>
      <c r="K54" s="31">
        <v>55282.645161290326</v>
      </c>
      <c r="L54" s="31">
        <v>56500.2</v>
      </c>
      <c r="M54" s="31">
        <v>55424.516129032258</v>
      </c>
      <c r="N54" s="31">
        <v>52735.033333333333</v>
      </c>
      <c r="O54" s="31">
        <v>52074.06451612903</v>
      </c>
    </row>
    <row r="55" spans="2:15" ht="16.5" customHeight="1">
      <c r="B55" s="20" t="s">
        <v>53</v>
      </c>
      <c r="C55" s="30">
        <v>69547.109589041094</v>
      </c>
      <c r="D55" s="31">
        <v>66441.516129032258</v>
      </c>
      <c r="E55" s="31">
        <v>68422.642857142855</v>
      </c>
      <c r="F55" s="31">
        <v>67010.806451612909</v>
      </c>
      <c r="G55" s="31">
        <v>67480.366666666669</v>
      </c>
      <c r="H55" s="31">
        <v>71394.161290322576</v>
      </c>
      <c r="I55" s="31">
        <v>70685.633333333331</v>
      </c>
      <c r="J55" s="31">
        <v>72183.612903225803</v>
      </c>
      <c r="K55" s="31">
        <v>70043.870967741939</v>
      </c>
      <c r="L55" s="31">
        <v>72558.166666666672</v>
      </c>
      <c r="M55" s="31">
        <v>71732.258064516136</v>
      </c>
      <c r="N55" s="31">
        <v>68949.600000000006</v>
      </c>
      <c r="O55" s="31">
        <v>67601.774193548394</v>
      </c>
    </row>
    <row r="56" spans="2:15" ht="16.5" customHeight="1">
      <c r="B56" s="20" t="s">
        <v>54</v>
      </c>
      <c r="C56" s="30">
        <v>71227.953424657535</v>
      </c>
      <c r="D56" s="31">
        <v>67859.516129032258</v>
      </c>
      <c r="E56" s="31">
        <v>70097.96428571429</v>
      </c>
      <c r="F56" s="31">
        <v>68480.967741935485</v>
      </c>
      <c r="G56" s="31">
        <v>69104.399999999994</v>
      </c>
      <c r="H56" s="31">
        <v>72639.161290322576</v>
      </c>
      <c r="I56" s="31">
        <v>72498.133333333331</v>
      </c>
      <c r="J56" s="31">
        <v>74330.161290322576</v>
      </c>
      <c r="K56" s="31">
        <v>72020.548387096773</v>
      </c>
      <c r="L56" s="31">
        <v>74325.866666666669</v>
      </c>
      <c r="M56" s="31">
        <v>73296.774193548394</v>
      </c>
      <c r="N56" s="31">
        <v>70967</v>
      </c>
      <c r="O56" s="31">
        <v>69069.580645161288</v>
      </c>
    </row>
    <row r="57" spans="2:15" ht="16.5" customHeight="1">
      <c r="B57" s="20" t="s">
        <v>55</v>
      </c>
      <c r="C57" s="30">
        <v>70594.506849315076</v>
      </c>
      <c r="D57" s="31">
        <v>67834.774193548394</v>
      </c>
      <c r="E57" s="31">
        <v>69497.71428571429</v>
      </c>
      <c r="F57" s="31">
        <v>68054.677419354834</v>
      </c>
      <c r="G57" s="31">
        <v>68283</v>
      </c>
      <c r="H57" s="31">
        <v>71868.548387096773</v>
      </c>
      <c r="I57" s="31">
        <v>71744.53333333334</v>
      </c>
      <c r="J57" s="31">
        <v>73428.322580645166</v>
      </c>
      <c r="K57" s="31">
        <v>71363.548387096773</v>
      </c>
      <c r="L57" s="31">
        <v>73480.233333333337</v>
      </c>
      <c r="M57" s="31">
        <v>72462.870967741939</v>
      </c>
      <c r="N57" s="31">
        <v>70353.7</v>
      </c>
      <c r="O57" s="31">
        <v>68703.870967741939</v>
      </c>
    </row>
    <row r="58" spans="2:15" ht="16.5" customHeight="1">
      <c r="B58" s="20" t="s">
        <v>56</v>
      </c>
      <c r="C58" s="30">
        <v>68157.38356164383</v>
      </c>
      <c r="D58" s="21">
        <v>65306.677419354841</v>
      </c>
      <c r="E58" s="31">
        <v>67219.96428571429</v>
      </c>
      <c r="F58" s="31">
        <v>65643.096774193546</v>
      </c>
      <c r="G58" s="31">
        <v>66157.5</v>
      </c>
      <c r="H58" s="31">
        <v>69370.967741935485</v>
      </c>
      <c r="I58" s="31">
        <v>69246.433333333334</v>
      </c>
      <c r="J58" s="31">
        <v>70902.741935483864</v>
      </c>
      <c r="K58" s="31">
        <v>68762.483870967742</v>
      </c>
      <c r="L58" s="31">
        <v>71128.133333333331</v>
      </c>
      <c r="M58" s="31">
        <v>70175.806451612909</v>
      </c>
      <c r="N58" s="31">
        <v>67767.833333333328</v>
      </c>
      <c r="O58" s="31">
        <v>66170.129032258061</v>
      </c>
    </row>
    <row r="59" spans="2:15" ht="16.5" customHeight="1">
      <c r="B59" s="20" t="s">
        <v>57</v>
      </c>
      <c r="C59" s="29">
        <v>70135.786301369866</v>
      </c>
      <c r="D59" s="32">
        <v>66876.838709677424</v>
      </c>
      <c r="E59" s="31">
        <v>68455.857142857145</v>
      </c>
      <c r="F59" s="31">
        <v>67311.06451612903</v>
      </c>
      <c r="G59" s="31">
        <v>68450.733333333337</v>
      </c>
      <c r="H59" s="31">
        <v>71606.838709677424</v>
      </c>
      <c r="I59" s="31">
        <v>71431.366666666669</v>
      </c>
      <c r="J59" s="31">
        <v>73276.903225806454</v>
      </c>
      <c r="K59" s="31">
        <v>71400.032258064515</v>
      </c>
      <c r="L59" s="31">
        <v>73128.266666666663</v>
      </c>
      <c r="M59" s="31">
        <v>71824.419354838712</v>
      </c>
      <c r="N59" s="31">
        <v>69233.2</v>
      </c>
      <c r="O59" s="31">
        <v>68526.193548387091</v>
      </c>
    </row>
    <row r="60" spans="2:15" ht="16.5" customHeight="1">
      <c r="B60" s="20" t="s">
        <v>58</v>
      </c>
      <c r="C60" s="30">
        <v>64751.002739726027</v>
      </c>
      <c r="D60" s="31">
        <v>60707.225806451614</v>
      </c>
      <c r="E60" s="31">
        <v>63035.535714285717</v>
      </c>
      <c r="F60" s="31">
        <v>62236.967741935485</v>
      </c>
      <c r="G60" s="31">
        <v>63764.866666666669</v>
      </c>
      <c r="H60" s="31">
        <v>66138</v>
      </c>
      <c r="I60" s="31">
        <v>66411.53333333334</v>
      </c>
      <c r="J60" s="31">
        <v>68192.387096774197</v>
      </c>
      <c r="K60" s="31">
        <v>66686.93548387097</v>
      </c>
      <c r="L60" s="31">
        <v>67665.366666666669</v>
      </c>
      <c r="M60" s="31">
        <v>66256.645161290318</v>
      </c>
      <c r="N60" s="31">
        <v>63276.433333333334</v>
      </c>
      <c r="O60" s="31">
        <v>62542.322580645159</v>
      </c>
    </row>
    <row r="61" spans="2:15" ht="16.5" customHeight="1">
      <c r="B61" s="20" t="s">
        <v>59</v>
      </c>
      <c r="C61" s="30">
        <v>49676.043835616438</v>
      </c>
      <c r="D61" s="31">
        <v>46644.612903225803</v>
      </c>
      <c r="E61" s="31">
        <v>48159.464285714283</v>
      </c>
      <c r="F61" s="31">
        <v>47710.870967741932</v>
      </c>
      <c r="G61" s="31">
        <v>49138.866666666669</v>
      </c>
      <c r="H61" s="31">
        <v>50929.290322580644</v>
      </c>
      <c r="I61" s="31">
        <v>51312.633333333331</v>
      </c>
      <c r="J61" s="31">
        <v>52720.258064516129</v>
      </c>
      <c r="K61" s="31">
        <v>51719.741935483871</v>
      </c>
      <c r="L61" s="31">
        <v>51931.76666666667</v>
      </c>
      <c r="M61" s="31">
        <v>50829.258064516129</v>
      </c>
      <c r="N61" s="31">
        <v>47890.633333333331</v>
      </c>
      <c r="O61" s="31">
        <v>47029</v>
      </c>
    </row>
    <row r="62" spans="2:15" ht="16.5" customHeight="1">
      <c r="B62" s="20" t="s">
        <v>60</v>
      </c>
      <c r="C62" s="19">
        <v>47588.016438356164</v>
      </c>
      <c r="D62" s="21">
        <v>44251.709677419356</v>
      </c>
      <c r="E62" s="31">
        <v>45423.464285714283</v>
      </c>
      <c r="F62" s="31">
        <v>45268.096774193546</v>
      </c>
      <c r="G62" s="31">
        <v>47169.23333333333</v>
      </c>
      <c r="H62" s="31">
        <v>48335.870967741932</v>
      </c>
      <c r="I62" s="31">
        <v>49188.166666666664</v>
      </c>
      <c r="J62" s="31">
        <v>51063.06451612903</v>
      </c>
      <c r="K62" s="31">
        <v>50581.161290322583</v>
      </c>
      <c r="L62" s="31">
        <v>50167.866666666669</v>
      </c>
      <c r="M62" s="31">
        <v>48516.870967741932</v>
      </c>
      <c r="N62" s="31">
        <v>45801.5</v>
      </c>
      <c r="O62" s="31">
        <v>45143.419354838712</v>
      </c>
    </row>
    <row r="63" spans="2:15" ht="16.5" customHeight="1">
      <c r="B63" s="20" t="s">
        <v>61</v>
      </c>
      <c r="C63" s="29">
        <v>41710.589041095889</v>
      </c>
      <c r="D63" s="21">
        <v>38163.451612903227</v>
      </c>
      <c r="E63" s="31">
        <v>39548.392857142855</v>
      </c>
      <c r="F63" s="31">
        <v>39373.06451612903</v>
      </c>
      <c r="G63" s="31">
        <v>41440.800000000003</v>
      </c>
      <c r="H63" s="31">
        <v>42407.741935483871</v>
      </c>
      <c r="I63" s="31">
        <v>43531.966666666667</v>
      </c>
      <c r="J63" s="31">
        <v>45172.129032258068</v>
      </c>
      <c r="K63" s="31">
        <v>44848.612903225803</v>
      </c>
      <c r="L63" s="31">
        <v>43951.1</v>
      </c>
      <c r="M63" s="31">
        <v>42571.903225806454</v>
      </c>
      <c r="N63" s="31">
        <v>40154.633333333331</v>
      </c>
      <c r="O63" s="31">
        <v>39226.161290322583</v>
      </c>
    </row>
    <row r="64" spans="2:15" ht="16.5" customHeight="1">
      <c r="B64" s="20" t="s">
        <v>62</v>
      </c>
      <c r="C64" s="19">
        <v>42769.975342465754</v>
      </c>
      <c r="D64" s="21">
        <v>38850.645161290326</v>
      </c>
      <c r="E64" s="31">
        <v>40088.5</v>
      </c>
      <c r="F64" s="31">
        <v>40307.903225806454</v>
      </c>
      <c r="G64" s="31">
        <v>42550.833333333336</v>
      </c>
      <c r="H64" s="31">
        <v>43509.580645161288</v>
      </c>
      <c r="I64" s="31">
        <v>44576.76666666667</v>
      </c>
      <c r="J64" s="31">
        <v>46349.483870967742</v>
      </c>
      <c r="K64" s="31">
        <v>46082.612903225803</v>
      </c>
      <c r="L64" s="31">
        <v>45252.2</v>
      </c>
      <c r="M64" s="31">
        <v>43701.709677419356</v>
      </c>
      <c r="N64" s="31">
        <v>41392.433333333334</v>
      </c>
      <c r="O64" s="31">
        <v>40404.387096774197</v>
      </c>
    </row>
    <row r="65" spans="2:15" ht="16.5" customHeight="1">
      <c r="B65" s="20" t="s">
        <v>63</v>
      </c>
      <c r="C65" s="19">
        <v>40437.476712328767</v>
      </c>
      <c r="D65" s="21">
        <v>36508.709677419356</v>
      </c>
      <c r="E65" s="31">
        <v>38011.464285714283</v>
      </c>
      <c r="F65" s="31">
        <v>38586.129032258068</v>
      </c>
      <c r="G65" s="31">
        <v>40390.5</v>
      </c>
      <c r="H65" s="31">
        <v>41095.258064516129</v>
      </c>
      <c r="I65" s="31">
        <v>42132.166666666664</v>
      </c>
      <c r="J65" s="31">
        <v>43960.741935483871</v>
      </c>
      <c r="K65" s="31">
        <v>43737.903225806454</v>
      </c>
      <c r="L65" s="31">
        <v>42687.23333333333</v>
      </c>
      <c r="M65" s="31">
        <v>41164.354838709674</v>
      </c>
      <c r="N65" s="31">
        <v>38968.76666666667</v>
      </c>
      <c r="O65" s="31">
        <v>37850.06451612903</v>
      </c>
    </row>
    <row r="66" spans="2:15" ht="16.5" customHeight="1">
      <c r="B66" s="20" t="s">
        <v>64</v>
      </c>
      <c r="C66" s="19">
        <v>40417.520547945205</v>
      </c>
      <c r="D66" s="21">
        <v>36578.225806451614</v>
      </c>
      <c r="E66" s="31">
        <v>37715.607142857145</v>
      </c>
      <c r="F66" s="31">
        <v>37952.580645161288</v>
      </c>
      <c r="G66" s="31">
        <v>40373.5</v>
      </c>
      <c r="H66" s="31">
        <v>41085.967741935485</v>
      </c>
      <c r="I66" s="31">
        <v>42155.033333333333</v>
      </c>
      <c r="J66" s="31">
        <v>43861.419354838712</v>
      </c>
      <c r="K66" s="31">
        <v>43690.903225806454</v>
      </c>
      <c r="L66" s="31">
        <v>42833.5</v>
      </c>
      <c r="M66" s="31">
        <v>41290.645161290326</v>
      </c>
      <c r="N66" s="31">
        <v>39041.666666666664</v>
      </c>
      <c r="O66" s="31">
        <v>38257.903225806454</v>
      </c>
    </row>
    <row r="67" spans="2:15" ht="16.5" customHeight="1">
      <c r="B67" s="20" t="s">
        <v>65</v>
      </c>
      <c r="C67" s="29">
        <v>37340.553424657533</v>
      </c>
      <c r="D67" s="32">
        <v>33588.451612903227</v>
      </c>
      <c r="E67" s="31">
        <v>34822.964285714283</v>
      </c>
      <c r="F67" s="31">
        <v>35209.967741935485</v>
      </c>
      <c r="G67" s="31">
        <v>37722.466666666667</v>
      </c>
      <c r="H67" s="31">
        <v>38147.93548387097</v>
      </c>
      <c r="I67" s="31">
        <v>39206.9</v>
      </c>
      <c r="J67" s="31">
        <v>40958.161290322583</v>
      </c>
      <c r="K67" s="31">
        <v>41033.774193548386</v>
      </c>
      <c r="L67" s="31">
        <v>39655.633333333331</v>
      </c>
      <c r="M67" s="31">
        <v>38005.967741935485</v>
      </c>
      <c r="N67" s="31">
        <v>35486.199999999997</v>
      </c>
      <c r="O67" s="31">
        <v>34091.967741935485</v>
      </c>
    </row>
    <row r="68" spans="2:15" ht="16.5" customHeight="1">
      <c r="B68" s="20" t="s">
        <v>66</v>
      </c>
      <c r="C68" s="19">
        <v>37104.997260273973</v>
      </c>
      <c r="D68" s="21">
        <v>32682.935483870966</v>
      </c>
      <c r="E68" s="31">
        <v>34030.642857142855</v>
      </c>
      <c r="F68" s="31">
        <v>34647.516129032258</v>
      </c>
      <c r="G68" s="31">
        <v>37540.73333333333</v>
      </c>
      <c r="H68" s="31">
        <v>37860.548387096773</v>
      </c>
      <c r="I68" s="31">
        <v>39064.566666666666</v>
      </c>
      <c r="J68" s="31">
        <v>40939.096774193546</v>
      </c>
      <c r="K68" s="31">
        <v>40999.806451612902</v>
      </c>
      <c r="L68" s="31">
        <v>39696.633333333331</v>
      </c>
      <c r="M68" s="31">
        <v>38040.193548387098</v>
      </c>
      <c r="N68" s="31">
        <v>35313.699999999997</v>
      </c>
      <c r="O68" s="31">
        <v>34249.161290322583</v>
      </c>
    </row>
    <row r="69" spans="2:15" ht="16.5" customHeight="1">
      <c r="B69" s="20" t="s">
        <v>67</v>
      </c>
      <c r="C69" s="19">
        <v>28120.238356164384</v>
      </c>
      <c r="D69" s="21">
        <v>25211.387096774193</v>
      </c>
      <c r="E69" s="31">
        <v>26418.714285714286</v>
      </c>
      <c r="F69" s="31">
        <v>26437.580645161292</v>
      </c>
      <c r="G69" s="31">
        <v>27987.333333333332</v>
      </c>
      <c r="H69" s="31">
        <v>28505.83870967742</v>
      </c>
      <c r="I69" s="31">
        <v>29192.1</v>
      </c>
      <c r="J69" s="31">
        <v>30543.064516129034</v>
      </c>
      <c r="K69" s="31">
        <v>30981.935483870966</v>
      </c>
      <c r="L69" s="31">
        <v>29927.233333333334</v>
      </c>
      <c r="M69" s="31">
        <v>28930.774193548386</v>
      </c>
      <c r="N69" s="31">
        <v>27239.1</v>
      </c>
      <c r="O69" s="31">
        <v>25963.290322580644</v>
      </c>
    </row>
    <row r="70" spans="2:15" ht="16.5" customHeight="1">
      <c r="B70" s="20" t="s">
        <v>68</v>
      </c>
      <c r="C70" s="19">
        <v>26769.120547945204</v>
      </c>
      <c r="D70" s="21">
        <v>24156.516129032258</v>
      </c>
      <c r="E70" s="31">
        <v>25254.178571428572</v>
      </c>
      <c r="F70" s="31">
        <v>25267.290322580644</v>
      </c>
      <c r="G70" s="31">
        <v>26689.933333333334</v>
      </c>
      <c r="H70" s="31">
        <v>27131.806451612902</v>
      </c>
      <c r="I70" s="31">
        <v>27768.2</v>
      </c>
      <c r="J70" s="31">
        <v>29055.032258064515</v>
      </c>
      <c r="K70" s="31">
        <v>29412.935483870966</v>
      </c>
      <c r="L70" s="31">
        <v>28309.266666666666</v>
      </c>
      <c r="M70" s="31">
        <v>27442.419354838708</v>
      </c>
      <c r="N70" s="31">
        <v>25845.666666666668</v>
      </c>
      <c r="O70" s="31">
        <v>24799.16129032258</v>
      </c>
    </row>
    <row r="71" spans="2:15" ht="16.5" customHeight="1">
      <c r="B71" s="20" t="s">
        <v>69</v>
      </c>
      <c r="C71" s="29">
        <v>26342.920547945207</v>
      </c>
      <c r="D71" s="32">
        <v>23836.290322580644</v>
      </c>
      <c r="E71" s="31">
        <v>24930.642857142859</v>
      </c>
      <c r="F71" s="31">
        <v>24827.096774193549</v>
      </c>
      <c r="G71" s="31">
        <v>26212.633333333335</v>
      </c>
      <c r="H71" s="31">
        <v>26768.741935483871</v>
      </c>
      <c r="I71" s="31">
        <v>27305.933333333334</v>
      </c>
      <c r="J71" s="31">
        <v>28447.322580645163</v>
      </c>
      <c r="K71" s="31">
        <v>28864.612903225807</v>
      </c>
      <c r="L71" s="31">
        <v>27930.966666666667</v>
      </c>
      <c r="M71" s="31">
        <v>27105.129032258064</v>
      </c>
      <c r="N71" s="31">
        <v>25497.4</v>
      </c>
      <c r="O71" s="31">
        <v>24302.419354838708</v>
      </c>
    </row>
    <row r="72" spans="2:15" ht="16.5" customHeight="1">
      <c r="B72" s="20" t="s">
        <v>70</v>
      </c>
      <c r="C72" s="19">
        <v>17832</v>
      </c>
      <c r="D72" s="21">
        <v>15816.774193548386</v>
      </c>
      <c r="E72" s="31">
        <v>16626.964285714286</v>
      </c>
      <c r="F72" s="31">
        <v>16792.483870967742</v>
      </c>
      <c r="G72" s="31">
        <v>17980.8</v>
      </c>
      <c r="H72" s="31">
        <v>18107.548387096773</v>
      </c>
      <c r="I72" s="31">
        <v>18250.900000000001</v>
      </c>
      <c r="J72" s="31">
        <v>19187.483870967742</v>
      </c>
      <c r="K72" s="31">
        <v>20107.580645161292</v>
      </c>
      <c r="L72" s="31">
        <v>19434.166666666668</v>
      </c>
      <c r="M72" s="31">
        <v>18407.064516129034</v>
      </c>
      <c r="N72" s="31">
        <v>17144.5</v>
      </c>
      <c r="O72" s="31">
        <v>16058.935483870968</v>
      </c>
    </row>
    <row r="73" spans="2:15" ht="16.5" customHeight="1">
      <c r="B73" s="20" t="s">
        <v>71</v>
      </c>
      <c r="C73" s="19">
        <v>10128.331506849316</v>
      </c>
      <c r="D73" s="21">
        <v>8885.5161290322576</v>
      </c>
      <c r="E73" s="31">
        <v>9422.0714285714294</v>
      </c>
      <c r="F73" s="31">
        <v>9730.3870967741932</v>
      </c>
      <c r="G73" s="31">
        <v>10302.566666666668</v>
      </c>
      <c r="H73" s="31">
        <v>10470.774193548386</v>
      </c>
      <c r="I73" s="31">
        <v>10485.133333333333</v>
      </c>
      <c r="J73" s="31">
        <v>10926.129032258064</v>
      </c>
      <c r="K73" s="31">
        <v>10986.032258064517</v>
      </c>
      <c r="L73" s="31">
        <v>11393.5</v>
      </c>
      <c r="M73" s="31">
        <v>10618.129032258064</v>
      </c>
      <c r="N73" s="31">
        <v>9598.7000000000007</v>
      </c>
      <c r="O73" s="31">
        <v>8693.5483870967746</v>
      </c>
    </row>
    <row r="74" spans="2:15" ht="16.5" customHeight="1">
      <c r="B74" s="20" t="s">
        <v>72</v>
      </c>
      <c r="C74" s="19">
        <v>6524.9835616438359</v>
      </c>
      <c r="D74" s="21">
        <v>5551.2903225806449</v>
      </c>
      <c r="E74" s="31">
        <v>5976.8928571428569</v>
      </c>
      <c r="F74" s="31">
        <v>6278.5161290322585</v>
      </c>
      <c r="G74" s="31">
        <v>6757.7333333333336</v>
      </c>
      <c r="H74" s="31">
        <v>6844.3548387096771</v>
      </c>
      <c r="I74" s="31">
        <v>6795</v>
      </c>
      <c r="J74" s="31">
        <v>7079.7419354838712</v>
      </c>
      <c r="K74" s="31">
        <v>7111.1612903225805</v>
      </c>
      <c r="L74" s="31">
        <v>7265.9</v>
      </c>
      <c r="M74" s="31">
        <v>6921.7741935483873</v>
      </c>
      <c r="N74" s="31">
        <v>6193.3666666666668</v>
      </c>
      <c r="O74" s="31">
        <v>5500.4516129032254</v>
      </c>
    </row>
    <row r="75" spans="2:15" ht="4.5" customHeight="1">
      <c r="B75" s="23"/>
      <c r="C75" s="13"/>
      <c r="D75" s="13"/>
      <c r="E75" s="13"/>
      <c r="F75" s="13"/>
      <c r="G75" s="23"/>
      <c r="H75" s="23"/>
      <c r="I75" s="23"/>
      <c r="J75" s="23"/>
      <c r="K75" s="23"/>
      <c r="L75" s="33"/>
      <c r="M75" s="23"/>
      <c r="N75" s="23"/>
      <c r="O75" s="23"/>
    </row>
    <row r="76" spans="2:15" ht="3" customHeight="1">
      <c r="B76" s="22"/>
      <c r="C76" s="22"/>
      <c r="D76" s="22"/>
      <c r="E76" s="22"/>
      <c r="F76" s="22"/>
      <c r="G76" s="22"/>
      <c r="H76" s="22"/>
      <c r="I76" s="22"/>
      <c r="J76" s="22"/>
      <c r="K76" s="22"/>
      <c r="L76" s="22"/>
      <c r="M76" s="22"/>
      <c r="N76" s="22"/>
      <c r="O76" s="22"/>
    </row>
    <row r="77" spans="2:15" ht="4.5" customHeight="1">
      <c r="B77" s="13"/>
      <c r="C77" s="13"/>
      <c r="D77" s="13"/>
      <c r="E77" s="13"/>
      <c r="F77" s="13"/>
      <c r="G77" s="13"/>
      <c r="H77" s="13"/>
      <c r="I77" s="13"/>
      <c r="J77" s="13"/>
      <c r="K77" s="13"/>
      <c r="L77" s="13"/>
      <c r="M77" s="13"/>
      <c r="N77" s="13"/>
      <c r="O77" s="13"/>
    </row>
    <row r="78" spans="2:15" ht="12.75" customHeight="1">
      <c r="B78" s="62" t="s">
        <v>41</v>
      </c>
      <c r="C78" s="62"/>
      <c r="D78" s="62"/>
      <c r="E78" s="62"/>
      <c r="F78" s="62"/>
      <c r="G78" s="62"/>
      <c r="H78" s="62"/>
      <c r="I78" s="62"/>
      <c r="J78" s="62"/>
      <c r="K78" s="62"/>
      <c r="L78" s="62"/>
      <c r="M78" s="62"/>
      <c r="N78" s="62"/>
      <c r="O78" s="62"/>
    </row>
    <row r="79" spans="2:15" ht="12.75" customHeight="1">
      <c r="B79" s="63" t="s">
        <v>73</v>
      </c>
      <c r="C79" s="63"/>
      <c r="D79" s="63"/>
      <c r="E79" s="63"/>
      <c r="F79" s="63"/>
      <c r="G79" s="63"/>
      <c r="H79" s="63"/>
      <c r="I79" s="63"/>
      <c r="J79" s="63"/>
      <c r="K79" s="63"/>
      <c r="L79" s="63"/>
      <c r="M79" s="63"/>
      <c r="N79" s="63"/>
      <c r="O79" s="63"/>
    </row>
    <row r="80" spans="2:15" ht="12.75" customHeight="1">
      <c r="B80" s="61" t="s">
        <v>111</v>
      </c>
      <c r="C80" s="61"/>
      <c r="D80" s="61"/>
      <c r="E80" s="61"/>
      <c r="F80" s="61"/>
      <c r="G80" s="61"/>
      <c r="H80" s="61"/>
      <c r="I80" s="61"/>
      <c r="J80" s="61"/>
      <c r="K80" s="61"/>
      <c r="L80" s="61"/>
      <c r="M80" s="61"/>
      <c r="N80" s="61"/>
      <c r="O80" s="61"/>
    </row>
    <row r="81" spans="2:15" ht="12.75" customHeight="1">
      <c r="B81" s="61" t="s">
        <v>123</v>
      </c>
      <c r="C81" s="61"/>
      <c r="D81" s="61"/>
      <c r="E81" s="61"/>
      <c r="F81" s="61"/>
      <c r="G81" s="61"/>
      <c r="H81" s="61"/>
      <c r="I81" s="61"/>
      <c r="J81" s="61"/>
      <c r="K81" s="61"/>
      <c r="L81" s="61"/>
      <c r="M81" s="61"/>
      <c r="N81" s="61"/>
      <c r="O81" s="61"/>
    </row>
    <row r="82" spans="2:15" ht="12.75" customHeight="1">
      <c r="B82" s="61" t="s">
        <v>112</v>
      </c>
      <c r="C82" s="61"/>
      <c r="D82" s="61"/>
      <c r="E82" s="61"/>
      <c r="F82" s="61"/>
      <c r="G82" s="61"/>
      <c r="H82" s="61"/>
      <c r="I82" s="61"/>
      <c r="J82" s="61"/>
      <c r="K82" s="61"/>
      <c r="L82" s="61"/>
      <c r="M82" s="61"/>
      <c r="N82" s="61"/>
      <c r="O82" s="61"/>
    </row>
    <row r="83" spans="2:15" ht="12.75" customHeight="1">
      <c r="B83" s="61" t="s">
        <v>113</v>
      </c>
      <c r="C83" s="61"/>
      <c r="D83" s="61"/>
      <c r="E83" s="61"/>
      <c r="F83" s="61"/>
      <c r="G83" s="61"/>
      <c r="H83" s="61"/>
      <c r="I83" s="61"/>
      <c r="J83" s="61"/>
      <c r="K83" s="61"/>
      <c r="L83" s="61"/>
      <c r="M83" s="61"/>
      <c r="N83" s="61"/>
      <c r="O83" s="61"/>
    </row>
  </sheetData>
  <mergeCells count="19">
    <mergeCell ref="B39:O39"/>
    <mergeCell ref="B40:O40"/>
    <mergeCell ref="B1:O1"/>
    <mergeCell ref="N2:O2"/>
    <mergeCell ref="B3:B4"/>
    <mergeCell ref="C3:O3"/>
    <mergeCell ref="B37:O37"/>
    <mergeCell ref="B38:O38"/>
    <mergeCell ref="B41:O41"/>
    <mergeCell ref="B42:O42"/>
    <mergeCell ref="B82:O82"/>
    <mergeCell ref="B83:O83"/>
    <mergeCell ref="B80:O80"/>
    <mergeCell ref="B81:O81"/>
    <mergeCell ref="N43:O43"/>
    <mergeCell ref="B44:B45"/>
    <mergeCell ref="C44:O44"/>
    <mergeCell ref="B78:O78"/>
    <mergeCell ref="B79:O79"/>
  </mergeCells>
  <hyperlinks>
    <hyperlink ref="Q2" location="Indice!A1" display="(voltar ao índice)" xr:uid="{00000000-0004-0000-0500-000000000000}"/>
  </hyperlinks>
  <printOptions horizontalCentered="1"/>
  <pageMargins left="0.27559055118110237" right="0.27559055118110237" top="0.6692913385826772" bottom="0.27559055118110237" header="0" footer="0"/>
  <pageSetup paperSize="9" scale="80" fitToWidth="2" fitToHeight="2" orientation="landscape" r:id="rId1"/>
  <rowBreaks count="1" manualBreakCount="1">
    <brk id="42" min="1"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63"/>
  <sheetViews>
    <sheetView showGridLines="0" zoomScaleNormal="100" workbookViewId="0">
      <pane xSplit="2" ySplit="4" topLeftCell="C5" activePane="bottomRight" state="frozen"/>
      <selection pane="topRight" activeCell="C1" sqref="C1"/>
      <selection pane="bottomLeft" activeCell="A5" sqref="A5"/>
      <selection pane="bottomRight" activeCell="Q2" sqref="Q2"/>
    </sheetView>
  </sheetViews>
  <sheetFormatPr defaultRowHeight="14.6"/>
  <cols>
    <col min="1" max="1" width="6.69140625" customWidth="1"/>
    <col min="2" max="2" width="32.23046875" customWidth="1"/>
    <col min="3" max="15" width="10" customWidth="1"/>
    <col min="16" max="16" width="6.69140625" customWidth="1"/>
    <col min="17" max="17" width="15.15234375" bestFit="1" customWidth="1"/>
  </cols>
  <sheetData>
    <row r="1" spans="2:17" ht="24" customHeight="1">
      <c r="B1" s="70" t="s">
        <v>118</v>
      </c>
      <c r="C1" s="70"/>
      <c r="D1" s="70"/>
      <c r="E1" s="70"/>
      <c r="F1" s="70"/>
      <c r="G1" s="70"/>
      <c r="H1" s="70"/>
      <c r="I1" s="70"/>
      <c r="J1" s="70"/>
      <c r="K1" s="70"/>
      <c r="L1" s="70"/>
      <c r="M1" s="70"/>
      <c r="N1" s="70"/>
      <c r="O1" s="70"/>
      <c r="P1" s="13"/>
      <c r="Q1" s="13"/>
    </row>
    <row r="2" spans="2:17">
      <c r="B2" s="25"/>
      <c r="C2" s="13"/>
      <c r="D2" s="13"/>
      <c r="E2" s="13"/>
      <c r="F2" s="13"/>
      <c r="G2" s="13"/>
      <c r="H2" s="13"/>
      <c r="I2" s="13"/>
      <c r="J2" s="13"/>
      <c r="K2" s="13"/>
      <c r="L2" s="13"/>
      <c r="M2" s="13"/>
      <c r="N2" s="74" t="s">
        <v>96</v>
      </c>
      <c r="O2" s="74"/>
      <c r="P2" s="13"/>
      <c r="Q2" s="10" t="s">
        <v>124</v>
      </c>
    </row>
    <row r="3" spans="2:17" ht="20.25" customHeight="1">
      <c r="B3" s="75" t="s">
        <v>74</v>
      </c>
      <c r="C3" s="65">
        <f>I.1!C3</f>
        <v>2026</v>
      </c>
      <c r="D3" s="66"/>
      <c r="E3" s="66"/>
      <c r="F3" s="66"/>
      <c r="G3" s="66"/>
      <c r="H3" s="66"/>
      <c r="I3" s="66"/>
      <c r="J3" s="66"/>
      <c r="K3" s="66"/>
      <c r="L3" s="66"/>
      <c r="M3" s="66"/>
      <c r="N3" s="66"/>
      <c r="O3" s="67"/>
      <c r="P3" s="13"/>
      <c r="Q3" s="13"/>
    </row>
    <row r="4" spans="2:17" ht="20.25" customHeight="1">
      <c r="B4" s="75"/>
      <c r="C4" s="26" t="s">
        <v>98</v>
      </c>
      <c r="D4" s="15" t="s">
        <v>22</v>
      </c>
      <c r="E4" s="15" t="s">
        <v>23</v>
      </c>
      <c r="F4" s="15" t="s">
        <v>24</v>
      </c>
      <c r="G4" s="15" t="s">
        <v>25</v>
      </c>
      <c r="H4" s="15" t="s">
        <v>26</v>
      </c>
      <c r="I4" s="15" t="s">
        <v>27</v>
      </c>
      <c r="J4" s="15" t="s">
        <v>28</v>
      </c>
      <c r="K4" s="15" t="s">
        <v>29</v>
      </c>
      <c r="L4" s="15" t="s">
        <v>30</v>
      </c>
      <c r="M4" s="15" t="s">
        <v>31</v>
      </c>
      <c r="N4" s="15" t="s">
        <v>32</v>
      </c>
      <c r="O4" s="15" t="s">
        <v>33</v>
      </c>
      <c r="P4" s="13"/>
      <c r="Q4" s="13"/>
    </row>
    <row r="5" spans="2:17" ht="4.5" customHeight="1">
      <c r="B5" s="27"/>
      <c r="C5" s="28"/>
      <c r="D5" s="28"/>
      <c r="E5" s="28"/>
      <c r="F5" s="28"/>
      <c r="G5" s="28"/>
      <c r="H5" s="28"/>
      <c r="I5" s="28"/>
      <c r="J5" s="28"/>
      <c r="K5" s="28"/>
      <c r="L5" s="28"/>
      <c r="M5" s="28"/>
      <c r="N5" s="28"/>
      <c r="O5" s="28"/>
      <c r="P5" s="13"/>
      <c r="Q5" s="13"/>
    </row>
    <row r="6" spans="2:17" ht="16.5" customHeight="1">
      <c r="B6" s="11" t="s">
        <v>97</v>
      </c>
      <c r="C6" s="34">
        <v>7742.9768533610159</v>
      </c>
      <c r="D6" s="19">
        <v>6760.8324443101137</v>
      </c>
      <c r="E6" s="30">
        <v>7326.9645163332498</v>
      </c>
      <c r="F6" s="30">
        <v>7550.5894754899155</v>
      </c>
      <c r="G6" s="30">
        <v>8170.8662572803223</v>
      </c>
      <c r="H6" s="30">
        <v>8330.0500412517686</v>
      </c>
      <c r="I6" s="30">
        <v>8310.4061829999137</v>
      </c>
      <c r="J6" s="30"/>
      <c r="K6" s="30"/>
      <c r="L6" s="30"/>
      <c r="M6" s="30"/>
      <c r="N6" s="30"/>
      <c r="O6" s="30"/>
      <c r="P6" s="13"/>
      <c r="Q6" s="13"/>
    </row>
    <row r="7" spans="2:17" ht="16.5" customHeight="1">
      <c r="B7" s="20" t="s">
        <v>75</v>
      </c>
      <c r="C7" s="19">
        <v>19174.795580110498</v>
      </c>
      <c r="D7" s="21">
        <v>17230.064516129034</v>
      </c>
      <c r="E7" s="31">
        <v>18298.5</v>
      </c>
      <c r="F7" s="31">
        <v>19022.903225806451</v>
      </c>
      <c r="G7" s="31">
        <v>20174.333333333332</v>
      </c>
      <c r="H7" s="31">
        <v>20300.709677419356</v>
      </c>
      <c r="I7" s="31">
        <v>19996.2</v>
      </c>
      <c r="J7" s="31"/>
      <c r="K7" s="31"/>
      <c r="L7" s="31"/>
      <c r="M7" s="31"/>
      <c r="N7" s="31"/>
      <c r="O7" s="31"/>
      <c r="P7" s="13"/>
      <c r="Q7" s="13"/>
    </row>
    <row r="8" spans="2:17" ht="16.5" customHeight="1">
      <c r="B8" s="20" t="s">
        <v>76</v>
      </c>
      <c r="C8" s="19">
        <v>18994.475138121546</v>
      </c>
      <c r="D8" s="21">
        <v>17032.483870967742</v>
      </c>
      <c r="E8" s="31">
        <v>18082.178571428572</v>
      </c>
      <c r="F8" s="31">
        <v>18872.741935483871</v>
      </c>
      <c r="G8" s="31">
        <v>19907.900000000001</v>
      </c>
      <c r="H8" s="31">
        <v>20120.580645161292</v>
      </c>
      <c r="I8" s="31">
        <v>19922.066666666666</v>
      </c>
      <c r="J8" s="31"/>
      <c r="K8" s="31"/>
      <c r="L8" s="31"/>
      <c r="M8" s="31"/>
      <c r="N8" s="31"/>
      <c r="O8" s="31"/>
      <c r="P8" s="13"/>
      <c r="Q8" s="13"/>
    </row>
    <row r="9" spans="2:17" ht="16.5" customHeight="1">
      <c r="B9" s="20" t="s">
        <v>77</v>
      </c>
      <c r="C9" s="19">
        <v>13330.209944751381</v>
      </c>
      <c r="D9" s="21">
        <v>11444.967741935483</v>
      </c>
      <c r="E9" s="31">
        <v>12399.357142857143</v>
      </c>
      <c r="F9" s="31">
        <v>13158.129032258064</v>
      </c>
      <c r="G9" s="31">
        <v>14184.033333333333</v>
      </c>
      <c r="H9" s="31">
        <v>14277.612903225807</v>
      </c>
      <c r="I9" s="31">
        <v>14492.1</v>
      </c>
      <c r="J9" s="31"/>
      <c r="K9" s="31"/>
      <c r="L9" s="31"/>
      <c r="M9" s="31"/>
      <c r="N9" s="31"/>
      <c r="O9" s="31"/>
      <c r="P9" s="13"/>
      <c r="Q9" s="13"/>
    </row>
    <row r="10" spans="2:17" ht="16.5" customHeight="1">
      <c r="B10" s="20" t="s">
        <v>78</v>
      </c>
      <c r="C10" s="19">
        <v>10157.67955801105</v>
      </c>
      <c r="D10" s="21">
        <v>8920.8387096774186</v>
      </c>
      <c r="E10" s="31">
        <v>9498.5357142857138</v>
      </c>
      <c r="F10" s="31">
        <v>10098.032258064517</v>
      </c>
      <c r="G10" s="31">
        <v>10686.466666666667</v>
      </c>
      <c r="H10" s="31">
        <v>10739.838709677419</v>
      </c>
      <c r="I10" s="31">
        <v>10982.233333333334</v>
      </c>
      <c r="J10" s="31"/>
      <c r="K10" s="31"/>
      <c r="L10" s="31"/>
      <c r="M10" s="31"/>
      <c r="N10" s="31"/>
      <c r="O10" s="31"/>
      <c r="P10" s="13"/>
      <c r="Q10" s="13"/>
    </row>
    <row r="11" spans="2:17" ht="16.5" customHeight="1">
      <c r="B11" s="20" t="s">
        <v>79</v>
      </c>
      <c r="C11" s="19">
        <v>4174.6795580110502</v>
      </c>
      <c r="D11" s="21">
        <v>3666.2580645161293</v>
      </c>
      <c r="E11" s="31">
        <v>3891.2142857142858</v>
      </c>
      <c r="F11" s="31">
        <v>4202.0322580645161</v>
      </c>
      <c r="G11" s="31">
        <v>4378.166666666667</v>
      </c>
      <c r="H11" s="31">
        <v>4550.6129032258068</v>
      </c>
      <c r="I11" s="31">
        <v>4344.3999999999996</v>
      </c>
      <c r="J11" s="31"/>
      <c r="K11" s="31"/>
      <c r="L11" s="31"/>
      <c r="M11" s="31"/>
      <c r="N11" s="31"/>
      <c r="O11" s="31"/>
      <c r="P11" s="13"/>
      <c r="Q11" s="13"/>
    </row>
    <row r="12" spans="2:17" ht="16.5" customHeight="1">
      <c r="B12" s="20" t="s">
        <v>80</v>
      </c>
      <c r="C12" s="19">
        <v>1947.9226519337017</v>
      </c>
      <c r="D12" s="21">
        <v>1630.0645161290322</v>
      </c>
      <c r="E12" s="31">
        <v>1971.1428571428571</v>
      </c>
      <c r="F12" s="31">
        <v>1929.3870967741937</v>
      </c>
      <c r="G12" s="31">
        <v>2124.5666666666666</v>
      </c>
      <c r="H12" s="31">
        <v>2065.0967741935483</v>
      </c>
      <c r="I12" s="31">
        <v>1976.1333333333334</v>
      </c>
      <c r="J12" s="31"/>
      <c r="K12" s="31"/>
      <c r="L12" s="31"/>
      <c r="M12" s="31"/>
      <c r="N12" s="31"/>
      <c r="O12" s="31"/>
      <c r="P12" s="13"/>
      <c r="Q12" s="13"/>
    </row>
    <row r="13" spans="2:17" ht="16.5" customHeight="1">
      <c r="B13" s="20" t="s">
        <v>38</v>
      </c>
      <c r="C13" s="19">
        <v>27559.668508287294</v>
      </c>
      <c r="D13" s="21">
        <v>24858.516129032258</v>
      </c>
      <c r="E13" s="31">
        <v>26117.571428571428</v>
      </c>
      <c r="F13" s="31">
        <v>27586.645161290322</v>
      </c>
      <c r="G13" s="31">
        <v>28403.366666666665</v>
      </c>
      <c r="H13" s="31">
        <v>28965.483870967742</v>
      </c>
      <c r="I13" s="31">
        <v>29372.566666666666</v>
      </c>
      <c r="J13" s="31"/>
      <c r="K13" s="31"/>
      <c r="L13" s="31"/>
      <c r="M13" s="31"/>
      <c r="N13" s="31"/>
      <c r="O13" s="31"/>
      <c r="P13" s="13"/>
      <c r="Q13" s="13"/>
    </row>
    <row r="14" spans="2:17" ht="16.5" customHeight="1">
      <c r="B14" s="20" t="s">
        <v>81</v>
      </c>
      <c r="C14" s="19">
        <v>9164.1160220994479</v>
      </c>
      <c r="D14" s="21">
        <v>8130.2258064516127</v>
      </c>
      <c r="E14" s="31">
        <v>8590.3214285714294</v>
      </c>
      <c r="F14" s="31">
        <v>8804.2258064516136</v>
      </c>
      <c r="G14" s="31">
        <v>9715.7333333333336</v>
      </c>
      <c r="H14" s="31">
        <v>9911.2580645161288</v>
      </c>
      <c r="I14" s="31">
        <v>9816.2333333333336</v>
      </c>
      <c r="J14" s="31"/>
      <c r="K14" s="31"/>
      <c r="L14" s="31"/>
      <c r="M14" s="31"/>
      <c r="N14" s="31"/>
      <c r="O14" s="31"/>
      <c r="P14" s="13"/>
      <c r="Q14" s="13"/>
    </row>
    <row r="15" spans="2:17" ht="16.5" customHeight="1">
      <c r="B15" s="20" t="s">
        <v>82</v>
      </c>
      <c r="C15" s="19">
        <v>6960.1104972375688</v>
      </c>
      <c r="D15" s="21">
        <v>6025.7419354838712</v>
      </c>
      <c r="E15" s="31">
        <v>6471.3571428571431</v>
      </c>
      <c r="F15" s="31">
        <v>6667.322580645161</v>
      </c>
      <c r="G15" s="31">
        <v>7437.6</v>
      </c>
      <c r="H15" s="31">
        <v>7617.6129032258068</v>
      </c>
      <c r="I15" s="31">
        <v>7527.4333333333334</v>
      </c>
      <c r="J15" s="31"/>
      <c r="K15" s="31"/>
      <c r="L15" s="31"/>
      <c r="M15" s="31"/>
      <c r="N15" s="31"/>
      <c r="O15" s="31"/>
      <c r="P15" s="13"/>
      <c r="Q15" s="13"/>
    </row>
    <row r="16" spans="2:17" ht="16.5" customHeight="1">
      <c r="B16" s="20" t="s">
        <v>83</v>
      </c>
      <c r="C16" s="19">
        <v>4759.7016574585632</v>
      </c>
      <c r="D16" s="21">
        <v>3721.4516129032259</v>
      </c>
      <c r="E16" s="31">
        <v>4249.9285714285716</v>
      </c>
      <c r="F16" s="31">
        <v>4329.5806451612907</v>
      </c>
      <c r="G16" s="31">
        <v>5233.1333333333332</v>
      </c>
      <c r="H16" s="31">
        <v>5401.5806451612907</v>
      </c>
      <c r="I16" s="31">
        <v>5616.1</v>
      </c>
      <c r="J16" s="31"/>
      <c r="K16" s="31"/>
      <c r="L16" s="31"/>
      <c r="M16" s="31"/>
      <c r="N16" s="31"/>
      <c r="O16" s="31"/>
      <c r="P16" s="13"/>
      <c r="Q16" s="13"/>
    </row>
    <row r="17" spans="2:17" ht="16.5" customHeight="1">
      <c r="B17" s="20" t="s">
        <v>84</v>
      </c>
      <c r="C17" s="19">
        <v>4158.790055248619</v>
      </c>
      <c r="D17" s="21">
        <v>3128</v>
      </c>
      <c r="E17" s="31">
        <v>3684.25</v>
      </c>
      <c r="F17" s="31">
        <v>3903.516129032258</v>
      </c>
      <c r="G17" s="31">
        <v>4607.833333333333</v>
      </c>
      <c r="H17" s="31">
        <v>4789.0967741935483</v>
      </c>
      <c r="I17" s="31">
        <v>4830.2666666666664</v>
      </c>
      <c r="J17" s="31"/>
      <c r="K17" s="31"/>
      <c r="L17" s="31"/>
      <c r="M17" s="31"/>
      <c r="N17" s="31"/>
      <c r="O17" s="31"/>
      <c r="P17" s="13"/>
      <c r="Q17" s="13"/>
    </row>
    <row r="18" spans="2:17" ht="16.5" customHeight="1">
      <c r="B18" s="20" t="s">
        <v>85</v>
      </c>
      <c r="C18" s="19">
        <v>10080.044198895028</v>
      </c>
      <c r="D18" s="21">
        <v>9770.677419354839</v>
      </c>
      <c r="E18" s="31">
        <v>10253.464285714286</v>
      </c>
      <c r="F18" s="31">
        <v>10147.193548387097</v>
      </c>
      <c r="G18" s="31">
        <v>10029.733333333334</v>
      </c>
      <c r="H18" s="31">
        <v>10131.838709677419</v>
      </c>
      <c r="I18" s="31">
        <v>10165.266666666666</v>
      </c>
      <c r="J18" s="31"/>
      <c r="K18" s="31"/>
      <c r="L18" s="31"/>
      <c r="M18" s="31"/>
      <c r="N18" s="31"/>
      <c r="O18" s="31"/>
      <c r="P18" s="13"/>
      <c r="Q18" s="13"/>
    </row>
    <row r="19" spans="2:17" ht="16.5" customHeight="1">
      <c r="B19" s="20" t="s">
        <v>86</v>
      </c>
      <c r="C19" s="19">
        <v>9365.53591160221</v>
      </c>
      <c r="D19" s="21">
        <v>8246</v>
      </c>
      <c r="E19" s="31">
        <v>9103.8928571428569</v>
      </c>
      <c r="F19" s="31">
        <v>9078.2580645161288</v>
      </c>
      <c r="G19" s="31">
        <v>9850.1666666666661</v>
      </c>
      <c r="H19" s="31">
        <v>10014.935483870968</v>
      </c>
      <c r="I19" s="31">
        <v>9907.7666666666664</v>
      </c>
      <c r="J19" s="31"/>
      <c r="K19" s="31"/>
      <c r="L19" s="31"/>
      <c r="M19" s="31"/>
      <c r="N19" s="31"/>
      <c r="O19" s="31"/>
      <c r="P19" s="13"/>
      <c r="Q19" s="13"/>
    </row>
    <row r="20" spans="2:17" ht="16.5" customHeight="1">
      <c r="B20" s="20" t="s">
        <v>87</v>
      </c>
      <c r="C20" s="19">
        <v>7520.8674033149173</v>
      </c>
      <c r="D20" s="21">
        <v>6536.3870967741932</v>
      </c>
      <c r="E20" s="31">
        <v>7284.75</v>
      </c>
      <c r="F20" s="31">
        <v>7272.9032258064517</v>
      </c>
      <c r="G20" s="31">
        <v>7930.7666666666664</v>
      </c>
      <c r="H20" s="31">
        <v>8083.8709677419356</v>
      </c>
      <c r="I20" s="31">
        <v>8023.1</v>
      </c>
      <c r="J20" s="31"/>
      <c r="K20" s="31"/>
      <c r="L20" s="31"/>
      <c r="M20" s="31"/>
      <c r="N20" s="31"/>
      <c r="O20" s="31"/>
      <c r="P20" s="13"/>
      <c r="Q20" s="13"/>
    </row>
    <row r="21" spans="2:17" ht="16.5" customHeight="1">
      <c r="B21" s="20" t="s">
        <v>39</v>
      </c>
      <c r="C21" s="19">
        <v>5788.5248618784526</v>
      </c>
      <c r="D21" s="21">
        <v>4918.1612903225805</v>
      </c>
      <c r="E21" s="31">
        <v>5513.6071428571431</v>
      </c>
      <c r="F21" s="31">
        <v>5476.2903225806449</v>
      </c>
      <c r="G21" s="31">
        <v>6123.6</v>
      </c>
      <c r="H21" s="31">
        <v>6359.0967741935483</v>
      </c>
      <c r="I21" s="31">
        <v>6342.4666666666662</v>
      </c>
      <c r="J21" s="31"/>
      <c r="K21" s="31"/>
      <c r="L21" s="31"/>
      <c r="M21" s="31"/>
      <c r="N21" s="31"/>
      <c r="O21" s="31"/>
      <c r="P21" s="13"/>
      <c r="Q21" s="13"/>
    </row>
    <row r="22" spans="2:17" ht="16.5" customHeight="1">
      <c r="B22" s="20" t="s">
        <v>88</v>
      </c>
      <c r="C22" s="19">
        <v>3778.6298342541436</v>
      </c>
      <c r="D22" s="21">
        <v>3159.6451612903224</v>
      </c>
      <c r="E22" s="31">
        <v>3556.9642857142858</v>
      </c>
      <c r="F22" s="31">
        <v>3576.516129032258</v>
      </c>
      <c r="G22" s="31">
        <v>4076.6333333333332</v>
      </c>
      <c r="H22" s="31">
        <v>4262</v>
      </c>
      <c r="I22" s="31">
        <v>4036.5</v>
      </c>
      <c r="J22" s="31"/>
      <c r="K22" s="31"/>
      <c r="L22" s="31"/>
      <c r="M22" s="31"/>
      <c r="N22" s="31"/>
      <c r="O22" s="31"/>
      <c r="P22" s="13"/>
      <c r="Q22" s="13"/>
    </row>
    <row r="23" spans="2:17" ht="16.5" customHeight="1">
      <c r="B23" s="20" t="s">
        <v>89</v>
      </c>
      <c r="C23" s="19">
        <v>1765.9723756906078</v>
      </c>
      <c r="D23" s="21">
        <v>1802.3870967741937</v>
      </c>
      <c r="E23" s="31">
        <v>1667.1428571428571</v>
      </c>
      <c r="F23" s="31">
        <v>1696.9677419354839</v>
      </c>
      <c r="G23" s="31">
        <v>1795.5666666666666</v>
      </c>
      <c r="H23" s="31">
        <v>1842.5483870967741</v>
      </c>
      <c r="I23" s="31">
        <v>1783.1666666666667</v>
      </c>
      <c r="J23" s="31"/>
      <c r="K23" s="31"/>
      <c r="L23" s="31"/>
      <c r="M23" s="31"/>
      <c r="N23" s="31"/>
      <c r="O23" s="31"/>
      <c r="P23" s="13"/>
      <c r="Q23" s="13"/>
    </row>
    <row r="24" spans="2:17" ht="4.5" customHeight="1">
      <c r="B24" s="23"/>
      <c r="E24" s="23"/>
      <c r="F24" s="23"/>
      <c r="G24" s="23"/>
      <c r="H24" s="23"/>
      <c r="I24" s="23"/>
      <c r="J24" s="23"/>
      <c r="K24" s="23"/>
      <c r="L24" s="23"/>
      <c r="M24" s="23"/>
      <c r="N24" s="23"/>
      <c r="O24" s="23"/>
      <c r="P24" s="23"/>
      <c r="Q24" s="23"/>
    </row>
    <row r="25" spans="2:17" ht="3" customHeight="1">
      <c r="B25" s="22"/>
      <c r="C25" s="22"/>
      <c r="D25" s="22"/>
      <c r="E25" s="22"/>
      <c r="F25" s="22"/>
      <c r="G25" s="22"/>
      <c r="H25" s="22"/>
      <c r="I25" s="22"/>
      <c r="J25" s="22"/>
      <c r="K25" s="22"/>
      <c r="L25" s="22"/>
      <c r="M25" s="22"/>
      <c r="N25" s="22"/>
      <c r="O25" s="22"/>
      <c r="P25" s="23"/>
      <c r="Q25" s="23"/>
    </row>
    <row r="26" spans="2:17" ht="4.5" customHeight="1">
      <c r="B26" s="13"/>
      <c r="C26" s="13"/>
      <c r="D26" s="13"/>
      <c r="E26" s="13"/>
      <c r="F26" s="13"/>
      <c r="G26" s="13"/>
      <c r="H26" s="13"/>
      <c r="I26" s="13"/>
      <c r="J26" s="13"/>
      <c r="K26" s="13"/>
      <c r="L26" s="13"/>
      <c r="M26" s="13"/>
      <c r="N26" s="13"/>
      <c r="O26" s="13"/>
      <c r="P26" s="23"/>
      <c r="Q26" s="23"/>
    </row>
    <row r="27" spans="2:17" ht="12.75" customHeight="1">
      <c r="B27" s="76" t="s">
        <v>41</v>
      </c>
      <c r="C27" s="76"/>
      <c r="D27" s="76"/>
      <c r="E27" s="76"/>
      <c r="F27" s="76"/>
      <c r="G27" s="76"/>
      <c r="H27" s="76"/>
      <c r="I27" s="76"/>
      <c r="J27" s="76"/>
      <c r="K27" s="76"/>
      <c r="L27" s="76"/>
      <c r="M27" s="76"/>
      <c r="N27" s="76"/>
      <c r="O27" s="76"/>
      <c r="P27" s="23"/>
      <c r="Q27" s="23"/>
    </row>
    <row r="28" spans="2:17" ht="12.75" customHeight="1">
      <c r="B28" s="77" t="s">
        <v>73</v>
      </c>
      <c r="C28" s="78"/>
      <c r="D28" s="78"/>
      <c r="E28" s="78"/>
      <c r="F28" s="78"/>
      <c r="G28" s="78"/>
      <c r="H28" s="78"/>
      <c r="I28" s="78"/>
      <c r="J28" s="78"/>
      <c r="K28" s="78"/>
      <c r="L28" s="78"/>
      <c r="M28" s="78"/>
      <c r="N28" s="78"/>
      <c r="O28" s="78"/>
      <c r="P28" s="23"/>
      <c r="Q28" s="23"/>
    </row>
    <row r="29" spans="2:17" ht="12.75" customHeight="1">
      <c r="B29" s="61" t="s">
        <v>111</v>
      </c>
      <c r="C29" s="61"/>
      <c r="D29" s="61"/>
      <c r="E29" s="61"/>
      <c r="F29" s="61"/>
      <c r="G29" s="61"/>
      <c r="H29" s="61"/>
      <c r="I29" s="61"/>
      <c r="J29" s="61"/>
      <c r="K29" s="61"/>
      <c r="L29" s="61"/>
      <c r="M29" s="61"/>
      <c r="N29" s="61"/>
      <c r="O29" s="61"/>
    </row>
    <row r="30" spans="2:17" ht="12.75" customHeight="1">
      <c r="B30" s="61" t="s">
        <v>123</v>
      </c>
      <c r="C30" s="61"/>
      <c r="D30" s="61"/>
      <c r="E30" s="61"/>
      <c r="F30" s="61"/>
      <c r="G30" s="61"/>
      <c r="H30" s="61"/>
      <c r="I30" s="61"/>
      <c r="J30" s="61"/>
      <c r="K30" s="61"/>
      <c r="L30" s="61"/>
      <c r="M30" s="61"/>
      <c r="N30" s="61"/>
      <c r="O30" s="61"/>
    </row>
    <row r="31" spans="2:17" ht="12.75" customHeight="1">
      <c r="B31" s="61" t="s">
        <v>112</v>
      </c>
      <c r="C31" s="61"/>
      <c r="D31" s="61"/>
      <c r="E31" s="61"/>
      <c r="F31" s="61"/>
      <c r="G31" s="61"/>
      <c r="H31" s="61"/>
      <c r="I31" s="61"/>
      <c r="J31" s="61"/>
      <c r="K31" s="61"/>
      <c r="L31" s="61"/>
      <c r="M31" s="61"/>
      <c r="N31" s="61"/>
      <c r="O31" s="61"/>
    </row>
    <row r="32" spans="2:17" ht="12.75" customHeight="1">
      <c r="B32" s="61" t="s">
        <v>113</v>
      </c>
      <c r="C32" s="61"/>
      <c r="D32" s="61"/>
      <c r="E32" s="61"/>
      <c r="F32" s="61"/>
      <c r="G32" s="61"/>
      <c r="H32" s="61"/>
      <c r="I32" s="61"/>
      <c r="J32" s="61"/>
      <c r="K32" s="61"/>
      <c r="L32" s="61"/>
      <c r="M32" s="61"/>
      <c r="N32" s="61"/>
      <c r="O32" s="61"/>
    </row>
    <row r="33" spans="2:17">
      <c r="B33" s="25"/>
      <c r="C33" s="13"/>
      <c r="D33" s="13"/>
      <c r="E33" s="13"/>
      <c r="F33" s="13"/>
      <c r="G33" s="13"/>
      <c r="H33" s="13"/>
      <c r="I33" s="13"/>
      <c r="J33" s="13"/>
      <c r="K33" s="13"/>
      <c r="L33" s="13"/>
      <c r="M33" s="13"/>
      <c r="N33" s="74" t="s">
        <v>96</v>
      </c>
      <c r="O33" s="74"/>
      <c r="P33" s="13"/>
      <c r="Q33" s="2"/>
    </row>
    <row r="34" spans="2:17" ht="20.25" customHeight="1">
      <c r="B34" s="75" t="s">
        <v>74</v>
      </c>
      <c r="C34" s="65">
        <f>C3-1</f>
        <v>2025</v>
      </c>
      <c r="D34" s="66"/>
      <c r="E34" s="66"/>
      <c r="F34" s="66"/>
      <c r="G34" s="66"/>
      <c r="H34" s="66"/>
      <c r="I34" s="66"/>
      <c r="J34" s="66"/>
      <c r="K34" s="66"/>
      <c r="L34" s="66"/>
      <c r="M34" s="66"/>
      <c r="N34" s="66"/>
      <c r="O34" s="67"/>
      <c r="P34" s="13"/>
      <c r="Q34" s="13"/>
    </row>
    <row r="35" spans="2:17" ht="20.25" customHeight="1">
      <c r="B35" s="75"/>
      <c r="C35" s="26" t="s">
        <v>98</v>
      </c>
      <c r="D35" s="15" t="s">
        <v>22</v>
      </c>
      <c r="E35" s="15" t="s">
        <v>23</v>
      </c>
      <c r="F35" s="15" t="s">
        <v>24</v>
      </c>
      <c r="G35" s="15" t="s">
        <v>25</v>
      </c>
      <c r="H35" s="15" t="s">
        <v>26</v>
      </c>
      <c r="I35" s="15" t="s">
        <v>27</v>
      </c>
      <c r="J35" s="15" t="s">
        <v>28</v>
      </c>
      <c r="K35" s="15" t="s">
        <v>29</v>
      </c>
      <c r="L35" s="15" t="s">
        <v>30</v>
      </c>
      <c r="M35" s="15" t="s">
        <v>31</v>
      </c>
      <c r="N35" s="15" t="s">
        <v>32</v>
      </c>
      <c r="O35" s="15" t="s">
        <v>33</v>
      </c>
      <c r="P35" s="13"/>
      <c r="Q35" s="13"/>
    </row>
    <row r="36" spans="2:17" ht="4.5" customHeight="1">
      <c r="B36" s="27"/>
      <c r="C36" s="28"/>
      <c r="D36" s="28"/>
      <c r="E36" s="28"/>
      <c r="F36" s="28"/>
      <c r="G36" s="28"/>
      <c r="H36" s="28"/>
      <c r="I36" s="28"/>
      <c r="J36" s="28"/>
      <c r="K36" s="28"/>
      <c r="L36" s="28"/>
      <c r="M36" s="28"/>
      <c r="N36" s="28"/>
      <c r="O36" s="28"/>
      <c r="P36" s="13"/>
      <c r="Q36" s="13"/>
    </row>
    <row r="37" spans="2:17" ht="16.5" customHeight="1">
      <c r="B37" s="11" t="s">
        <v>97</v>
      </c>
      <c r="C37" s="34">
        <v>7891.4809631014614</v>
      </c>
      <c r="D37" s="19">
        <v>6663.1313562437199</v>
      </c>
      <c r="E37" s="30">
        <v>7085.1926889266724</v>
      </c>
      <c r="F37" s="30">
        <v>7152.8641428209676</v>
      </c>
      <c r="G37" s="30">
        <v>7892.1434202751752</v>
      </c>
      <c r="H37" s="30">
        <v>8043.2057932183743</v>
      </c>
      <c r="I37" s="30">
        <v>8256.4624166455633</v>
      </c>
      <c r="J37" s="19">
        <v>8863.3569911533323</v>
      </c>
      <c r="K37" s="30">
        <v>9439.482012596085</v>
      </c>
      <c r="L37" s="30">
        <v>8799.5210264201905</v>
      </c>
      <c r="M37" s="30">
        <v>8202.4472630882447</v>
      </c>
      <c r="N37" s="30">
        <v>7440.2618468810679</v>
      </c>
      <c r="O37" s="19">
        <v>6808.2058258930401</v>
      </c>
      <c r="P37" s="13"/>
      <c r="Q37" s="13"/>
    </row>
    <row r="38" spans="2:17" ht="16.5" customHeight="1">
      <c r="B38" s="20" t="s">
        <v>75</v>
      </c>
      <c r="C38" s="19">
        <v>19182.89589041096</v>
      </c>
      <c r="D38" s="21">
        <v>16855.193548387098</v>
      </c>
      <c r="E38" s="31">
        <v>17923.535714285714</v>
      </c>
      <c r="F38" s="31">
        <v>18108.225806451614</v>
      </c>
      <c r="G38" s="31">
        <v>19329</v>
      </c>
      <c r="H38" s="31">
        <v>19696.483870967742</v>
      </c>
      <c r="I38" s="31">
        <v>20323.433333333334</v>
      </c>
      <c r="J38" s="31">
        <v>21368.387096774193</v>
      </c>
      <c r="K38" s="31">
        <v>21229.548387096773</v>
      </c>
      <c r="L38" s="31">
        <v>20771.400000000001</v>
      </c>
      <c r="M38" s="31">
        <v>19332.322580645163</v>
      </c>
      <c r="N38" s="31">
        <v>17853.266666666666</v>
      </c>
      <c r="O38" s="31">
        <v>17331.935483870966</v>
      </c>
      <c r="P38" s="13"/>
      <c r="Q38" s="13"/>
    </row>
    <row r="39" spans="2:17" ht="16.5" customHeight="1">
      <c r="B39" s="20" t="s">
        <v>76</v>
      </c>
      <c r="C39" s="19">
        <v>18984.47397260274</v>
      </c>
      <c r="D39" s="21">
        <v>16721.225806451614</v>
      </c>
      <c r="E39" s="31">
        <v>17817.75</v>
      </c>
      <c r="F39" s="31">
        <v>17979.483870967742</v>
      </c>
      <c r="G39" s="31">
        <v>19157.266666666666</v>
      </c>
      <c r="H39" s="31">
        <v>19645.16129032258</v>
      </c>
      <c r="I39" s="31">
        <v>20067.666666666668</v>
      </c>
      <c r="J39" s="31">
        <v>21079.419354838708</v>
      </c>
      <c r="K39" s="31">
        <v>20936.548387096773</v>
      </c>
      <c r="L39" s="31">
        <v>20477.133333333335</v>
      </c>
      <c r="M39" s="31">
        <v>19106.290322580644</v>
      </c>
      <c r="N39" s="31">
        <v>17687.966666666667</v>
      </c>
      <c r="O39" s="31">
        <v>17071.709677419356</v>
      </c>
      <c r="P39" s="13"/>
      <c r="Q39" s="13"/>
    </row>
    <row r="40" spans="2:17" ht="16.5" customHeight="1">
      <c r="B40" s="20" t="s">
        <v>77</v>
      </c>
      <c r="C40" s="19">
        <v>13306.068493150686</v>
      </c>
      <c r="D40" s="21">
        <v>11234.741935483871</v>
      </c>
      <c r="E40" s="31">
        <v>12129.642857142857</v>
      </c>
      <c r="F40" s="31">
        <v>12299.870967741936</v>
      </c>
      <c r="G40" s="31">
        <v>13486.533333333333</v>
      </c>
      <c r="H40" s="31">
        <v>13801.870967741936</v>
      </c>
      <c r="I40" s="31">
        <v>14537.333333333334</v>
      </c>
      <c r="J40" s="31">
        <v>15382.032258064517</v>
      </c>
      <c r="K40" s="31">
        <v>15601.193548387097</v>
      </c>
      <c r="L40" s="31">
        <v>14642.066666666668</v>
      </c>
      <c r="M40" s="31">
        <v>13146.548387096775</v>
      </c>
      <c r="N40" s="31">
        <v>12079.066666666668</v>
      </c>
      <c r="O40" s="31">
        <v>11267.129032258064</v>
      </c>
      <c r="P40" s="13"/>
      <c r="Q40" s="13"/>
    </row>
    <row r="41" spans="2:17" ht="16.5" customHeight="1">
      <c r="B41" s="20" t="s">
        <v>78</v>
      </c>
      <c r="C41" s="19">
        <v>10134.704109589042</v>
      </c>
      <c r="D41" s="21">
        <v>8774.2580645161288</v>
      </c>
      <c r="E41" s="31">
        <v>9426.2857142857138</v>
      </c>
      <c r="F41" s="31">
        <v>9533.7419354838712</v>
      </c>
      <c r="G41" s="31">
        <v>10164.9</v>
      </c>
      <c r="H41" s="31">
        <v>10558.516129032258</v>
      </c>
      <c r="I41" s="31">
        <v>10913.866666666667</v>
      </c>
      <c r="J41" s="31">
        <v>11277.258064516129</v>
      </c>
      <c r="K41" s="31">
        <v>11351.645161290322</v>
      </c>
      <c r="L41" s="31">
        <v>10864.433333333332</v>
      </c>
      <c r="M41" s="31">
        <v>10346.483870967742</v>
      </c>
      <c r="N41" s="31">
        <v>9605.9666666666672</v>
      </c>
      <c r="O41" s="31">
        <v>8763.1290322580644</v>
      </c>
      <c r="P41" s="13"/>
      <c r="Q41" s="13"/>
    </row>
    <row r="42" spans="2:17" ht="16.5" customHeight="1">
      <c r="B42" s="20" t="s">
        <v>79</v>
      </c>
      <c r="C42" s="19">
        <v>4149.9013698630133</v>
      </c>
      <c r="D42" s="21">
        <v>3513.9354838709678</v>
      </c>
      <c r="E42" s="31">
        <v>3851.1428571428573</v>
      </c>
      <c r="F42" s="31">
        <v>3856.2903225806454</v>
      </c>
      <c r="G42" s="31">
        <v>4183.7666666666664</v>
      </c>
      <c r="H42" s="31">
        <v>4342.1290322580644</v>
      </c>
      <c r="I42" s="31">
        <v>4433.8</v>
      </c>
      <c r="J42" s="31">
        <v>4552.0322580645161</v>
      </c>
      <c r="K42" s="31">
        <v>4666.1290322580644</v>
      </c>
      <c r="L42" s="31">
        <v>4533.8666666666668</v>
      </c>
      <c r="M42" s="31">
        <v>4223.0322580645161</v>
      </c>
      <c r="N42" s="31">
        <v>3959.2333333333331</v>
      </c>
      <c r="O42" s="31">
        <v>3671.0322580645161</v>
      </c>
      <c r="P42" s="13"/>
      <c r="Q42" s="13"/>
    </row>
    <row r="43" spans="2:17" ht="16.5" customHeight="1">
      <c r="B43" s="20" t="s">
        <v>80</v>
      </c>
      <c r="C43" s="19">
        <v>1852.1616438356164</v>
      </c>
      <c r="D43" s="21">
        <v>1559.8064516129032</v>
      </c>
      <c r="E43" s="31">
        <v>1666.2857142857142</v>
      </c>
      <c r="F43" s="31">
        <v>1831.3870967741937</v>
      </c>
      <c r="G43" s="31">
        <v>1947.4</v>
      </c>
      <c r="H43" s="31">
        <v>1964.516129032258</v>
      </c>
      <c r="I43" s="31">
        <v>1956.7</v>
      </c>
      <c r="J43" s="31">
        <v>2131.5806451612902</v>
      </c>
      <c r="K43" s="31">
        <v>2239.4516129032259</v>
      </c>
      <c r="L43" s="31">
        <v>1953.3333333333333</v>
      </c>
      <c r="M43" s="31">
        <v>1811.8064516129032</v>
      </c>
      <c r="N43" s="31">
        <v>1673.6</v>
      </c>
      <c r="O43" s="31">
        <v>1476.0322580645161</v>
      </c>
      <c r="P43" s="13"/>
      <c r="Q43" s="13"/>
    </row>
    <row r="44" spans="2:17" ht="16.5" customHeight="1">
      <c r="B44" s="20" t="s">
        <v>38</v>
      </c>
      <c r="C44" s="19">
        <v>25895.202739726028</v>
      </c>
      <c r="D44" s="21">
        <v>22629.741935483871</v>
      </c>
      <c r="E44" s="31">
        <v>23612.714285714286</v>
      </c>
      <c r="F44" s="31">
        <v>23867.645161290322</v>
      </c>
      <c r="G44" s="31">
        <v>24935.066666666666</v>
      </c>
      <c r="H44" s="31">
        <v>26066.387096774193</v>
      </c>
      <c r="I44" s="31">
        <v>27197.133333333335</v>
      </c>
      <c r="J44" s="31">
        <v>27804.806451612902</v>
      </c>
      <c r="K44" s="31">
        <v>28215.451612903227</v>
      </c>
      <c r="L44" s="31">
        <v>28078.799999999999</v>
      </c>
      <c r="M44" s="31">
        <v>27660.096774193549</v>
      </c>
      <c r="N44" s="31">
        <v>25644.466666666667</v>
      </c>
      <c r="O44" s="31">
        <v>24882.612903225807</v>
      </c>
      <c r="P44" s="13"/>
      <c r="Q44" s="13"/>
    </row>
    <row r="45" spans="2:17" ht="16.5" customHeight="1">
      <c r="B45" s="20" t="s">
        <v>81</v>
      </c>
      <c r="C45" s="19">
        <v>9565.063013698631</v>
      </c>
      <c r="D45" s="21">
        <v>8344.5161290322576</v>
      </c>
      <c r="E45" s="31">
        <v>8536.3928571428569</v>
      </c>
      <c r="F45" s="31">
        <v>8421.4838709677424</v>
      </c>
      <c r="G45" s="31">
        <v>9539.9333333333325</v>
      </c>
      <c r="H45" s="31">
        <v>9612.6129032258068</v>
      </c>
      <c r="I45" s="31">
        <v>9916.5333333333328</v>
      </c>
      <c r="J45" s="31">
        <v>11077.903225806451</v>
      </c>
      <c r="K45" s="31">
        <v>12394.677419354839</v>
      </c>
      <c r="L45" s="31">
        <v>10464.133333333333</v>
      </c>
      <c r="M45" s="31">
        <v>9617.4516129032254</v>
      </c>
      <c r="N45" s="31">
        <v>8622.2333333333336</v>
      </c>
      <c r="O45" s="31">
        <v>8142.4516129032254</v>
      </c>
      <c r="P45" s="13"/>
      <c r="Q45" s="13"/>
    </row>
    <row r="46" spans="2:17" ht="16.5" customHeight="1">
      <c r="B46" s="20" t="s">
        <v>82</v>
      </c>
      <c r="C46" s="19">
        <v>7376.2767123287667</v>
      </c>
      <c r="D46" s="21">
        <v>6184.2258064516127</v>
      </c>
      <c r="E46" s="31">
        <v>6406.25</v>
      </c>
      <c r="F46" s="31">
        <v>6342.7419354838712</v>
      </c>
      <c r="G46" s="31">
        <v>7315.4</v>
      </c>
      <c r="H46" s="31">
        <v>7412.322580645161</v>
      </c>
      <c r="I46" s="31">
        <v>7737.6333333333332</v>
      </c>
      <c r="J46" s="31">
        <v>8896.5806451612898</v>
      </c>
      <c r="K46" s="31">
        <v>9885.8387096774186</v>
      </c>
      <c r="L46" s="31">
        <v>8239.7999999999993</v>
      </c>
      <c r="M46" s="31">
        <v>7427.0645161290322</v>
      </c>
      <c r="N46" s="31">
        <v>6501.3</v>
      </c>
      <c r="O46" s="31">
        <v>6081.6129032258068</v>
      </c>
      <c r="P46" s="13"/>
      <c r="Q46" s="13"/>
    </row>
    <row r="47" spans="2:17" ht="16.5" customHeight="1">
      <c r="B47" s="20" t="s">
        <v>83</v>
      </c>
      <c r="C47" s="19">
        <v>5001.3150684931506</v>
      </c>
      <c r="D47" s="21">
        <v>3764.8709677419356</v>
      </c>
      <c r="E47" s="31">
        <v>4044.5357142857142</v>
      </c>
      <c r="F47" s="31">
        <v>4113.1612903225805</v>
      </c>
      <c r="G47" s="31">
        <v>4960.9333333333334</v>
      </c>
      <c r="H47" s="31">
        <v>5103.6451612903229</v>
      </c>
      <c r="I47" s="31">
        <v>5385.2</v>
      </c>
      <c r="J47" s="31">
        <v>6517.5806451612907</v>
      </c>
      <c r="K47" s="31">
        <v>6834.7096774193551</v>
      </c>
      <c r="L47" s="31">
        <v>5964.6333333333332</v>
      </c>
      <c r="M47" s="31">
        <v>5261</v>
      </c>
      <c r="N47" s="31">
        <v>4313.6000000000004</v>
      </c>
      <c r="O47" s="31">
        <v>3679.2903225806454</v>
      </c>
      <c r="P47" s="13"/>
      <c r="Q47" s="13"/>
    </row>
    <row r="48" spans="2:17" ht="16.5" customHeight="1">
      <c r="B48" s="20" t="s">
        <v>84</v>
      </c>
      <c r="C48" s="19">
        <v>4295.4876712328769</v>
      </c>
      <c r="D48" s="21">
        <v>3165.483870967742</v>
      </c>
      <c r="E48" s="31">
        <v>3500.8214285714284</v>
      </c>
      <c r="F48" s="31">
        <v>3651.0322580645161</v>
      </c>
      <c r="G48" s="31">
        <v>4353.1333333333332</v>
      </c>
      <c r="H48" s="31">
        <v>4496.1290322580644</v>
      </c>
      <c r="I48" s="31">
        <v>4665.9333333333334</v>
      </c>
      <c r="J48" s="31">
        <v>5677.322580645161</v>
      </c>
      <c r="K48" s="31">
        <v>5502.4516129032254</v>
      </c>
      <c r="L48" s="31">
        <v>5054.3999999999996</v>
      </c>
      <c r="M48" s="31">
        <v>4573.0967741935483</v>
      </c>
      <c r="N48" s="31">
        <v>3735.4333333333334</v>
      </c>
      <c r="O48" s="31">
        <v>3113.9354838709678</v>
      </c>
      <c r="P48" s="13"/>
      <c r="Q48" s="13"/>
    </row>
    <row r="49" spans="2:17" ht="16.5" customHeight="1">
      <c r="B49" s="20" t="s">
        <v>85</v>
      </c>
      <c r="C49" s="19">
        <v>11067.6</v>
      </c>
      <c r="D49" s="21">
        <v>9684.7096774193542</v>
      </c>
      <c r="E49" s="31">
        <v>9647</v>
      </c>
      <c r="F49" s="31">
        <v>9564.7096774193542</v>
      </c>
      <c r="G49" s="31">
        <v>9794.5</v>
      </c>
      <c r="H49" s="31">
        <v>9974.0645161290322</v>
      </c>
      <c r="I49" s="31">
        <v>10267.866666666667</v>
      </c>
      <c r="J49" s="31">
        <v>10468.806451612903</v>
      </c>
      <c r="K49" s="31">
        <v>12500.032258064517</v>
      </c>
      <c r="L49" s="31">
        <v>13824.7</v>
      </c>
      <c r="M49" s="31">
        <v>13525.935483870968</v>
      </c>
      <c r="N49" s="31">
        <v>13307.233333333334</v>
      </c>
      <c r="O49" s="31">
        <v>10208.483870967742</v>
      </c>
      <c r="P49" s="13"/>
      <c r="Q49" s="13"/>
    </row>
    <row r="50" spans="2:17" ht="16.5" customHeight="1">
      <c r="B50" s="20" t="s">
        <v>86</v>
      </c>
      <c r="C50" s="19">
        <v>9583.9780821917811</v>
      </c>
      <c r="D50" s="21">
        <v>8223</v>
      </c>
      <c r="E50" s="31">
        <v>8869.7857142857138</v>
      </c>
      <c r="F50" s="31">
        <v>8894.9032258064508</v>
      </c>
      <c r="G50" s="31">
        <v>9831.7999999999993</v>
      </c>
      <c r="H50" s="31">
        <v>9815.4516129032254</v>
      </c>
      <c r="I50" s="31">
        <v>9789.6333333333332</v>
      </c>
      <c r="J50" s="31">
        <v>10253.322580645161</v>
      </c>
      <c r="K50" s="31">
        <v>11506.612903225807</v>
      </c>
      <c r="L50" s="31">
        <v>10430.433333333332</v>
      </c>
      <c r="M50" s="31">
        <v>9862.9032258064508</v>
      </c>
      <c r="N50" s="31">
        <v>9018.3666666666668</v>
      </c>
      <c r="O50" s="31">
        <v>8466.0967741935492</v>
      </c>
      <c r="P50" s="13"/>
      <c r="Q50" s="13"/>
    </row>
    <row r="51" spans="2:17" ht="16.5" customHeight="1">
      <c r="B51" s="20" t="s">
        <v>87</v>
      </c>
      <c r="C51" s="19">
        <v>7745.139726027397</v>
      </c>
      <c r="D51" s="21">
        <v>6428.0322580645161</v>
      </c>
      <c r="E51" s="31">
        <v>7113.3214285714284</v>
      </c>
      <c r="F51" s="31">
        <v>7144.3870967741932</v>
      </c>
      <c r="G51" s="31">
        <v>8008.5</v>
      </c>
      <c r="H51" s="31">
        <v>8045.7419354838712</v>
      </c>
      <c r="I51" s="31">
        <v>7987.5666666666666</v>
      </c>
      <c r="J51" s="31">
        <v>8317.4516129032254</v>
      </c>
      <c r="K51" s="31">
        <v>9399.7419354838712</v>
      </c>
      <c r="L51" s="31">
        <v>8608.7999999999993</v>
      </c>
      <c r="M51" s="31">
        <v>8004.677419354839</v>
      </c>
      <c r="N51" s="31">
        <v>7187.8666666666668</v>
      </c>
      <c r="O51" s="31">
        <v>6660.6451612903229</v>
      </c>
      <c r="P51" s="13"/>
      <c r="Q51" s="13"/>
    </row>
    <row r="52" spans="2:17" ht="16.5" customHeight="1">
      <c r="B52" s="20" t="s">
        <v>39</v>
      </c>
      <c r="C52" s="19">
        <v>6000.7643835616436</v>
      </c>
      <c r="D52" s="21">
        <v>4788.7741935483873</v>
      </c>
      <c r="E52" s="31">
        <v>5348.6428571428569</v>
      </c>
      <c r="F52" s="31">
        <v>5508.8709677419356</v>
      </c>
      <c r="G52" s="31">
        <v>6348.4333333333334</v>
      </c>
      <c r="H52" s="31">
        <v>6276.0645161290322</v>
      </c>
      <c r="I52" s="31">
        <v>6250.6333333333332</v>
      </c>
      <c r="J52" s="31">
        <v>6503.7741935483873</v>
      </c>
      <c r="K52" s="31">
        <v>7446.677419354839</v>
      </c>
      <c r="L52" s="31">
        <v>6795.166666666667</v>
      </c>
      <c r="M52" s="31">
        <v>6223.3870967741932</v>
      </c>
      <c r="N52" s="31">
        <v>5482.2</v>
      </c>
      <c r="O52" s="31">
        <v>5001.6129032258068</v>
      </c>
      <c r="P52" s="13"/>
      <c r="Q52" s="13"/>
    </row>
    <row r="53" spans="2:17" ht="16.5" customHeight="1">
      <c r="B53" s="20" t="s">
        <v>88</v>
      </c>
      <c r="C53" s="19">
        <v>3839.1452054794522</v>
      </c>
      <c r="D53" s="21">
        <v>3126.5806451612902</v>
      </c>
      <c r="E53" s="31">
        <v>3357.75</v>
      </c>
      <c r="F53" s="31">
        <v>3544.3870967741937</v>
      </c>
      <c r="G53" s="31">
        <v>4112.5</v>
      </c>
      <c r="H53" s="31">
        <v>4115.9677419354839</v>
      </c>
      <c r="I53" s="31">
        <v>4083.4</v>
      </c>
      <c r="J53" s="31">
        <v>4102.4516129032254</v>
      </c>
      <c r="K53" s="31">
        <v>4623.7419354838712</v>
      </c>
      <c r="L53" s="31">
        <v>4316.3666666666668</v>
      </c>
      <c r="M53" s="31">
        <v>4036.2580645161293</v>
      </c>
      <c r="N53" s="31">
        <v>3508.0333333333333</v>
      </c>
      <c r="O53" s="31">
        <v>3117.1290322580644</v>
      </c>
      <c r="P53" s="13"/>
      <c r="Q53" s="13"/>
    </row>
    <row r="54" spans="2:17" ht="16.5" customHeight="1">
      <c r="B54" s="20" t="s">
        <v>89</v>
      </c>
      <c r="C54" s="19">
        <v>1833.5616438356165</v>
      </c>
      <c r="D54" s="21">
        <v>1825</v>
      </c>
      <c r="E54" s="31">
        <v>1588.2857142857142</v>
      </c>
      <c r="F54" s="31">
        <v>1657.9677419354839</v>
      </c>
      <c r="G54" s="31">
        <v>1761.6333333333334</v>
      </c>
      <c r="H54" s="31">
        <v>1775.8064516129032</v>
      </c>
      <c r="I54" s="31">
        <v>1825.4333333333334</v>
      </c>
      <c r="J54" s="31">
        <v>1825.9032258064517</v>
      </c>
      <c r="K54" s="31">
        <v>2005.7741935483871</v>
      </c>
      <c r="L54" s="31">
        <v>1890.4333333333334</v>
      </c>
      <c r="M54" s="31">
        <v>1850.483870967742</v>
      </c>
      <c r="N54" s="31">
        <v>1874.2333333333333</v>
      </c>
      <c r="O54" s="31">
        <v>2098.6129032258063</v>
      </c>
      <c r="P54" s="13"/>
      <c r="Q54" s="13"/>
    </row>
    <row r="55" spans="2:17" ht="4.5" customHeight="1">
      <c r="B55" s="23"/>
      <c r="E55" s="23"/>
      <c r="F55" s="23"/>
      <c r="G55" s="23"/>
      <c r="H55" s="23"/>
      <c r="I55" s="23"/>
      <c r="J55" s="23"/>
      <c r="K55" s="23"/>
      <c r="L55" s="23"/>
      <c r="M55" s="23"/>
      <c r="N55" s="23"/>
      <c r="O55" s="23"/>
      <c r="P55" s="23"/>
      <c r="Q55" s="23"/>
    </row>
    <row r="56" spans="2:17" ht="3" customHeight="1">
      <c r="B56" s="22"/>
      <c r="C56" s="22"/>
      <c r="D56" s="22"/>
      <c r="E56" s="22"/>
      <c r="F56" s="22"/>
      <c r="G56" s="22"/>
      <c r="H56" s="22"/>
      <c r="I56" s="22"/>
      <c r="J56" s="22"/>
      <c r="K56" s="22"/>
      <c r="L56" s="22"/>
      <c r="M56" s="22"/>
      <c r="N56" s="22"/>
      <c r="O56" s="22"/>
      <c r="P56" s="23"/>
      <c r="Q56" s="23"/>
    </row>
    <row r="57" spans="2:17" ht="4.5" customHeight="1">
      <c r="B57" s="13"/>
      <c r="C57" s="13"/>
      <c r="D57" s="13"/>
      <c r="E57" s="13"/>
      <c r="F57" s="13"/>
      <c r="G57" s="13"/>
      <c r="H57" s="13"/>
      <c r="I57" s="13"/>
      <c r="J57" s="13"/>
      <c r="K57" s="13"/>
      <c r="L57" s="13"/>
      <c r="M57" s="13"/>
      <c r="N57" s="13"/>
      <c r="O57" s="13"/>
      <c r="P57" s="23"/>
      <c r="Q57" s="23"/>
    </row>
    <row r="58" spans="2:17" ht="12.75" customHeight="1">
      <c r="B58" s="76" t="s">
        <v>41</v>
      </c>
      <c r="C58" s="76"/>
      <c r="D58" s="76"/>
      <c r="E58" s="76"/>
      <c r="F58" s="76"/>
      <c r="G58" s="76"/>
      <c r="H58" s="76"/>
      <c r="I58" s="76"/>
      <c r="J58" s="76"/>
      <c r="K58" s="76"/>
      <c r="L58" s="76"/>
      <c r="M58" s="76"/>
      <c r="N58" s="76"/>
      <c r="O58" s="76"/>
      <c r="P58" s="23"/>
      <c r="Q58" s="23"/>
    </row>
    <row r="59" spans="2:17" ht="12.75" customHeight="1">
      <c r="B59" s="77" t="s">
        <v>73</v>
      </c>
      <c r="C59" s="78"/>
      <c r="D59" s="78"/>
      <c r="E59" s="78"/>
      <c r="F59" s="78"/>
      <c r="G59" s="78"/>
      <c r="H59" s="78"/>
      <c r="I59" s="78"/>
      <c r="J59" s="78"/>
      <c r="K59" s="78"/>
      <c r="L59" s="78"/>
      <c r="M59" s="78"/>
      <c r="N59" s="78"/>
      <c r="O59" s="78"/>
      <c r="P59" s="23"/>
      <c r="Q59" s="23"/>
    </row>
    <row r="60" spans="2:17" ht="12.75" customHeight="1">
      <c r="B60" s="61" t="s">
        <v>111</v>
      </c>
      <c r="C60" s="61"/>
      <c r="D60" s="61"/>
      <c r="E60" s="61"/>
      <c r="F60" s="61"/>
      <c r="G60" s="61"/>
      <c r="H60" s="61"/>
      <c r="I60" s="61"/>
      <c r="J60" s="61"/>
      <c r="K60" s="61"/>
      <c r="L60" s="61"/>
      <c r="M60" s="61"/>
      <c r="N60" s="61"/>
      <c r="O60" s="61"/>
    </row>
    <row r="61" spans="2:17" ht="12.75" customHeight="1">
      <c r="B61" s="61" t="s">
        <v>123</v>
      </c>
      <c r="C61" s="61"/>
      <c r="D61" s="61"/>
      <c r="E61" s="61"/>
      <c r="F61" s="61"/>
      <c r="G61" s="61"/>
      <c r="H61" s="61"/>
      <c r="I61" s="61"/>
      <c r="J61" s="61"/>
      <c r="K61" s="61"/>
      <c r="L61" s="61"/>
      <c r="M61" s="61"/>
      <c r="N61" s="61"/>
      <c r="O61" s="61"/>
    </row>
    <row r="62" spans="2:17" ht="12.75" customHeight="1">
      <c r="B62" s="61" t="s">
        <v>112</v>
      </c>
      <c r="C62" s="61"/>
      <c r="D62" s="61"/>
      <c r="E62" s="61"/>
      <c r="F62" s="61"/>
      <c r="G62" s="61"/>
      <c r="H62" s="61"/>
      <c r="I62" s="61"/>
      <c r="J62" s="61"/>
      <c r="K62" s="61"/>
      <c r="L62" s="61"/>
      <c r="M62" s="61"/>
      <c r="N62" s="61"/>
      <c r="O62" s="61"/>
    </row>
    <row r="63" spans="2:17" ht="12.75" customHeight="1">
      <c r="B63" s="61" t="s">
        <v>113</v>
      </c>
      <c r="C63" s="61"/>
      <c r="D63" s="61"/>
      <c r="E63" s="61"/>
      <c r="F63" s="61"/>
      <c r="G63" s="61"/>
      <c r="H63" s="61"/>
      <c r="I63" s="61"/>
      <c r="J63" s="61"/>
      <c r="K63" s="61"/>
      <c r="L63" s="61"/>
      <c r="M63" s="61"/>
      <c r="N63" s="61"/>
      <c r="O63" s="61"/>
    </row>
  </sheetData>
  <mergeCells count="19">
    <mergeCell ref="B30:O30"/>
    <mergeCell ref="B28:O28"/>
    <mergeCell ref="B29:O29"/>
    <mergeCell ref="B1:O1"/>
    <mergeCell ref="N2:O2"/>
    <mergeCell ref="B3:B4"/>
    <mergeCell ref="C3:O3"/>
    <mergeCell ref="B27:O27"/>
    <mergeCell ref="B31:O31"/>
    <mergeCell ref="B32:O32"/>
    <mergeCell ref="B61:O61"/>
    <mergeCell ref="B62:O62"/>
    <mergeCell ref="B63:O63"/>
    <mergeCell ref="B60:O60"/>
    <mergeCell ref="N33:O33"/>
    <mergeCell ref="B34:B35"/>
    <mergeCell ref="C34:O34"/>
    <mergeCell ref="B58:O58"/>
    <mergeCell ref="B59:O59"/>
  </mergeCells>
  <hyperlinks>
    <hyperlink ref="Q2" location="Indice!A1" display="(voltar ao índice)" xr:uid="{00000000-0004-0000-0600-000000000000}"/>
  </hyperlinks>
  <printOptions horizontalCentered="1"/>
  <pageMargins left="0.27559055118110237" right="0.27559055118110237" top="0.6692913385826772" bottom="0.27559055118110237" header="0" footer="0"/>
  <pageSetup paperSize="9" scale="87" fitToHeight="2" orientation="landscape" r:id="rId1"/>
  <rowBreaks count="1" manualBreakCount="1">
    <brk id="32"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12</vt:i4>
      </vt:variant>
    </vt:vector>
  </HeadingPairs>
  <TitlesOfParts>
    <vt:vector size="19" baseType="lpstr">
      <vt:lpstr>Indice</vt:lpstr>
      <vt:lpstr>S.C_Sig</vt:lpstr>
      <vt:lpstr>I.1</vt:lpstr>
      <vt:lpstr>II.1</vt:lpstr>
      <vt:lpstr>II.2</vt:lpstr>
      <vt:lpstr>III.1</vt:lpstr>
      <vt:lpstr>III.2</vt:lpstr>
      <vt:lpstr>I.1!Área_de_Impressão</vt:lpstr>
      <vt:lpstr>II.1!Área_de_Impressão</vt:lpstr>
      <vt:lpstr>II.2!Área_de_Impressão</vt:lpstr>
      <vt:lpstr>III.1!Área_de_Impressão</vt:lpstr>
      <vt:lpstr>III.2!Área_de_Impressão</vt:lpstr>
      <vt:lpstr>Indice!Área_de_Impressão</vt:lpstr>
      <vt:lpstr>S.C_Sig!Área_de_Impressão</vt:lpstr>
      <vt:lpstr>I.1!Títulos_de_Impressão</vt:lpstr>
      <vt:lpstr>II.1!Títulos_de_Impressão</vt:lpstr>
      <vt:lpstr>II.2!Títulos_de_Impressão</vt:lpstr>
      <vt:lpstr>III.1!Títulos_de_Impressão</vt:lpstr>
      <vt:lpstr>III.2!Títulos_de_Impressão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Estatisticas Online - Banco de Portugal</dc:title>
  <dc:creator>João Costa</dc:creator>
  <cp:lastModifiedBy>Jesus Costa</cp:lastModifiedBy>
  <cp:revision/>
  <cp:lastPrinted>2026-07-20T12:56:30Z</cp:lastPrinted>
  <dcterms:created xsi:type="dcterms:W3CDTF">2012-10-11T18:56:47Z</dcterms:created>
  <dcterms:modified xsi:type="dcterms:W3CDTF">2026-07-20T12:56:43Z</dcterms:modified>
</cp:coreProperties>
</file>