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230E821A-123B-417D-BF55-12F7F0D714F0}" xr6:coauthVersionLast="47" xr6:coauthVersionMax="47" xr10:uidLastSave="{00000000-0000-0000-0000-000000000000}"/>
  <bookViews>
    <workbookView xWindow="-120" yWindow="-120" windowWidth="29040" windowHeight="15840" tabRatio="630" xr2:uid="{ACCE76A4-CCA8-494C-A953-A06BB5FD2AF4}"/>
  </bookViews>
  <sheets>
    <sheet name="Índice" sheetId="1" r:id="rId1"/>
    <sheet name="Q1.01" sheetId="3" r:id="rId2"/>
    <sheet name="Q1.02" sheetId="4" r:id="rId3"/>
    <sheet name="Q1.03" sheetId="2" r:id="rId4"/>
    <sheet name="Q1.04" sheetId="6" r:id="rId5"/>
    <sheet name="Q1.05" sheetId="7" r:id="rId6"/>
    <sheet name="Q1.06" sheetId="8" r:id="rId7"/>
    <sheet name="Q1.07" sheetId="10" r:id="rId8"/>
    <sheet name="Q1.08" sheetId="13" r:id="rId9"/>
    <sheet name="Q1.09" sheetId="14" r:id="rId10"/>
    <sheet name="Q1.10" sheetId="18" r:id="rId11"/>
    <sheet name="Q1.11" sheetId="16" r:id="rId12"/>
    <sheet name="Q1.12" sheetId="17" r:id="rId13"/>
  </sheets>
  <externalReferences>
    <externalReference r:id="rId14"/>
  </externalReferences>
  <definedNames>
    <definedName name="_1.1_a___Número_de_hospitais__por_distribuição_geográfica__NUTS_I_II__e_tipo_de_hospital__segundo_a_modalidade_e_a_especialidade__continua">"A1:G53"</definedName>
    <definedName name="_1.1_a___Número_de_hospitais__por_distribuição_geográfica__NUTS_I_II__e_tipo_de_hospital__segundo_a_modalidade_e_a_especialidade__continuação">"A1:H53"</definedName>
    <definedName name="_1.1_b___Número_de_hospitais__por_distribuição_geográfica__NUTS_I_II_III___segundo_o_tipo_de_hospital">"A1:D43"</definedName>
    <definedName name="_1.10_a___Altas_de_internamento_nos_hospitais__por_distribuição_geográfica__NUTS_I_II__e_tipo_de_hospital__segundo_o_grupo_etário__continua">"A1:H53"</definedName>
    <definedName name="_1.10_a___Altas_de_internamento_nos_hospitais__por_distribuição_geográfica__NUTS_I_II__e_tipo_de_hospital__segundo_o_grupo_etário__continuação">"A1:H53"</definedName>
    <definedName name="_1.10_b___Altas_de_internamento_nos_hospitais__por_distribuição_geográfica__NUTS_I_II_III___segundo_o_grupo_etário__continua">"A1:H47"</definedName>
    <definedName name="_1.10_b___Altas_de_internamento_nos_hospitais__por_distribuição_geográfica__NUTS_I_II_III___segundo_o_grupo_etário__continuação">"A1:H47"</definedName>
    <definedName name="_1.11_a___Partos_efetuados_nos_hospitais__por_distribuição_geográfica__NUTS_I_II__e_tipo_de_hospital__segundo_o_tipo_de_parto__a">"A1:F55"</definedName>
    <definedName name="_1.11_b___Partos_efetuados_nos_hospitais__por_distribuição_geográfica__NUTS_I_II_III___segundo_o_tipo_de_parto__a">"A1:F48"</definedName>
    <definedName name="_1.12_a___Consultas_médicas_nas_consultas_externas_dos_hospitais__por_distribuição_geográfica__NUTS_I_II__e_tipo_de_hospital__segundo_a_especialidade__continua">"A1:F54"</definedName>
    <definedName name="_1.12_a___Consultas_médicas_nas_consultas_externas_dos_hospitais__por_distribuição_geográfica__NUTS_I_II__e_tipo_de_hospital__segundo_a_especialidade__continuação">"A1:F54"</definedName>
    <definedName name="_1.12_b___Consultas_médicas_nas_consultas_externas_dos_hospitais__por_distribuição_geográfica__NUTS_I_II_III___segundo_a_especialidade__continua">"A1:F48"</definedName>
    <definedName name="_1.12_b___Consultas_médicas_nas_consultas_externas_dos_hospitais__por_distribuição_geográfica__NUTS_I_II_III___segundo_a_especialidade__continuação">"A1:F48"</definedName>
    <definedName name="_1.13_a___Intervenções_cirúrgicas_efetuadas_nos_hospitais__por_distribuição_geográfica__NUTS_I_II__e_tipo_de_hospital__segundo_a_especialidade__continua">"A1:G53"</definedName>
    <definedName name="_1.13_a___Intervenções_cirúrgicas_efetuadas_nos_hospitais__por_distribuição_geográfica__NUTS_I_II__e_tipo_de_hospital__segundo_a_especialidade__continuação">"A1:G53"</definedName>
    <definedName name="_1.13_b___Intervenções_cirúrgicas_efetuadas_nos_hospitais__por_distribuição_geográfica__NUTS_I_II_III___segundo_a_especialidade__continua">"A1:G47"</definedName>
    <definedName name="_1.13_b___Intervenções_cirúrgicas_efetuadas_nos_hospitais__por_distribuição_geográfica__NUTS_I_II_III___segundo_a_especialidade__continuação">"A1:G47"</definedName>
    <definedName name="_1.14_a___Atendimentos_nos_serviços_de_urgência_dos_hospitais__por_distribuição_geográfica__NUTS_I_II__e_tipo_de_hospital__segundo_a_causa_do_atendimento">"A1:F53"</definedName>
    <definedName name="_1.14_b___Atendimentos_nos_serviços_de_urgência_dos_hospitais__por_distribuição_geográfica__NUTS_I_II_III___segundo_a_causa_do_atendimento">"A1:F46"</definedName>
    <definedName name="_1.15_a___Atos_complementares_de_diagnóstico_realizados_nos_hospitais__por_distribuição_geográfica__NUTS_I_II__e_tipo_de_hospital__segundo_o_tipo_de_ato_complementar_de_diagnóstico__continua">"A1:F53"</definedName>
    <definedName name="_1.15_a___Atos_complementares_de_diagnóstico_realizados_nos_hospitais__por_distribuição_geográfica__NUTS_I_II__e_tipo_de_hospital__segundo_o_tipo_de_ato_complementar_de_diagnóstico__continuação">"A1:F53"</definedName>
    <definedName name="_1.15_b___Atos_complementares_de_diagnóstico_realizados_nos_hospitais__por_distribuição_geográfica__NUTS_I_II_III___segundo_o_tipo_de_ato_complementar_de_diagnóstico__continua">"A1:F47"</definedName>
    <definedName name="_1.15_b___Atos_complementares_de_diagnóstico_realizados_nos_hospitais__por_distribuição_geográfica__NUTS_I_II_III___segundo_o_tipo_de_ato_complementar_de_diagnóstico__continuação">"A1:F47"</definedName>
    <definedName name="_1.16_a___Atos_complementares_de_terapêutica_realizados_nos_hospitais__por_distribuição_geográfica__NUTS_I_II__e_tipo_de_hospital__segundo_o_tipo_de_ato_complementar_de_terapêutica__continua">"A1:F53"</definedName>
    <definedName name="_1.16_a___Atos_complementares_de_terapêutica_realizados_nos_hospitais__por_distribuição_geográfica__NUTS_I_II__e_tipo_de_hospital__segundo_o_tipo_de_ato_complementar_de_terapêutica__continuação">"A1:F53"</definedName>
    <definedName name="_1.16_b___Atos_complementares_de_terapêutica_realizados_nos_hospitais__por_distribuição_geográfica__NUTS_I_II_III___segundo_o_tipo_de_ato_complementar_de_terapêutica__continua">"A1:F47"</definedName>
    <definedName name="_1.16_b___Atos_complementares_de_terapêutica_realizados_nos_hospitais__por_distribuição_geográfica__NUTS_I_II_III___segundo_o_tipo_de_ato_complementar_de_terapêutica__continuação">"A1:F47"</definedName>
    <definedName name="_1.2_a___Camas_de_internamento__lotação_praticada_no_ano__e_outras_camas_dos_hospitais__por_distribuição_geográfica__NUTS_I_II__e_tipo_de_hospital__segundo_a_unidade_a_que_pertencem__continua">"A1:H54"</definedName>
    <definedName name="_1.2_a___Camas_de_internamento__lotação_praticada_no_ano__e_outras_camas_dos_hospitais__por_distribuição_geográfica__NUTS_I_II__e_tipo_de_hospital__segundo_a_unidade_a_que_pertencem__continuação">"A1:E54"</definedName>
    <definedName name="_1.2_b___Camas_de_internamento__lotação_praticada_no_ano___por_distribuição_geográfica__NUTS_I_II_III____segundo_o_tipo_de_hospital">"A1:D43"</definedName>
    <definedName name="_1.3_a___Salas_operatórias__salas_de_partos__salas_para_trabalho_de_parto_e_salas_de_consulta_externa_dos_hospitais__por_distribuição_geográfica__NUTS_I_II__e_tipo_de_hospital">"A1:F53"</definedName>
    <definedName name="_1.3_b___Salas_operatórias__por_distribuição_geográfica__NUTS_I_II_III___segundo_o_tipo_de_hospital">"A1:D43"</definedName>
    <definedName name="_1.4_a___Número_de_hospitais_com_equipamentos_de_diagnóstico_e_de_terapêutica__por_distribuição_geográfica__NUTS_I_II__e_tipo_de_hospital__continua">"A1:G54"</definedName>
    <definedName name="_1.4_a___Número_de_hospitais_com_equipamentos_de_diagnóstico_e_de_terapêutica__por_distribuição_geográfica__NUTS_I_II__e_tipo_de_hospital__continuação">"A1:G54"</definedName>
    <definedName name="_1.4_b___Número_de_hospitais_com_equipamentos_de_diagnóstico_e_de_terapêutica__por_distribuição_geográfica__NUTS_I_II_III___continua">"A1:G45"</definedName>
    <definedName name="_1.4_b___Número_de_hospitais_com_equipamentos_de_diagnóstico_e_de_terapêutica__por_distribuição_geográfica__NUTS_I_II_III___continuação">"A1:G45"</definedName>
    <definedName name="_1.5_a___Número_de_médicas_os_ao_serviço_nos_hospitais__por_distribuição_geográfica__NUTS_I_II__e_tipo_de_hospital__segundo_a_especialidade_exercida_no_hospital__a___continua">"A1:H54"</definedName>
    <definedName name="_1.5_a___Número_de_médicas_os_ao_serviço_nos_hospitais__por_distribuição_geográfica__NUTS_I_II__e_tipo_de_hospital__segundo_a_especialidade_exercida_no_hospital__a___continuação">"A1:H54"</definedName>
    <definedName name="_1.5_b___Número_de_médicas_os_ao_serviço_nos_hospitais__por_distribuição_geográfica__NUTS_I_II_III___segundo_a_especialidade_exercida_no_hospital__a___continua">"A1:H49"</definedName>
    <definedName name="_1.5_b___Número_de_médicas_os_ao_serviço_nos_hospitais__por_distribuição_geográfica__NUTS_I_II_III___segundo_a_especialidade_exercida_no_hospital__a___continuação">"A1:H49"</definedName>
    <definedName name="_1.6_a___Número_de_enfermeiras_os_ao_serviço_nos_hospitais__por_distribuição_geográfica__NUTS_I_II__e_tipo_de_hospital__segundo_a_especialidade_exercida_no_hospital__a">"A1:K55"</definedName>
    <definedName name="_1.6_b___Número_de_enfermeiras_os_ao_serviço_nos_hospitais__por_distribuição_geográfica__NUTS_I_II_III___segundo_a_especialidade_exercida_no_hospital__a">"A1:K48"</definedName>
    <definedName name="_1.7_a___Número_de_técnicas_os_de_diagnóstico_e_de_terapêutica_ao_serviço_nos_hospitais__por_distribuição_geográfica__NUTS_I_II__e_tipo_de_hospital__segundo_a_atividade_exercida__a">"A1:J54"</definedName>
    <definedName name="_1.7_b___Número_de_técnicas_os_de_diagnóstico_e_de_terapêutica_ao_serviço_nos_hospitais__por_distribuição_geográfica__NUTS_I_II_III___segundo_a_atividade_exercida__a">"A1:J47"</definedName>
    <definedName name="_1.8_a___Número_de_técnicas_os_superiores_de_saúde_e_outras_os_técnicas_os_superiores_ao_serviço_nos_hospitais__por_distribuição_geográfica__NUTS_I_II__e_tipo_de_hospital__segundo_o_ramo_de_atividade__a">"A1:I53"</definedName>
    <definedName name="_1.8_b___Número_de_técnicas_os_superiores_de_saúde_e_outras_os_técnicas_os_superiores_ao_serviço_nos_hospitais__por_distribuição_geográfica__NUTS_I_II_III__e_tipo_de_hospital__segundo_o_ramo_de_atividade__a">"A1:I46"</definedName>
    <definedName name="_1.9_a___Movimento_de_doentes_no_internamento_dos_hospitais__por_distribuição_geográfica__NUTS_I_II__e_tipo_de_hospital__segundo_a_modalidade__continua">"A1:G52"</definedName>
    <definedName name="_1.9_a___Movimento_de_doentes_no_internamento_dos_hospitais__por_distribuição_geográfica__NUTS_I_II__e_tipo_de_hospital__segundo_a_modalidade__continuação">"A1:G52"</definedName>
    <definedName name="_1.9_b__Movimento_de_doentes_no_internamento_dos_hospitais__por_distribuição_geográfica__NUTS_I_II_III___segundo_a_modalidade__continua">"A1:G46"</definedName>
    <definedName name="_1.9_b__Movimento_de_doentes_no_internamento_dos_hospitais__por_distribuição_geográfica__NUTS_I_II_III___segundo_a_modalidade__continuação">"A1:G46"</definedName>
    <definedName name="_2.1___Número_de_centros_de_saúde__por_distribuição_geográfica__NUTS_I_II_III___segundo_alguns_serviços_disponíveis">"A1:E42"</definedName>
    <definedName name="_2.2___Número_de_médicas_os_ao_serviço_nos_centros_de_saúde__por_distribuição_geográfica__NUTS_I_II_III___segundo_a_especialidade_exercida">"A1:G45"</definedName>
    <definedName name="_2.3___Número_de_enfermeiras_os_ao_serviço_nos_centros_saúde__por_distribuição_geográfica__NUTS_I_II_III___segundo_a_especialidade_exercida">"A1:J43"</definedName>
    <definedName name="_2.4___Número_de_técnicas_os_superiores_ao_serviço_nos_centros_de_saúde__por_distribuição_geográfica__NUTS_I_II_III___segundo_o_ramo_de_atividade">"A1:H45"</definedName>
    <definedName name="_2.5___Número_de_técnicas_os_de_diagnóstico_e_terapêutica_ao_serviço_nos_centros_de_saúde__por_distribuição_geográfica__NUTS_I_II_III___segundo_a_atividade_exercida">"A1:H44"</definedName>
    <definedName name="_2.6___Consultas_médicas_efetuadas_no_ambulatório_dos_centros_de_saúde__por_distribuição_geográfica__NUTS_I_II_III___segundo_a_especialidade">"A1:G45"</definedName>
    <definedName name="_2.7___Atendimentos_nos_serviços_de_urgência_básica__SUB__ou_nos_serviços_de_atendimento_permanente_ou_prolongado__SAP__dos_centros_de_saúde__por_distribuição_geográfica__NUTS_I_II_III___segundo_o_destino_do_utente">"A1:F44"</definedName>
    <definedName name="_2.8_a___Ação_desenvolvida_em_visitas_domiciliárias__por_distribuição_geográfica__NUTS_I_II_III">"A1:F44"</definedName>
    <definedName name="_2.8_b___Ação_desenvolvida_em_atos_complementares_de_diagnóstico_realizados_nos_centros_de_saúde__por_distribuição_geográfica__NUTS_I_II_III">"A1:G44"</definedName>
    <definedName name="_2.8_c___Ação_desenvolvida_em_atos_complementares_de_terapêutica_realizados_nos_centros_de_saúde__por_distribuição_geográfica__NUTS_I_II_III">"A1:E44"</definedName>
    <definedName name="_3.1___Farmácias_e_postos_farmacêuticos_móveis__por_distribuição_geográfica__NUTS_I_II_III">"A1:D41"</definedName>
    <definedName name="_3.2___Medicamentos_e_apresentações_existentes__segundo_a_dispensa_de_receita_médica">"A1:H9"</definedName>
    <definedName name="_3.3.9_População_residente_com_15_ou_mais_anos_que_consome_fruta_diariamente_por_média_de_porções_consumidas_sexo_e_condição">[1]Indice!#REF!</definedName>
    <definedName name="_3.3___Apresentações_comparticipadas__por_grupo_farmacoterapêutico__segundo_os_escalões_de_comparticipação">"A1:F28"</definedName>
    <definedName name="_4.1_a___Médicas_os_inscritas_os_na_Ordem_dos_Médicos_e_Médicas_os_dentistas_inscritas_os_na_Ordem_dos_Médicos_dentistas__por_distribuição_geográfica__NUTS_I_II_III__e_sexo">"A1:F116"</definedName>
    <definedName name="_4.1_b___Enfermeiras_os_inscritas_os_ativas_os_na_Ordem_dos_Enfermeiros__por_distribuição_geográfica__NUTS_I_II_III__e_sexo">"A1:E116"</definedName>
    <definedName name="_4.1_c___Farmacêuticas_os_inscritas_os_activas_os_na_Ordem_dos_Farmacêuticos__por_distribuição_geográfica__NUTS_I_II_III__e_sexo">"A1:D116"</definedName>
    <definedName name="_4.2___Médicas_os_inscritas_os_na_Ordem_dos_Médicos__por_distribuição_geográfica__NUTS_I_II_III___segundo_o_grupo_etário_e_o_sexo">"A1:G116"</definedName>
    <definedName name="_4.3___Número_de_especialidades__subespecialidades_e_competências_detidas_pelas_os_médicas_os_especialistas__a___segundo_o_grupo_etário_e_o_sexo_das_os_médicas_os_especialistas__Continua">"A1:J83"</definedName>
    <definedName name="_4.3___Número_de_especialidades__subespecialidades_e_competências_detidas_pelas_os_médicas_os_especialistas__a___segundo_o_grupo_etário_e_o_sexo_das_os_médicas_os_especialistas__continuação">"A1:J83"</definedName>
    <definedName name="_4.4___Número_de_especialidades_detidas_pelas_os_enfermeiras_os_especialistas__a___segundo_o_grupo_etário_e_o_sexo_das_os_enfermeiras_os_especialistas__continua">"A1:J15"</definedName>
    <definedName name="_4.4___Número_de_especialidades_detidas_pelas_os_enfermeiras_os_especialistas__a___segundo_o_grupo_etário_e_o_sexo_das_os_enfermeiras_os_especialistas__continuação">"A1:J15"</definedName>
    <definedName name="_4.5___Número_de_especialidades_detidas_pelas_os_enfermeiras_os_especialistas__a___segundo_a_distribuição_geográfica__b___NUTS_I_II__das_os_enfermeiras_os_especialistas">"A1:J16"</definedName>
    <definedName name="_5.1___Partos__por_natureza__segundo_o_local_de_residência_da_mãe__NUTS_I_II_III">"A1:E45"</definedName>
    <definedName name="_5.2___Partos__por_natureza_e_vitalidade__segundo_o_local_de_residência_da_mãe__NUTS_I_II___continua">"A1:E18"</definedName>
    <definedName name="_5.2___Partos__por_natureza_e_vitalidade__segundo_o_local_de_residência_da_mãe__NUTS_I_II___continuação">"A1:J18"</definedName>
    <definedName name="_5.3___Partos__por_idade_da_mãe__ano_a_ano___segundo_a_natureza_e_a_vitalidade__continua">"A1:E17"</definedName>
    <definedName name="_5.3___Partos__por_idade_da_mãe__ano_a_ano___segundo_a_natureza_e_a_vitalidade__continuação">"A1:J17"</definedName>
    <definedName name="_5.4___Partos__por_idade_da_mãe__ano_a_ano___segundo_a_natureza_e_a_duração_da_gravidez__continua">"A1:J16"</definedName>
    <definedName name="_5.4___Partos__por_idade_da_mãe__ano_a_ano___segundo_a_natureza_e_a_duração_da_gravidez__continuação">"A1:J16"</definedName>
    <definedName name="_6.1___Óbitos__por_distribuição_geográfica_de_residência__NUTS_I_II_III__e_sexo__segundo_a_causa_de_morte__doença_ou_causa_externa__e_o_local__continua">"A1:G128"</definedName>
    <definedName name="_6.1___Óbitos__por_distribuição_geográfica_de_residência__NUTS_I_II_III__e_sexo__segundo_a_causa_de_morte__doença_ou_causa_externa__e_o_local__continuação">"A1:G128"</definedName>
    <definedName name="_6.2___Óbitos__por_causa_de_morte__CID_10___lista_europeia_sucinta__e_sexo__segundo_o_mês_do_falecimento__continua">"A1:I206"</definedName>
    <definedName name="_6.2___Óbitos__por_causa_de_morte__CID_10___lista_europeia_sucinta__e_sexo__segundo_o_mês_do_falecimento__continuação">"A1:I206"</definedName>
    <definedName name="_6.3___Óbitos__por_causa_de_morte__CID_10___lista_europeia_sucinta__e_sexo__segundo_a_distribuição_geográfica_de_residência__NUTS_I_II_III___continua">"A1:G124"</definedName>
    <definedName name="_6.3___Óbitos__por_causa_de_morte__CID_10___lista_europeia_sucinta__e_sexo__segundo_a_distribuição_geográfica_de_residência__NUTS_I_II_III___continuação">"A1:G124"</definedName>
    <definedName name="_6.4___Óbitos__por_causa_de_morte__CID_10___lista_europeia_sucinta__e_sexo__segundo_o_grupo_etário__continua">"A1:J204"</definedName>
    <definedName name="_6.4___Óbitos__por_causa_de_morte__CID_10___lista_europeia_sucinta__e_sexo__segundo_o_grupo_etário__continuação">"A1:J204"</definedName>
    <definedName name="_6.5___Óbitos_resultantes_de_doenças_de_declaração_obrigatória__DDO___por_causa_de_morte_e_sexo__segundo_a_distribuição_geográfica_de_residência__NUTS_I_II_III___continua">"A1:H125"</definedName>
    <definedName name="_6.5___Óbitos_resultantes_de_doenças_de_declaração_obrigatória__DDO___por_causa_de_morte_e_sexo__segundo_a_distribuição_geográfica_de_residência__NUTS_I_II_III___continuação">"A1:H125"</definedName>
    <definedName name="_6.6___Óbitos_por_doença_pelo_vírus_da_imunodeficiência_humana__HIV___por_distribuição_geográfica_de_residência__NUTS_I_II__e_sexo__segundo_o_grupo_etário__continua">"A1:J42"</definedName>
    <definedName name="_6.6___Óbitos_por_doença_pelo_vírus_da_imunodeficiência_humana__HIV___por_distribuição_geográfica_de_residência__NUTS_I_II__e_sexo__segundo_o_grupo_etário__continuação">"A1:H42"</definedName>
    <definedName name="_6.7___Óbitos_pela_doença_de_Alzheimer__por_distribuição_geográfica_de_residência__NUTS_I_II__e_sexo__segundo_o_grupo_etário__continua">"A1:H41"</definedName>
    <definedName name="_6.7___Óbitos_pela_doença_de_Alzheimer__por_distribuição_geográfica_de_residência__NUTS_I_II__e_sexo__segundo_o_grupo_etário__continuação">"A1:G41"</definedName>
    <definedName name="_7.1___Óbitos_de_menos_de_1_ano__por_causa_de_morte__CID_10__lista_4___Mortalidade_infantil_e_da_criança___lista_selecionada___51_causas__e_sexo__segundo_a_idade__em_dias_e_meses___continua">"A1:L91"</definedName>
    <definedName name="_7.1___Óbitos_de_menos_de_1_ano__por_causa_de_morte__CID_10__lista_4___Mortalidade_infantil_e_da_criança___lista_selecionada___51_causas__e_sexo__segundo_a_idade__em_dias_e_meses___continuação">"A1:L91"</definedName>
    <definedName name="_7.2___Óbitos_de_menos_de_1_ano__por_causa_de_morte__CID_10__lista_4___Mortalidade_infantil_e_da_criança___lista_selecionada___51_causas__e_sexo__segundo_a_distribuição_geográfica_de_residência__NUTS_I_II___continua">"A1:J90"</definedName>
    <definedName name="_7.2___Óbitos_de_menos_de_1_ano__por_causa_de_morte__CID_10__lista_4___Mortalidade_infantil_e_da_criança___lista_selecionada___51_causas__e_sexo__segundo_a_distribuição_geográfica_de_residência__NUTS_I_II___continuação">"A1:H90"</definedName>
    <definedName name="_8.1___Óbitos_neonatais__por_causa_de_morte__CID_10__lista_4___Mortalidade_infantil_e_da_criança___lista_selecionada___51_causas___segundo_o_peso_à_nascença__continua">"A1:G24"</definedName>
    <definedName name="_8.1___Óbitos_neonatais__por_causa_de_morte__CID_10__lista_4___Mortalidade_infantil_e_da_criança___lista_selecionada___51_causas___segundo_o_peso_à_nascença__continuação">"A1:F24"</definedName>
    <definedName name="_8.2___Óbitos_neonatais__por_causa_de_morte__CID_10__lista_4___Mortalidade_infantil_e_da_criança___lista_selecionada___51_causas___segundo_a_duração_da_gravidez__continua">"A1:G24"</definedName>
    <definedName name="_8.2___Óbitos_neonatais__por_causa_de_morte__CID_10__lista_4___Mortalidade_infantil_e_da_criança___lista_selecionada___51_causas___segundo_a_duração_da_gravidez__continuação">"A1:F24"</definedName>
    <definedName name="_8.3___Óbitos_neonatais__por_causa_de_morte__CID_10__lista_4___Mortalidade_infantil_e_da_criança___lista_selecionada___51_causas__e_sexo__segundo_a_distribuição_geográfica_de_residência_da_mãe__NUTS_I_II___continua">"A1:H51"</definedName>
    <definedName name="_8.3___Óbitos_neonatais__por_causa_de_morte__CID_10__lista_4___Mortalidade_infantil_e_da_criança___lista_selecionada___51_causas__e_sexo__segundo_a_distribuição_geográfica_de_residência_da_mãe__NUTS_I_II___continuação">"A1:J51"</definedName>
    <definedName name="_9.1___Fetos_mortos__por_distribuição_geográfica_de_residência__NUTS_I_II___segundo_o_local_de_nascimento_e_a_assistência_no_parto__continua">"A1:J17"</definedName>
    <definedName name="_9.1___Fetos_mortos__por_distribuição_geográfica_de_residência__NUTS_I_II___segundo_o_local_de_nascimento_e_a_assistência_no_parto__continuação">"A1:H16"</definedName>
    <definedName name="_9.2___Fetos_mortos__por_causa_de_morte__CID_10__lista_4___Mortalidade_infantil_e_da_criança___lista_selecionada___51_causas__e_distribuição_geográfica_de_residência_da_mãe__NUTS_I_II___continua">"A1:J56"</definedName>
    <definedName name="_9.2___Fetos_mortos__por_causa_de_morte__CID_10__lista_4___Mortalidade_infantil_e_da_criança___lista_selecionada___51_causas__e_distribuição_geográfica_de_residência_da_mãe__NUTS_I_II___continuação">"A1:H56"</definedName>
    <definedName name="_9.3___Fetos_mortos__por_causa_de_morte__CID_10__lista_4___Mortalidade_infantil_e_da_criança___lista_selecionada___51_causas___segundo_o_peso_à_nascença__continua">"A1:F26"</definedName>
    <definedName name="_9.3___Fetos_mortos__por_causa_de_morte__CID_10__lista_4___Mortalidade_infantil_e_da_criança___lista_selecionada___51_causas___segundo_o_peso_à_nascença__continuação">"A1:G29"</definedName>
    <definedName name="_9.4___Fetos_mortos__por_causa_de_morte__CID_10__lista_4___Mortalidade_infantil_e_da_criança___lista_selecionada___51_causas___segundo_a_duração_da_gravidez__continua">"A1:G29"</definedName>
    <definedName name="_9.4___Fetos_mortos__por_causa_de_morte__CID_10__lista_4___Mortalidade_infantil_e_da_criança___lista_selecionada___51_causas___segundo_a_duração_da_gravidez__continuação">"A1:F29"</definedName>
    <definedName name="_9.5___Fetos_mortos__por_idade_da_mãe__segundo_o_peso">"A1:I17"</definedName>
    <definedName name="_9.6___Fetos_mortos__por_idade_da_mãe__segundo_a_duração_da_gravidez">"A1:I16"</definedName>
    <definedName name="_ccc">[1]Indice!#REF!</definedName>
    <definedName name="anual">#REF!</definedName>
    <definedName name="_xlnm.Print_Area" localSheetId="1">'Q1.01'!$B$1:$E$50</definedName>
    <definedName name="_xlnm.Print_Area" localSheetId="2">'Q1.02'!$B$1:$P$50</definedName>
    <definedName name="_xlnm.Print_Area" localSheetId="3">'Q1.03'!$B$1:$R$64</definedName>
    <definedName name="_xlnm.Print_Area" localSheetId="4">'Q1.04'!$B$1:$H$139</definedName>
    <definedName name="_xlnm.Print_Area" localSheetId="5">'Q1.05'!$B$1:$H$91</definedName>
    <definedName name="_xlnm.Print_Area" localSheetId="6">'Q1.06'!$B$1:$H$91</definedName>
    <definedName name="_xlnm.Print_Area" localSheetId="7">'Q1.07'!$B$1:$N$187</definedName>
    <definedName name="_xlnm.Print_Area" localSheetId="8">'Q1.08'!$B$1:$F$82</definedName>
    <definedName name="_xlnm.Print_Area" localSheetId="9">'Q1.09'!$B$1:$P$179</definedName>
    <definedName name="_xlnm.Print_Area" localSheetId="10">'Q1.10'!$B$1:$P$227</definedName>
    <definedName name="_xlnm.Print_Area" localSheetId="11">'Q1.11'!$B$1:$F$243</definedName>
    <definedName name="_xlnm.Print_Area" localSheetId="12">'Q1.12'!$B$1:$N$51</definedName>
    <definedName name="Changes">#REF!</definedName>
    <definedName name="classif">"A2:E571"</definedName>
    <definedName name="Classificação">"A2:E571"</definedName>
    <definedName name="cod_dim2">#REF!</definedName>
    <definedName name="Código">"A2:E98"</definedName>
    <definedName name="Comments">#REF!</definedName>
    <definedName name="conceitos">"A2:E98"</definedName>
    <definedName name="Contact">#REF!</definedName>
    <definedName name="Country">#REF!</definedName>
    <definedName name="CV_employed">#REF!</definedName>
    <definedName name="CV_parttime">#REF!</definedName>
    <definedName name="CV_unemployed">#REF!</definedName>
    <definedName name="CV_unemploymentRate">#REF!</definedName>
    <definedName name="CV_UsualHours">#REF!</definedName>
    <definedName name="dsg_dim2">#REF!</definedName>
    <definedName name="DT_EXT">#REF!</definedName>
    <definedName name="email">#REF!</definedName>
    <definedName name="F">#REF!</definedName>
    <definedName name="Indic_VáriosPerfGéneroPop">#REF!</definedName>
    <definedName name="Limit_a_q">#REF!</definedName>
    <definedName name="Limit_b_a">#REF!</definedName>
    <definedName name="Limit_b_q">#REF!</definedName>
    <definedName name="modalidade1">#REF!</definedName>
    <definedName name="modalidade10">#REF!</definedName>
    <definedName name="modalidade11">#REF!</definedName>
    <definedName name="modalidade12">#REF!</definedName>
    <definedName name="modalidade2">#REF!</definedName>
    <definedName name="modalidade3">#REF!</definedName>
    <definedName name="modalidade4">#REF!</definedName>
    <definedName name="modalidade5">#REF!</definedName>
    <definedName name="modalidade6">#REF!</definedName>
    <definedName name="modalidade7">#REF!</definedName>
    <definedName name="modalidade8">#REF!</definedName>
    <definedName name="modalidade9">#REF!</definedName>
    <definedName name="modalidadeT">#REF!</definedName>
    <definedName name="Nivel">#REF!</definedName>
    <definedName name="NIVELBOT">#REF!</definedName>
    <definedName name="NIVELTOP">#REF!</definedName>
    <definedName name="NR_NonContacts">#REF!</definedName>
    <definedName name="NR_Other">#REF!</definedName>
    <definedName name="NR_Refusals">#REF!</definedName>
    <definedName name="NR_Total">#REF!</definedName>
    <definedName name="ordem">#REF!</definedName>
    <definedName name="Q1.12a_10">"A1:F54"</definedName>
    <definedName name="Q1.12a_11">"A1:F54"</definedName>
    <definedName name="Q1.12a_12">"A1:F54"</definedName>
    <definedName name="Q1.12a_13">"A1:F54"</definedName>
    <definedName name="Q1.12a_14">"A1:F54"</definedName>
    <definedName name="Q1.12a_3">"A1:F54"</definedName>
    <definedName name="Q1.12a_4">"A1:F54"</definedName>
    <definedName name="Q1.12a_5">"A1:E54"</definedName>
    <definedName name="Q1.12a_6">"A1:F54"</definedName>
    <definedName name="Q1.12a_7">"A1:F54"</definedName>
    <definedName name="Q1.12a_8">"A1:F54"</definedName>
    <definedName name="Q1.12a_9">"A1:F54"</definedName>
    <definedName name="Q1.12b_10">"A1:F48"</definedName>
    <definedName name="Q1.12b_11">"A1:F48"</definedName>
    <definedName name="Q1.12b_12">"A1:F48"</definedName>
    <definedName name="Q1.12b_13">"A1:F48"</definedName>
    <definedName name="Q1.12b_14">"A1:F48"</definedName>
    <definedName name="Q1.12b_3">"A1:F48"</definedName>
    <definedName name="Q1.12b_4">"A1:F48"</definedName>
    <definedName name="Q1.12b_5">"A1:E48"</definedName>
    <definedName name="Q1.12b_6">"A1:F48"</definedName>
    <definedName name="Q1.12b_7">"A1:F48"</definedName>
    <definedName name="Q1.12b_8">"A1:F48"</definedName>
    <definedName name="Q1.12b_9">"A1:F48"</definedName>
    <definedName name="Q1.13a_3">"A1:G53"</definedName>
    <definedName name="Q1.13a_4">"A1:F53"</definedName>
    <definedName name="Q1.13b_3">"A1:G47"</definedName>
    <definedName name="Q1.13b_4">"A1:F47"</definedName>
    <definedName name="Q1.1a_1">"A1:G53"</definedName>
    <definedName name="Q1.1a_2">"A1:H53"</definedName>
    <definedName name="Q1.1a_3">"A1:G53"</definedName>
    <definedName name="Q1.1a_4">"A1:H53"</definedName>
    <definedName name="Q1.2a_3">"A1:G54"</definedName>
    <definedName name="Q1.2b">"A1:D46"</definedName>
    <definedName name="Q1.3a">"A1:F53"</definedName>
    <definedName name="Q1.4a_3">"A1:G54"</definedName>
    <definedName name="Q1.4b_3">"A1:H45"</definedName>
    <definedName name="Q1.5a_10">"A1:G56"</definedName>
    <definedName name="Q1.5a_4">"A1:G56"</definedName>
    <definedName name="Q1.5a_5">"A1:H54"</definedName>
    <definedName name="Q1.5a_6">"A1:H54"</definedName>
    <definedName name="Q1.5a_7">"A1:H56"</definedName>
    <definedName name="Q1.5a_8">"A1:H56"</definedName>
    <definedName name="Q1.5a_9">"A1:H56"</definedName>
    <definedName name="Q1.5b_10">"A1:G49"</definedName>
    <definedName name="Q1.5b_3">"A1:G49"</definedName>
    <definedName name="Q1.5b_4">"A1:G49"</definedName>
    <definedName name="Q1.5b_5">"A1:H49"</definedName>
    <definedName name="Q1.5b_6">"A1:H49"</definedName>
    <definedName name="Q1.5b_7">"A1:H50"</definedName>
    <definedName name="Q1.5b_8">"A1:H49"</definedName>
    <definedName name="Q1.5b_9">"A1:H49"</definedName>
    <definedName name="Q17a">#REF!</definedName>
    <definedName name="Q2.3">"A1:J43"</definedName>
    <definedName name="Q4.5">"A1:J16"</definedName>
    <definedName name="Q4a">#REF!</definedName>
    <definedName name="Q5.2_1">"A1:E18"</definedName>
    <definedName name="Q5.2_2">"A1:J18"</definedName>
    <definedName name="Q6.3_10">"A1:G124"</definedName>
    <definedName name="Q6.3_11">"A1:G124"</definedName>
    <definedName name="Q6.3_12">"A1:G124"</definedName>
    <definedName name="Q6.3_13">"A1:H124"</definedName>
    <definedName name="Q6.3_3">"A1:G124"</definedName>
    <definedName name="Q6.3_4">"A1:G124"</definedName>
    <definedName name="Q6.3_5">"A1:G124"</definedName>
    <definedName name="Q6.3_6">"A1:G124"</definedName>
    <definedName name="Q6.3_7">"A1:G124"</definedName>
    <definedName name="Q6.3_8">"A1:G124"</definedName>
    <definedName name="Q6.3_9">"A1:G124"</definedName>
    <definedName name="Q6.4_3">"A1:J204"</definedName>
    <definedName name="Q6.4_4">"A1:G204"</definedName>
    <definedName name="Q6.5_3">"A1:H125"</definedName>
    <definedName name="Q6.5_4">"A1:H125"</definedName>
    <definedName name="Q6.5_5">"A1:H125"</definedName>
    <definedName name="Q6.5_6">"A1:H125"</definedName>
    <definedName name="Q6.5_7">"A1:H125"</definedName>
    <definedName name="Q6.5_8">"A1:H125"</definedName>
    <definedName name="Q6.5_9">"A1:I125"</definedName>
    <definedName name="Q7.1_3">"A1:I91"</definedName>
    <definedName name="Quadro_1__Distribuição_da_população_com_menos_de_16_anos_segundo_a_composição_do_agregado_familiar_e_a_privação_material_e_social__Portugal__2021">#REF!</definedName>
    <definedName name="Quadro_2__Distribuição_da_população_com_menos_de_16_anos_segundo_a_composição_do_agregado_familiar_e_a_privação_material_e_social__Portugal__2021">#REF!</definedName>
    <definedName name="Quadro_2__Indicadores_Europa_2030__Portugal__2016_2021">#REF!</definedName>
    <definedName name="Quadro_3__População_residente_em_risco_de_pobreza_ou_exclusão_social__Europa_2030___segundo_o_sexo_e_grupo_etário__Portugal__2016_2021">#REF!</definedName>
    <definedName name="QUADRO21_PT">#REF!</definedName>
    <definedName name="Quarter">#REF!</definedName>
    <definedName name="REG">#REF!</definedName>
    <definedName name="Telephone">#REF!</definedName>
    <definedName name="_xlnm.Print_Titles" localSheetId="3">'Q1.03'!$A:$B,'Q1.03'!$1:$8</definedName>
    <definedName name="_xlnm.Print_Titles" localSheetId="4">'Q1.04'!$1:$8</definedName>
    <definedName name="_xlnm.Print_Titles" localSheetId="5">'Q1.05'!$1:$8</definedName>
    <definedName name="_xlnm.Print_Titles" localSheetId="6">'Q1.06'!$1:$8</definedName>
    <definedName name="_xlnm.Print_Titles" localSheetId="7">'Q1.07'!$A:$B,'Q1.07'!$1:$8</definedName>
    <definedName name="_xlnm.Print_Titles" localSheetId="8">'Q1.08'!$1:$7</definedName>
    <definedName name="_xlnm.Print_Titles" localSheetId="9">'Q1.09'!$A:$B,'Q1.09'!$1:$8</definedName>
    <definedName name="_xlnm.Print_Titles" localSheetId="10">'Q1.10'!$A:$B,'Q1.10'!$1:$8</definedName>
    <definedName name="_xlnm.Print_Titles" localSheetId="11">'Q1.11'!$1:$8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7" l="1"/>
  <c r="N12" i="10"/>
  <c r="I12" i="10"/>
  <c r="F76" i="13"/>
  <c r="E76" i="13"/>
  <c r="D76" i="13"/>
  <c r="C76" i="13"/>
  <c r="F67" i="13"/>
  <c r="E67" i="13"/>
  <c r="D67" i="13"/>
  <c r="C67" i="13"/>
  <c r="F58" i="13"/>
  <c r="E58" i="13"/>
  <c r="D58" i="13"/>
  <c r="C58" i="13"/>
  <c r="F49" i="13"/>
  <c r="E49" i="13"/>
  <c r="D49" i="13"/>
  <c r="C49" i="13"/>
  <c r="F40" i="13"/>
  <c r="E40" i="13"/>
  <c r="D40" i="13"/>
  <c r="C40" i="13"/>
  <c r="F31" i="13"/>
  <c r="E31" i="13"/>
  <c r="D31" i="13"/>
  <c r="C31" i="13"/>
  <c r="F22" i="13"/>
  <c r="E22" i="13"/>
  <c r="D22" i="13"/>
  <c r="C22" i="13"/>
  <c r="D13" i="13"/>
  <c r="C13" i="13"/>
  <c r="F13" i="13"/>
  <c r="E13" i="13"/>
  <c r="F73" i="13"/>
  <c r="E73" i="13"/>
  <c r="D73" i="13"/>
  <c r="C73" i="13"/>
  <c r="F64" i="13"/>
  <c r="E64" i="13"/>
  <c r="D64" i="13"/>
  <c r="C64" i="13"/>
  <c r="F55" i="13"/>
  <c r="E55" i="13"/>
  <c r="D55" i="13"/>
  <c r="C55" i="13"/>
  <c r="F46" i="13"/>
  <c r="E46" i="13"/>
  <c r="D46" i="13"/>
  <c r="C46" i="13"/>
  <c r="F37" i="13"/>
  <c r="E37" i="13"/>
  <c r="D37" i="13"/>
  <c r="C37" i="13"/>
  <c r="F28" i="13"/>
  <c r="E28" i="13"/>
  <c r="D28" i="13"/>
  <c r="C28" i="13"/>
  <c r="F19" i="13"/>
  <c r="E19" i="13"/>
  <c r="D19" i="13"/>
  <c r="C19" i="13"/>
  <c r="F10" i="13"/>
  <c r="E10" i="13"/>
  <c r="D10" i="13"/>
  <c r="C10" i="13"/>
  <c r="C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C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K11" i="18"/>
  <c r="L11" i="18"/>
  <c r="M11" i="18"/>
  <c r="N11" i="18"/>
  <c r="O11" i="18"/>
  <c r="P11" i="18"/>
  <c r="J11" i="18"/>
  <c r="E11" i="18"/>
  <c r="F11" i="18"/>
  <c r="G11" i="18"/>
  <c r="H11" i="18"/>
  <c r="I11" i="18"/>
  <c r="D11" i="18"/>
  <c r="C11" i="18"/>
  <c r="P167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P146" i="14"/>
  <c r="O146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P125" i="14"/>
  <c r="O125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P104" i="14"/>
  <c r="O104" i="14"/>
  <c r="N104" i="14"/>
  <c r="M104" i="14"/>
  <c r="L104" i="14"/>
  <c r="K104" i="14"/>
  <c r="J104" i="14"/>
  <c r="I104" i="14"/>
  <c r="H104" i="14"/>
  <c r="G104" i="14"/>
  <c r="F104" i="14"/>
  <c r="E104" i="14"/>
  <c r="D104" i="14"/>
  <c r="C104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P158" i="14"/>
  <c r="O158" i="14"/>
  <c r="N158" i="14"/>
  <c r="M158" i="14"/>
  <c r="L158" i="14"/>
  <c r="K158" i="14"/>
  <c r="J158" i="14"/>
  <c r="I158" i="14"/>
  <c r="H158" i="14"/>
  <c r="G158" i="14"/>
  <c r="F158" i="14"/>
  <c r="E158" i="14"/>
  <c r="D158" i="14"/>
  <c r="C158" i="14"/>
  <c r="P137" i="14"/>
  <c r="O137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P116" i="14"/>
  <c r="O116" i="14"/>
  <c r="N116" i="14"/>
  <c r="M116" i="14"/>
  <c r="L116" i="14"/>
  <c r="K116" i="14"/>
  <c r="J116" i="14"/>
  <c r="I116" i="14"/>
  <c r="H116" i="14"/>
  <c r="G116" i="14"/>
  <c r="F116" i="14"/>
  <c r="E116" i="14"/>
  <c r="D116" i="14"/>
  <c r="C116" i="14"/>
  <c r="P95" i="14"/>
  <c r="O95" i="14"/>
  <c r="N95" i="14"/>
  <c r="M95" i="14"/>
  <c r="L95" i="14"/>
  <c r="K95" i="14"/>
  <c r="J95" i="14"/>
  <c r="I95" i="14"/>
  <c r="H95" i="14"/>
  <c r="G95" i="14"/>
  <c r="F95" i="14"/>
  <c r="E95" i="14"/>
  <c r="D95" i="14"/>
  <c r="C95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D20" i="14"/>
  <c r="C20" i="14"/>
  <c r="O11" i="14"/>
  <c r="P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C21" i="10"/>
  <c r="D21" i="10"/>
  <c r="E21" i="10"/>
  <c r="F21" i="10"/>
  <c r="G21" i="10"/>
  <c r="I175" i="10"/>
  <c r="C175" i="10"/>
  <c r="N175" i="10"/>
  <c r="M175" i="10"/>
  <c r="L175" i="10"/>
  <c r="K175" i="10"/>
  <c r="J175" i="10"/>
  <c r="H175" i="10"/>
  <c r="G175" i="10"/>
  <c r="F175" i="10"/>
  <c r="E175" i="10"/>
  <c r="D175" i="10"/>
  <c r="N153" i="10"/>
  <c r="M153" i="10"/>
  <c r="L153" i="10"/>
  <c r="K153" i="10"/>
  <c r="J153" i="10"/>
  <c r="I153" i="10"/>
  <c r="H153" i="10"/>
  <c r="G153" i="10"/>
  <c r="F153" i="10"/>
  <c r="E153" i="10"/>
  <c r="D153" i="10"/>
  <c r="C153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C166" i="10"/>
  <c r="N166" i="10"/>
  <c r="M166" i="10"/>
  <c r="L166" i="10"/>
  <c r="K166" i="10"/>
  <c r="J166" i="10"/>
  <c r="I166" i="10"/>
  <c r="H166" i="10"/>
  <c r="G166" i="10"/>
  <c r="F166" i="10"/>
  <c r="E166" i="10"/>
  <c r="D166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K21" i="10"/>
  <c r="L21" i="10"/>
  <c r="M21" i="10"/>
  <c r="N21" i="10"/>
  <c r="J21" i="10"/>
  <c r="I21" i="10"/>
  <c r="H21" i="10"/>
  <c r="M12" i="10"/>
  <c r="L12" i="10"/>
  <c r="K12" i="10"/>
  <c r="J12" i="10"/>
  <c r="H12" i="10"/>
  <c r="G12" i="10"/>
  <c r="F12" i="10"/>
  <c r="E12" i="10"/>
  <c r="D12" i="10"/>
  <c r="C12" i="10"/>
  <c r="H9" i="10" l="1"/>
  <c r="H163" i="10"/>
  <c r="G163" i="10"/>
  <c r="F163" i="10"/>
  <c r="E163" i="10"/>
  <c r="D163" i="10"/>
  <c r="C163" i="10"/>
  <c r="H141" i="10"/>
  <c r="G141" i="10"/>
  <c r="F141" i="10"/>
  <c r="E141" i="10"/>
  <c r="D141" i="10"/>
  <c r="C141" i="10"/>
  <c r="H119" i="10"/>
  <c r="G119" i="10"/>
  <c r="F119" i="10"/>
  <c r="E119" i="10"/>
  <c r="D119" i="10"/>
  <c r="C119" i="10"/>
  <c r="H97" i="10"/>
  <c r="G97" i="10"/>
  <c r="F97" i="10"/>
  <c r="E97" i="10"/>
  <c r="D97" i="10"/>
  <c r="C97" i="10"/>
  <c r="H75" i="10"/>
  <c r="G75" i="10"/>
  <c r="F75" i="10"/>
  <c r="E75" i="10"/>
  <c r="D75" i="10"/>
  <c r="C75" i="10"/>
  <c r="H53" i="10"/>
  <c r="G53" i="10"/>
  <c r="F53" i="10"/>
  <c r="E53" i="10"/>
  <c r="D53" i="10"/>
  <c r="C53" i="10"/>
  <c r="H31" i="10"/>
  <c r="G31" i="10"/>
  <c r="F31" i="10"/>
  <c r="E31" i="10"/>
  <c r="D31" i="10"/>
  <c r="C31" i="10"/>
  <c r="N163" i="10"/>
  <c r="M163" i="10"/>
  <c r="L163" i="10"/>
  <c r="K163" i="10"/>
  <c r="J163" i="10"/>
  <c r="I163" i="10"/>
  <c r="N141" i="10"/>
  <c r="M141" i="10"/>
  <c r="L141" i="10"/>
  <c r="K141" i="10"/>
  <c r="J141" i="10"/>
  <c r="I141" i="10"/>
  <c r="N119" i="10"/>
  <c r="M119" i="10"/>
  <c r="L119" i="10"/>
  <c r="K119" i="10"/>
  <c r="J119" i="10"/>
  <c r="I119" i="10"/>
  <c r="N97" i="10"/>
  <c r="M97" i="10"/>
  <c r="L97" i="10"/>
  <c r="K97" i="10"/>
  <c r="J97" i="10"/>
  <c r="I97" i="10"/>
  <c r="N75" i="10"/>
  <c r="M75" i="10"/>
  <c r="L75" i="10"/>
  <c r="K75" i="10"/>
  <c r="J75" i="10"/>
  <c r="I75" i="10"/>
  <c r="N53" i="10"/>
  <c r="M53" i="10"/>
  <c r="L53" i="10"/>
  <c r="K53" i="10"/>
  <c r="J53" i="10"/>
  <c r="I53" i="10"/>
  <c r="N31" i="10"/>
  <c r="M31" i="10"/>
  <c r="L31" i="10"/>
  <c r="K31" i="10"/>
  <c r="J31" i="10"/>
  <c r="I31" i="10"/>
  <c r="N9" i="10"/>
  <c r="B1" i="18"/>
  <c r="K198" i="18"/>
  <c r="J198" i="18"/>
  <c r="K171" i="18"/>
  <c r="J171" i="18"/>
  <c r="K144" i="18"/>
  <c r="J144" i="18"/>
  <c r="K117" i="18"/>
  <c r="J117" i="18"/>
  <c r="K90" i="18"/>
  <c r="J90" i="18"/>
  <c r="K63" i="18"/>
  <c r="J63" i="18"/>
  <c r="K36" i="18"/>
  <c r="J36" i="18"/>
  <c r="B1" i="16" l="1"/>
  <c r="J156" i="14"/>
  <c r="J135" i="14"/>
  <c r="J114" i="14"/>
  <c r="J93" i="14"/>
  <c r="J72" i="14"/>
  <c r="J51" i="14"/>
  <c r="J30" i="14"/>
  <c r="J9" i="14"/>
  <c r="K156" i="14"/>
  <c r="K135" i="14"/>
  <c r="K114" i="14"/>
  <c r="K93" i="14"/>
  <c r="K72" i="14"/>
  <c r="K51" i="14"/>
  <c r="K30" i="14"/>
  <c r="K9" i="14"/>
  <c r="B1" i="14"/>
  <c r="B1" i="13"/>
  <c r="B1" i="10"/>
  <c r="B1" i="3" l="1"/>
  <c r="B1" i="8"/>
  <c r="E12" i="8"/>
  <c r="E13" i="8"/>
  <c r="E14" i="8"/>
  <c r="E15" i="8"/>
  <c r="E16" i="8"/>
  <c r="E17" i="8"/>
  <c r="E11" i="8"/>
  <c r="B1" i="7"/>
  <c r="B1" i="6"/>
  <c r="B1" i="4" l="1"/>
  <c r="B1" i="2"/>
</calcChain>
</file>

<file path=xl/sharedStrings.xml><?xml version="1.0" encoding="utf-8"?>
<sst xmlns="http://schemas.openxmlformats.org/spreadsheetml/2006/main" count="1319" uniqueCount="169">
  <si>
    <t>Censos 2021 - Estruturas familiares</t>
  </si>
  <si>
    <t>N.º</t>
  </si>
  <si>
    <t>%</t>
  </si>
  <si>
    <t>Total</t>
  </si>
  <si>
    <t>20-24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</si>
  <si>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</si>
  <si>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</si>
  <si>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</si>
  <si>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</si>
  <si>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</si>
  <si>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</si>
  <si>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</si>
  <si>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</si>
  <si>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65-69 anos</t>
  </si>
  <si>
    <t>70-74 anos</t>
  </si>
  <si>
    <t>Portugal</t>
  </si>
  <si>
    <t>Norte</t>
  </si>
  <si>
    <t>Centro</t>
  </si>
  <si>
    <t>Alentejo</t>
  </si>
  <si>
    <t>Algarve</t>
  </si>
  <si>
    <t>Agregados domésticos privados</t>
  </si>
  <si>
    <t>Dimensão do agregado doméstico privado</t>
  </si>
  <si>
    <t>Com 1 pessoa</t>
  </si>
  <si>
    <t>Com 2 pessoas</t>
  </si>
  <si>
    <t>Com 3 pessoas</t>
  </si>
  <si>
    <t>Com 4 pessoas</t>
  </si>
  <si>
    <t>Dimensão média</t>
  </si>
  <si>
    <t>Outros</t>
  </si>
  <si>
    <t>Homens</t>
  </si>
  <si>
    <t>Mulheres</t>
  </si>
  <si>
    <t>Agregados domésticos privados unipessoais</t>
  </si>
  <si>
    <t>Menos de 20 anos</t>
  </si>
  <si>
    <t>75 ou mais anos</t>
  </si>
  <si>
    <t>Sem nível de escolaridade</t>
  </si>
  <si>
    <t>Básico - 1º ciclo</t>
  </si>
  <si>
    <t>Básico - 2º ciclo</t>
  </si>
  <si>
    <t>Básico - 3º ciclo</t>
  </si>
  <si>
    <t>Secundário</t>
  </si>
  <si>
    <t>Pós-secundário</t>
  </si>
  <si>
    <t xml:space="preserve">Ensino superior </t>
  </si>
  <si>
    <t>R.A. Açores</t>
  </si>
  <si>
    <t>R.A. Madeira</t>
  </si>
  <si>
    <t>A.M. Lisboa</t>
  </si>
  <si>
    <t>Empregados</t>
  </si>
  <si>
    <t>Desempregados</t>
  </si>
  <si>
    <t>Estudantes</t>
  </si>
  <si>
    <t>Domésticos</t>
  </si>
  <si>
    <t>Reformados</t>
  </si>
  <si>
    <t>Incapacitados permanentes p/o trabalho</t>
  </si>
  <si>
    <t>Agregados domésticos privados sem núcleos familiares</t>
  </si>
  <si>
    <t>Com uma pessoa</t>
  </si>
  <si>
    <t>Só com pessoas aparentadas</t>
  </si>
  <si>
    <t>Com pessoas aparentadas e não aparentadas ou só com pessoas não aparentadas</t>
  </si>
  <si>
    <t>Agregados domésticos privados com um núcleo familiar</t>
  </si>
  <si>
    <t>Agregados domésticos privados constituídos por um casal</t>
  </si>
  <si>
    <t>Casal "de direito" sem filhos</t>
  </si>
  <si>
    <t>Sem outras pessoas</t>
  </si>
  <si>
    <t>Com outras pessoas</t>
  </si>
  <si>
    <t>Casal "de direito", com pelo menos, um filho com menos de 25 anos</t>
  </si>
  <si>
    <t>Casal "de direito" com filho(s) tendo o mais novo 25 ou mais anos</t>
  </si>
  <si>
    <t>Casal “de facto” sem filhos</t>
  </si>
  <si>
    <t>Casal “de facto” com, pelo menos, um filho com menos de 25 anos</t>
  </si>
  <si>
    <t>Casal “de facto” com filho(s), tendo o mais novo 25 ou mais anos</t>
  </si>
  <si>
    <t>Agregados domésticos privados constituídos por um núcleo monoparental</t>
  </si>
  <si>
    <t>Pai com, pelo menos, um filho com menos de 25 anos</t>
  </si>
  <si>
    <t>Pai com filho(s), tendo o mais novo 25 ou mais anos</t>
  </si>
  <si>
    <t>Mãe com, pelo menos, um filho com menos de 25 anos</t>
  </si>
  <si>
    <t>Mãe com filho(s), tendo o mais novo 25 ou mais anos</t>
  </si>
  <si>
    <t>Agregados domésticos privados com 2 núcleos familiares</t>
  </si>
  <si>
    <t>Sem filhos nos dois núcleos</t>
  </si>
  <si>
    <t>Com filhos só num dos núcleos</t>
  </si>
  <si>
    <t>Com filhos nos dois núcleos</t>
  </si>
  <si>
    <t>Agregados domésticos privados com 3 ou mais núcleos familiares</t>
  </si>
  <si>
    <t>Taxa de variação 2011-2021</t>
  </si>
  <si>
    <t>1.03 - Agregados domésticos privados, segundo o tipo de agregado (com base nos núcleos familiares), NUTS II, 2011 e 2021</t>
  </si>
  <si>
    <t>1.04 - Agregados domésticos privados unipessoais, segundo o grupo etário, NUTS II, 2011 e 2021</t>
  </si>
  <si>
    <t>1.01 - Agregados domésticos privados e taxa de variação 2011-2021, NUTS III</t>
  </si>
  <si>
    <t>1.02 - Agregados domésticos privados, segundo a dimensão, NUTS III, 2011 e 2021</t>
  </si>
  <si>
    <t>Com 5 ou mais pessoas</t>
  </si>
  <si>
    <t>Alto Minho</t>
  </si>
  <si>
    <t>Cávado</t>
  </si>
  <si>
    <t>Ave</t>
  </si>
  <si>
    <t>Área Metropolitana do Porto</t>
  </si>
  <si>
    <t>Alto Tâmega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</si>
  <si>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</si>
  <si>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</si>
  <si>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</si>
  <si>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</si>
  <si>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</si>
  <si>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</si>
  <si>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</si>
  <si>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</si>
  <si>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</si>
  <si>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</si>
  <si>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</si>
  <si>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Alentejo Litoral</t>
  </si>
  <si>
    <t>Baixo Alentejo</t>
  </si>
  <si>
    <t>Lezíria do Tejo</t>
  </si>
  <si>
    <t>Alto Alentejo</t>
  </si>
  <si>
    <t>Alentejo Central</t>
  </si>
  <si>
    <t>1.05 - Agregados domésticos privados unipessoais, segundo o nível de escolaridade, NUTS II, 2011 e 2021</t>
  </si>
  <si>
    <t>1.06 - Agregados domésticos privados unipessoais, segundo a condição perante o trabalho, NUTS II, 2011 e 2021</t>
  </si>
  <si>
    <t>Com 1 filho/enteado</t>
  </si>
  <si>
    <t>Com 2 filhos/enteados</t>
  </si>
  <si>
    <t>Com 3 filhos/enteados</t>
  </si>
  <si>
    <t>Com 4 ou mais  filhos/enteados</t>
  </si>
  <si>
    <t>Núcleos segundo o número de filhos</t>
  </si>
  <si>
    <t>Filhos nos núcleos</t>
  </si>
  <si>
    <t>Casal de direito com filhos</t>
  </si>
  <si>
    <t>Todos com menos de 15 anos de idade</t>
  </si>
  <si>
    <t>Pelo menos um com menos de 15 anos e pelo menos um com 15 ou mais anos de idade</t>
  </si>
  <si>
    <t>Todos com 15 ou mais anos de idade</t>
  </si>
  <si>
    <t>Casal de facto com filhos</t>
  </si>
  <si>
    <t>Pai com filhos</t>
  </si>
  <si>
    <t>Mãe com filhos</t>
  </si>
  <si>
    <t>Casal de direito com 1 ou mais filhos/enteados menores de 6 anos</t>
  </si>
  <si>
    <t>Casal de facto com 1 ou mais filhos/enteados menores de 6 anos</t>
  </si>
  <si>
    <t>Pai com 1 ou mais filhos/enteados menores de 6 anos</t>
  </si>
  <si>
    <t>Mãe com 1 ou mais filhos/enteados menores de 6 anos</t>
  </si>
  <si>
    <t>Núcleos familiares com filhos com menos de 6 anos</t>
  </si>
  <si>
    <t>Filhos com menos de 6 anos</t>
  </si>
  <si>
    <t xml:space="preserve">        Ambos empregados</t>
  </si>
  <si>
    <t xml:space="preserve">        Um empregado e outro desempregado ou inactivo</t>
  </si>
  <si>
    <t xml:space="preserve">        Ambos desempregados ou inactivos</t>
  </si>
  <si>
    <t xml:space="preserve">        Empregado</t>
  </si>
  <si>
    <t xml:space="preserve">        Desempregado</t>
  </si>
  <si>
    <t xml:space="preserve">        Sem atividade económica</t>
  </si>
  <si>
    <t xml:space="preserve">        Empregada</t>
  </si>
  <si>
    <t xml:space="preserve">        Desempregada</t>
  </si>
  <si>
    <t>Núcleos segundo o número de crianças</t>
  </si>
  <si>
    <t>Crianças nos núcleos</t>
  </si>
  <si>
    <t>Sem crianças</t>
  </si>
  <si>
    <t>Com 2 crianças</t>
  </si>
  <si>
    <t>Com 3 ou mais crianças</t>
  </si>
  <si>
    <t>Com 1 criança</t>
  </si>
  <si>
    <t>Casal de direito</t>
  </si>
  <si>
    <t>Com 1 filho</t>
  </si>
  <si>
    <t>Ambos empregados</t>
  </si>
  <si>
    <t>Com 2 filhos</t>
  </si>
  <si>
    <t>Com 3 ou mais filhos</t>
  </si>
  <si>
    <t>Casal de facto</t>
  </si>
  <si>
    <t>Com 1 filho não comum</t>
  </si>
  <si>
    <t>Sem filhos comuns</t>
  </si>
  <si>
    <t>Com 1 filho comum</t>
  </si>
  <si>
    <t>Com 2 ou mais filhos comuns</t>
  </si>
  <si>
    <t>Núcleos</t>
  </si>
  <si>
    <t>Com 2 ou mais filhos não comuns</t>
  </si>
  <si>
    <t>Ambos com ensino superior</t>
  </si>
  <si>
    <t>Ambos com ensino secundário ou pós-secundário</t>
  </si>
  <si>
    <t>Secundário ou pós-secundário</t>
  </si>
  <si>
    <t>Superior</t>
  </si>
  <si>
    <t>Até ao ensino básico</t>
  </si>
  <si>
    <t>Ambos com nível de escolaridade até ao ensino básico</t>
  </si>
  <si>
    <t>Um com nível de escolaridade até ao ensino básico e outro com secundário ou pós-secundário</t>
  </si>
  <si>
    <t>Um com ensino secundário ou pós-secundário e outro com superior</t>
  </si>
  <si>
    <t>Casal sem filhos</t>
  </si>
  <si>
    <t>Um com nível de escolaridade até ao ensino básico e outro com superior</t>
  </si>
  <si>
    <t>Casal com filhos</t>
  </si>
  <si>
    <t>Monoparental</t>
  </si>
  <si>
    <t>Casal com filhos com menos de 6 anos</t>
  </si>
  <si>
    <t>Monoparentais (com filhos com menos de 6 anos)</t>
  </si>
  <si>
    <t>1.07 - Núcleos familiares, segundo o número de filhos e total de filhos nos núcleos, por tipo de núcleo (com base na idade dos filhos), NUTS II, 2011 e 2021</t>
  </si>
  <si>
    <t>1.08 - Núcleos familiares com filhos com menos de 6 anos, segundo o número de filhos (menores de 6 anos), por tipo de núcleo familiar, NUTS II, 2011 e 2021</t>
  </si>
  <si>
    <t>1.09 - Núcleos familiares com filhos, segundo o número de crianças, totais de filhos e de crianças nos núcleos, por tipo de núcleo (com base na condição perante o trabalho), NUTS II, 2011 e 2021</t>
  </si>
  <si>
    <t>1.10 - Núcleos familiares com filhos, segundo o número de crianças, totais de filhos e de crianças nos núcleos, por tipo de núcleo (com base no nível de escolaridade), NUTS II, 2011 e 2021</t>
  </si>
  <si>
    <t>1.11 - Núcleos familiares reconstituídos e total de filhos nos núcleos, por tipo de núcleo (com base na condição perante o trabalho), NUTS II, 2011 e 2021</t>
  </si>
  <si>
    <t>1.12 - Núcleos familiares reconstituídos, segundo o número de filhos comuns e não comuns, por tipo de relação conjugal, NUTS II, 2011 e 2021</t>
  </si>
  <si>
    <r>
      <t>Fonte:</t>
    </r>
    <r>
      <rPr>
        <sz val="7"/>
        <rFont val="Arial"/>
        <family val="2"/>
      </rPr>
      <t xml:space="preserve"> INE, Recenseamentos da População e da Habitação, 2011 e 2021</t>
    </r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</si>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</sst>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7" formatCode="#\ ###\ ###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43808E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0" fillId="3" borderId="5" xfId="0" applyFont="1" applyFill="1" applyBorder="1"/>
    <xf numFmtId="0" fontId="11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/>
    <xf numFmtId="0" fontId="10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indent="1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" fontId="8" fillId="2" borderId="0" xfId="0" applyNumberFormat="1" applyFont="1" applyFill="1"/>
    <xf numFmtId="2" fontId="8" fillId="2" borderId="0" xfId="0" applyNumberFormat="1" applyFont="1" applyFill="1"/>
    <xf numFmtId="0" fontId="9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indent="3"/>
    </xf>
    <xf numFmtId="0" fontId="8" fillId="2" borderId="0" xfId="0" applyFont="1" applyFill="1" applyAlignment="1">
      <alignment horizontal="left" indent="5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5" fontId="8" fillId="2" borderId="0" xfId="0" applyNumberFormat="1" applyFont="1" applyFill="1"/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8" fillId="0" borderId="0" xfId="0" applyFont="1"/>
    <xf numFmtId="0" fontId="5" fillId="3" borderId="9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8" fillId="2" borderId="5" xfId="0" applyFont="1" applyFill="1" applyBorder="1"/>
    <xf numFmtId="0" fontId="8" fillId="2" borderId="0" xfId="0" applyFont="1" applyFill="1" applyAlignment="1">
      <alignment horizontal="left" indent="2"/>
    </xf>
    <xf numFmtId="0" fontId="8" fillId="2" borderId="0" xfId="0" applyFont="1" applyFill="1" applyAlignment="1">
      <alignment horizontal="left" indent="6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3" borderId="10" xfId="0" applyFont="1" applyFill="1" applyBorder="1" applyAlignment="1">
      <alignment wrapText="1"/>
    </xf>
    <xf numFmtId="164" fontId="8" fillId="2" borderId="0" xfId="0" applyNumberFormat="1" applyFont="1" applyFill="1"/>
    <xf numFmtId="165" fontId="9" fillId="2" borderId="7" xfId="0" applyNumberFormat="1" applyFont="1" applyFill="1" applyBorder="1" applyAlignment="1">
      <alignment horizontal="right"/>
    </xf>
    <xf numFmtId="165" fontId="9" fillId="2" borderId="0" xfId="0" applyNumberFormat="1" applyFont="1" applyFill="1" applyAlignment="1">
      <alignment horizontal="right"/>
    </xf>
    <xf numFmtId="165" fontId="8" fillId="2" borderId="7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5" fillId="2" borderId="0" xfId="2" applyFont="1" applyFill="1" applyAlignment="1">
      <alignment vertical="center"/>
    </xf>
    <xf numFmtId="167" fontId="9" fillId="2" borderId="16" xfId="0" applyNumberFormat="1" applyFont="1" applyFill="1" applyBorder="1" applyAlignment="1">
      <alignment horizontal="right"/>
    </xf>
    <xf numFmtId="167" fontId="9" fillId="2" borderId="0" xfId="0" applyNumberFormat="1" applyFont="1" applyFill="1" applyAlignment="1">
      <alignment horizontal="right"/>
    </xf>
    <xf numFmtId="167" fontId="14" fillId="2" borderId="16" xfId="0" applyNumberFormat="1" applyFont="1" applyFill="1" applyBorder="1" applyAlignment="1">
      <alignment horizontal="right"/>
    </xf>
    <xf numFmtId="167" fontId="8" fillId="2" borderId="0" xfId="0" applyNumberFormat="1" applyFont="1" applyFill="1" applyAlignment="1">
      <alignment horizontal="right"/>
    </xf>
    <xf numFmtId="167" fontId="8" fillId="2" borderId="16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3" borderId="0" xfId="0" applyFont="1" applyFill="1" applyBorder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7" fontId="9" fillId="2" borderId="17" xfId="0" applyNumberFormat="1" applyFont="1" applyFill="1" applyBorder="1" applyAlignment="1">
      <alignment horizontal="right"/>
    </xf>
    <xf numFmtId="167" fontId="8" fillId="2" borderId="17" xfId="0" applyNumberFormat="1" applyFont="1" applyFill="1" applyBorder="1" applyAlignment="1">
      <alignment horizontal="right"/>
    </xf>
    <xf numFmtId="167" fontId="9" fillId="2" borderId="7" xfId="0" applyNumberFormat="1" applyFont="1" applyFill="1" applyBorder="1" applyAlignment="1">
      <alignment horizontal="right"/>
    </xf>
    <xf numFmtId="167" fontId="8" fillId="2" borderId="7" xfId="0" applyNumberFormat="1" applyFont="1" applyFill="1" applyBorder="1" applyAlignment="1">
      <alignment horizontal="right"/>
    </xf>
    <xf numFmtId="167" fontId="9" fillId="2" borderId="2" xfId="0" applyNumberFormat="1" applyFont="1" applyFill="1" applyBorder="1" applyAlignment="1">
      <alignment horizontal="right"/>
    </xf>
    <xf numFmtId="167" fontId="8" fillId="2" borderId="2" xfId="0" applyNumberFormat="1" applyFont="1" applyFill="1" applyBorder="1" applyAlignment="1">
      <alignment horizontal="right"/>
    </xf>
    <xf numFmtId="167" fontId="8" fillId="2" borderId="16" xfId="0" applyNumberFormat="1" applyFont="1" applyFill="1" applyBorder="1"/>
    <xf numFmtId="167" fontId="8" fillId="2" borderId="0" xfId="0" applyNumberFormat="1" applyFont="1" applyFill="1"/>
    <xf numFmtId="167" fontId="8" fillId="2" borderId="17" xfId="0" applyNumberFormat="1" applyFont="1" applyFill="1" applyBorder="1"/>
    <xf numFmtId="167" fontId="8" fillId="2" borderId="2" xfId="0" applyNumberFormat="1" applyFont="1" applyFill="1" applyBorder="1"/>
    <xf numFmtId="0" fontId="8" fillId="2" borderId="2" xfId="0" applyFont="1" applyFill="1" applyBorder="1"/>
    <xf numFmtId="0" fontId="7" fillId="2" borderId="0" xfId="0" applyFont="1" applyFill="1" applyAlignment="1">
      <alignment horizontal="center" vertical="center" wrapText="1"/>
    </xf>
    <xf numFmtId="167" fontId="8" fillId="2" borderId="0" xfId="0" applyNumberFormat="1" applyFont="1" applyFill="1" applyBorder="1"/>
    <xf numFmtId="0" fontId="8" fillId="0" borderId="0" xfId="0" applyFont="1" applyFill="1" applyBorder="1"/>
  </cellXfs>
  <cellStyles count="3">
    <cellStyle name="Hiperligação" xfId="2" builtinId="8"/>
    <cellStyle name="Normal" xfId="0" builtinId="0"/>
    <cellStyle name="Normal 2" xfId="1" xr:uid="{94E5FE29-1B12-49AD-BB5F-E35D64AD0C9C}"/>
  </cellStyles>
  <dxfs count="0"/>
  <tableStyles count="0" defaultTableStyle="TableStyleMedium2" defaultPivotStyle="PivotStyleLight16"/>
  <colors>
    <mruColors>
      <color rgb="FF438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sb\DES_EHIS\EHIS%202019\INS%202019_an&#225;lise%20resultados\An&#225;lise%20dados%20para%20difus&#227;o\INS2019_Destaque\INS_2019_Quadros_2406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3.3"/>
      <sheetName val="3.4"/>
      <sheetName val="3.5"/>
      <sheetName val="3.6"/>
      <sheetName val="3.7"/>
      <sheetName val="3.8"/>
      <sheetName val="4.1"/>
      <sheetName val="4.2"/>
      <sheetName val="5.1"/>
      <sheetName val="5.2"/>
      <sheetName val="5.3"/>
      <sheetName val="5.4"/>
      <sheetName val="6.1"/>
      <sheetName val="7.1"/>
      <sheetName val="7.2"/>
      <sheetName val="7.2 (2)"/>
      <sheetName val="8.1"/>
      <sheetName val="8.2"/>
      <sheetName val="9.1"/>
      <sheetName val="10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A671-1999-4B9F-B5CC-A14CA18D7B77}">
  <dimension ref="B1:M14"/>
  <sheetViews>
    <sheetView tabSelected="1" workbookViewId="0">
      <selection activeCell="B1" sqref="B1"/>
    </sheetView>
  </sheetViews>
  <sheetFormatPr defaultColWidth="8.7109375" defaultRowHeight="14.25" x14ac:dyDescent="0.2"/>
  <cols>
    <col min="1" max="1" width="3.7109375" style="3" customWidth="1"/>
    <col min="2" max="2" width="171.140625" style="3" customWidth="1"/>
    <col min="3" max="16384" width="8.7109375" style="3"/>
  </cols>
  <sheetData>
    <row r="1" spans="2:13" ht="30" customHeight="1" x14ac:dyDescent="0.3">
      <c r="B1" s="1" t="s">
        <v>0</v>
      </c>
    </row>
    <row r="3" spans="2:13" x14ac:dyDescent="0.2">
      <c r="B3" s="2" t="s">
        <v>76</v>
      </c>
    </row>
    <row r="4" spans="2:13" x14ac:dyDescent="0.2">
      <c r="B4" s="2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x14ac:dyDescent="0.2">
      <c r="B5" s="2" t="s">
        <v>74</v>
      </c>
    </row>
    <row r="6" spans="2:13" x14ac:dyDescent="0.2">
      <c r="B6" s="2" t="s">
        <v>75</v>
      </c>
    </row>
    <row r="7" spans="2:13" x14ac:dyDescent="0.2">
      <c r="B7" s="2" t="s">
        <v>100</v>
      </c>
    </row>
    <row r="8" spans="2:13" x14ac:dyDescent="0.2">
      <c r="B8" s="2" t="s">
        <v>101</v>
      </c>
    </row>
    <row r="9" spans="2:13" x14ac:dyDescent="0.2">
      <c r="B9" s="2" t="s">
        <v>161</v>
      </c>
    </row>
    <row r="10" spans="2:13" x14ac:dyDescent="0.2">
      <c r="B10" s="2" t="s">
        <v>162</v>
      </c>
    </row>
    <row r="11" spans="2:13" x14ac:dyDescent="0.2">
      <c r="B11" s="2" t="s">
        <v>163</v>
      </c>
    </row>
    <row r="12" spans="2:13" x14ac:dyDescent="0.2">
      <c r="B12" s="2" t="s">
        <v>164</v>
      </c>
    </row>
    <row r="13" spans="2:13" x14ac:dyDescent="0.2">
      <c r="B13" s="2" t="s">
        <v>165</v>
      </c>
    </row>
    <row r="14" spans="2:13" x14ac:dyDescent="0.2">
      <c r="B14" s="2" t="s">
        <v>166</v>
      </c>
    </row>
  </sheetData>
  <hyperlinks>
    <hyperlink ref="B3" location="Q1.01!A1" display="1.01 - Agregados domésticos privados e taxa de variação 2011-2021, NUTS III" xr:uid="{4FBD5513-B0E8-4A7D-B9A8-B14B80BA0F86}"/>
    <hyperlink ref="B4" location="Q1.02!A1" display="1.02 - Agregados domésticos privados, segundo a dimensão, NUTS III, 2011 e 2021" xr:uid="{86ECE198-406F-4D72-A4B9-EE45DB8C9919}"/>
    <hyperlink ref="B5" location="Q1.03!A1" display="1.03 - Agregados domésticos privados, segundo o tipo de agregado (com base nos núcleos familiares), NUTS II, 2011 e 2021" xr:uid="{EFE75DCC-B2B9-4DD3-8831-9AE39262C994}"/>
    <hyperlink ref="B6" location="Q1.04!A1" display="1.04 - Agregados domésticos privados unipessoais, segundo o grupo etário, NUTS II, 2011 e 2021" xr:uid="{1E65B86A-2CE2-429F-A957-1BE431702315}"/>
    <hyperlink ref="B7" location="Q1.05!A1" display="1.05 - Agregados domésticos privados unipessoais, segundo o nível de escolaridade, NUTS II, 2011 e 2021" xr:uid="{488FFD2A-1571-41B9-9864-4067EB625483}"/>
    <hyperlink ref="B8" location="Q1.06!A1" display="1.06 - Agregados domésticos privados unipessoais, segundo a condição perante o trabalho, NUTS II, 2011 e 2021" xr:uid="{01F50DC5-DD74-46FD-8890-6B05478D1267}"/>
    <hyperlink ref="B9" location="Q1.07!A1" display="1.07 - Núcleos familiares, segundo o número de filhos e total de filhos nos núcleos, por tipo de núcleo (com base na idade dos filhos), NUTS II, 2011 e 2021" xr:uid="{C3334B35-592C-4A9A-A193-704E237BF872}"/>
    <hyperlink ref="B10" location="Q1.08!A1" display="1.08 - Núcleos familiares com filhos com menos de 6 anos, segundo o número de filhos (menores de 6 anos), por tipo de núcleo familiar, NUTS II, 2011 e 2021" xr:uid="{9A895C30-D17C-4564-8347-9278B45C8AF7}"/>
    <hyperlink ref="B11" location="Q1.09!A1" display="1.09 - Núcleos familiares com filhos, segundo o número de crianças, totais de filhos e de crianças nos núcleos, por tipo de núcleo (com base na condição perante o trabalho), NUTS II, 2011 e 2021" xr:uid="{FED5B62D-EB3D-4C30-87AB-E2803136B0E4}"/>
    <hyperlink ref="B12" location="Q1.10!A1" display="1.10 - Núcleos familiares com filhos, segundo o número de crianças, totais de filhos e de crianças nos núcleos, por tipo de núcleo (com base no nível de escolaridade), NUTS II, 2011 e 2021" xr:uid="{32F3F7F0-CE84-4271-8143-90264BB15BA5}"/>
    <hyperlink ref="B13" location="Q1.11!A1" display="1.11 - Núcleos familiares reconstituídos e total de filhos nos núcleos, por tipo de núcleo (com base na condição perante o trabalho), NUTS II, 2011 e 2021" xr:uid="{6C036A24-B10F-42A9-95E9-0CAE0A1DE8FB}"/>
    <hyperlink ref="B14" location="Q1.12!A1" display="1.12 - Núcleos familiares reconstituídos, segundo o número de filhos comuns e não comuns, por tipo de relação conjugal, NUTS II, 2011 e 2021" xr:uid="{A6E0C28B-AA6F-47B9-9668-F7ED2D00909B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0BBF-D611-46DC-BE48-12D71C1256E0}">
  <dimension ref="B1:R17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ColWidth="8.7109375" defaultRowHeight="11.25" x14ac:dyDescent="0.2"/>
  <cols>
    <col min="1" max="1" width="6.7109375" style="5" customWidth="1"/>
    <col min="2" max="2" width="67.28515625" style="5" customWidth="1"/>
    <col min="3" max="16" width="10.7109375" style="5" customWidth="1"/>
    <col min="17" max="17" width="6.7109375" style="5" customWidth="1"/>
    <col min="18" max="18" width="14.28515625" style="5" bestFit="1" customWidth="1"/>
    <col min="19" max="16384" width="8.7109375" style="5"/>
  </cols>
  <sheetData>
    <row r="1" spans="2:18" s="67" customFormat="1" ht="30" customHeight="1" x14ac:dyDescent="0.25">
      <c r="B1" s="69" t="str">
        <f>+Índice!B11</f>
        <v>1.09 - Núcleos familiares com filhos, segundo o número de crianças, totais de filhos e de crianças nos núcleos, por tipo de núcleo (com base na condição perante o trabalho), NUTS II, 2011 e 2021</v>
      </c>
      <c r="C1" s="70"/>
      <c r="J1" s="71"/>
    </row>
    <row r="3" spans="2:18" ht="15" customHeight="1" x14ac:dyDescent="0.2">
      <c r="B3" s="6"/>
      <c r="C3" s="7">
        <v>2011</v>
      </c>
      <c r="D3" s="8"/>
      <c r="E3" s="8"/>
      <c r="F3" s="8"/>
      <c r="G3" s="8"/>
      <c r="H3" s="8"/>
      <c r="I3" s="8"/>
      <c r="J3" s="7">
        <v>2021</v>
      </c>
      <c r="K3" s="8"/>
      <c r="L3" s="8"/>
      <c r="M3" s="8"/>
      <c r="N3" s="8"/>
      <c r="O3" s="8"/>
      <c r="P3" s="8"/>
      <c r="R3" s="59" t="s">
        <v>168</v>
      </c>
    </row>
    <row r="4" spans="2:18" ht="6" customHeight="1" x14ac:dyDescent="0.2">
      <c r="B4" s="9"/>
      <c r="C4" s="10"/>
      <c r="D4" s="11"/>
      <c r="E4" s="11"/>
      <c r="F4" s="11"/>
      <c r="G4" s="11"/>
      <c r="H4" s="11"/>
      <c r="I4" s="11"/>
      <c r="J4" s="24"/>
      <c r="K4" s="25"/>
      <c r="L4" s="25"/>
      <c r="M4" s="25"/>
      <c r="N4" s="25"/>
      <c r="O4" s="25"/>
      <c r="P4" s="25"/>
    </row>
    <row r="5" spans="2:18" ht="14.65" customHeight="1" x14ac:dyDescent="0.2">
      <c r="B5" s="9"/>
      <c r="C5" s="12" t="s">
        <v>129</v>
      </c>
      <c r="D5" s="13"/>
      <c r="E5" s="13"/>
      <c r="F5" s="13"/>
      <c r="G5" s="13"/>
      <c r="H5" s="26" t="s">
        <v>107</v>
      </c>
      <c r="I5" s="26" t="s">
        <v>130</v>
      </c>
      <c r="J5" s="12" t="s">
        <v>129</v>
      </c>
      <c r="K5" s="13"/>
      <c r="L5" s="13"/>
      <c r="M5" s="13"/>
      <c r="N5" s="13"/>
      <c r="O5" s="26" t="s">
        <v>107</v>
      </c>
      <c r="P5" s="26" t="s">
        <v>130</v>
      </c>
    </row>
    <row r="6" spans="2:18" ht="35.1" customHeight="1" x14ac:dyDescent="0.2">
      <c r="B6" s="9"/>
      <c r="C6" s="14" t="s">
        <v>3</v>
      </c>
      <c r="D6" s="14" t="s">
        <v>131</v>
      </c>
      <c r="E6" s="14" t="s">
        <v>134</v>
      </c>
      <c r="F6" s="14" t="s">
        <v>132</v>
      </c>
      <c r="G6" s="14" t="s">
        <v>133</v>
      </c>
      <c r="H6" s="27"/>
      <c r="I6" s="27"/>
      <c r="J6" s="14" t="s">
        <v>3</v>
      </c>
      <c r="K6" s="14" t="s">
        <v>131</v>
      </c>
      <c r="L6" s="14" t="s">
        <v>134</v>
      </c>
      <c r="M6" s="14" t="s">
        <v>132</v>
      </c>
      <c r="N6" s="14" t="s">
        <v>133</v>
      </c>
      <c r="O6" s="27"/>
      <c r="P6" s="27"/>
    </row>
    <row r="7" spans="2:18" ht="14.25" x14ac:dyDescent="0.2">
      <c r="B7" s="15"/>
      <c r="C7" s="16" t="s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7"/>
    </row>
    <row r="8" spans="2:18" x14ac:dyDescent="0.2">
      <c r="C8" s="19"/>
      <c r="D8" s="19"/>
      <c r="H8" s="29"/>
      <c r="J8" s="19"/>
      <c r="K8" s="19"/>
      <c r="O8" s="29"/>
    </row>
    <row r="9" spans="2:18" x14ac:dyDescent="0.2">
      <c r="B9" s="18" t="s">
        <v>15</v>
      </c>
      <c r="C9" s="60">
        <v>2094732</v>
      </c>
      <c r="D9" s="61">
        <v>989666</v>
      </c>
      <c r="E9" s="61">
        <v>730193</v>
      </c>
      <c r="F9" s="61">
        <v>323746</v>
      </c>
      <c r="G9" s="61">
        <v>51127</v>
      </c>
      <c r="H9" s="61">
        <v>3160234</v>
      </c>
      <c r="I9" s="72">
        <v>1540421</v>
      </c>
      <c r="J9" s="61">
        <f>+J12+J16+J21+J25</f>
        <v>1995788</v>
      </c>
      <c r="K9" s="61">
        <f>+K12+K16+K21+K25</f>
        <v>1058396</v>
      </c>
      <c r="L9" s="61">
        <v>612019</v>
      </c>
      <c r="M9" s="61">
        <v>280918</v>
      </c>
      <c r="N9" s="61">
        <v>44455</v>
      </c>
      <c r="O9" s="61">
        <v>2956653</v>
      </c>
      <c r="P9" s="61">
        <v>1314251</v>
      </c>
      <c r="Q9" s="19"/>
    </row>
    <row r="10" spans="2:18" ht="6" customHeight="1" x14ac:dyDescent="0.2">
      <c r="C10" s="64"/>
      <c r="D10" s="63"/>
      <c r="E10" s="63"/>
      <c r="F10" s="63"/>
      <c r="G10" s="63"/>
      <c r="H10" s="63"/>
      <c r="I10" s="73"/>
      <c r="J10" s="63"/>
      <c r="K10" s="63"/>
      <c r="L10" s="63"/>
      <c r="M10" s="63"/>
      <c r="N10" s="63"/>
      <c r="O10" s="63"/>
      <c r="P10" s="63"/>
    </row>
    <row r="11" spans="2:18" x14ac:dyDescent="0.2">
      <c r="B11" s="30" t="s">
        <v>157</v>
      </c>
      <c r="C11" s="60">
        <f t="shared" ref="C11:N11" si="0">+C12+C16</f>
        <v>1614289</v>
      </c>
      <c r="D11" s="61">
        <f t="shared" si="0"/>
        <v>692015</v>
      </c>
      <c r="E11" s="61">
        <f t="shared" si="0"/>
        <v>591613</v>
      </c>
      <c r="F11" s="61">
        <f t="shared" si="0"/>
        <v>286324</v>
      </c>
      <c r="G11" s="61">
        <f t="shared" si="0"/>
        <v>44337</v>
      </c>
      <c r="H11" s="61">
        <f t="shared" si="0"/>
        <v>2503570</v>
      </c>
      <c r="I11" s="72">
        <f t="shared" si="0"/>
        <v>1305394</v>
      </c>
      <c r="J11" s="61">
        <f t="shared" si="0"/>
        <v>1415817</v>
      </c>
      <c r="K11" s="61">
        <f t="shared" si="0"/>
        <v>677249</v>
      </c>
      <c r="L11" s="61">
        <f t="shared" si="0"/>
        <v>460835</v>
      </c>
      <c r="M11" s="61">
        <f t="shared" si="0"/>
        <v>240093</v>
      </c>
      <c r="N11" s="61">
        <f t="shared" si="0"/>
        <v>37640</v>
      </c>
      <c r="O11" s="61">
        <f t="shared" ref="O11:P11" si="1">+O12+O16</f>
        <v>2179123</v>
      </c>
      <c r="P11" s="61">
        <f t="shared" si="1"/>
        <v>1059888</v>
      </c>
    </row>
    <row r="12" spans="2:18" x14ac:dyDescent="0.2">
      <c r="B12" s="31" t="s">
        <v>108</v>
      </c>
      <c r="C12" s="64">
        <v>1408694</v>
      </c>
      <c r="D12" s="63">
        <v>653644</v>
      </c>
      <c r="E12" s="63">
        <v>478984</v>
      </c>
      <c r="F12" s="63">
        <v>243392</v>
      </c>
      <c r="G12" s="63">
        <v>32674</v>
      </c>
      <c r="H12" s="63">
        <v>2183772</v>
      </c>
      <c r="I12" s="73">
        <v>1068808</v>
      </c>
      <c r="J12" s="63">
        <v>1112160</v>
      </c>
      <c r="K12" s="63">
        <v>611803</v>
      </c>
      <c r="L12" s="63">
        <v>304802</v>
      </c>
      <c r="M12" s="63">
        <v>171215</v>
      </c>
      <c r="N12" s="63">
        <v>24340</v>
      </c>
      <c r="O12" s="63">
        <v>1713330</v>
      </c>
      <c r="P12" s="63">
        <v>723594</v>
      </c>
    </row>
    <row r="13" spans="2:18" x14ac:dyDescent="0.2">
      <c r="B13" s="31" t="s">
        <v>121</v>
      </c>
      <c r="C13" s="64">
        <v>776281</v>
      </c>
      <c r="D13" s="63">
        <v>253964</v>
      </c>
      <c r="E13" s="63">
        <v>331257</v>
      </c>
      <c r="F13" s="63">
        <v>172631</v>
      </c>
      <c r="G13" s="63">
        <v>18429</v>
      </c>
      <c r="H13" s="63">
        <v>1227093</v>
      </c>
      <c r="I13" s="73">
        <v>733728</v>
      </c>
      <c r="J13" s="63">
        <v>661621</v>
      </c>
      <c r="K13" s="63">
        <v>287916</v>
      </c>
      <c r="L13" s="63">
        <v>226845</v>
      </c>
      <c r="M13" s="63">
        <v>131124</v>
      </c>
      <c r="N13" s="63">
        <v>15736</v>
      </c>
      <c r="O13" s="63">
        <v>1065609</v>
      </c>
      <c r="P13" s="63">
        <v>537932</v>
      </c>
      <c r="Q13" s="19"/>
    </row>
    <row r="14" spans="2:18" x14ac:dyDescent="0.2">
      <c r="B14" s="31" t="s">
        <v>122</v>
      </c>
      <c r="C14" s="64">
        <v>415882</v>
      </c>
      <c r="D14" s="63">
        <v>216382</v>
      </c>
      <c r="E14" s="63">
        <v>126787</v>
      </c>
      <c r="F14" s="63">
        <v>61505</v>
      </c>
      <c r="G14" s="63">
        <v>11208</v>
      </c>
      <c r="H14" s="63">
        <v>661151</v>
      </c>
      <c r="I14" s="73">
        <v>285538</v>
      </c>
      <c r="J14" s="63">
        <v>275739</v>
      </c>
      <c r="K14" s="63">
        <v>170582</v>
      </c>
      <c r="L14" s="63">
        <v>64871</v>
      </c>
      <c r="M14" s="63">
        <v>33609</v>
      </c>
      <c r="N14" s="63">
        <v>6677</v>
      </c>
      <c r="O14" s="63">
        <v>423280</v>
      </c>
      <c r="P14" s="63">
        <v>153315</v>
      </c>
    </row>
    <row r="15" spans="2:18" x14ac:dyDescent="0.2">
      <c r="B15" s="31" t="s">
        <v>123</v>
      </c>
      <c r="C15" s="64">
        <v>216531</v>
      </c>
      <c r="D15" s="63">
        <v>183298</v>
      </c>
      <c r="E15" s="63">
        <v>20940</v>
      </c>
      <c r="F15" s="63">
        <v>9256</v>
      </c>
      <c r="G15" s="63">
        <v>3037</v>
      </c>
      <c r="H15" s="63">
        <v>295528</v>
      </c>
      <c r="I15" s="73">
        <v>49542</v>
      </c>
      <c r="J15" s="63">
        <v>174800</v>
      </c>
      <c r="K15" s="63">
        <v>153305</v>
      </c>
      <c r="L15" s="63">
        <v>13086</v>
      </c>
      <c r="M15" s="63">
        <v>6482</v>
      </c>
      <c r="N15" s="63">
        <v>1927</v>
      </c>
      <c r="O15" s="63">
        <v>224441</v>
      </c>
      <c r="P15" s="63">
        <v>32347</v>
      </c>
    </row>
    <row r="16" spans="2:18" x14ac:dyDescent="0.2">
      <c r="B16" s="31" t="s">
        <v>112</v>
      </c>
      <c r="C16" s="64">
        <v>205595</v>
      </c>
      <c r="D16" s="63">
        <v>38371</v>
      </c>
      <c r="E16" s="63">
        <v>112629</v>
      </c>
      <c r="F16" s="63">
        <v>42932</v>
      </c>
      <c r="G16" s="63">
        <v>11663</v>
      </c>
      <c r="H16" s="63">
        <v>319798</v>
      </c>
      <c r="I16" s="73">
        <v>236586</v>
      </c>
      <c r="J16" s="63">
        <v>303657</v>
      </c>
      <c r="K16" s="63">
        <v>65446</v>
      </c>
      <c r="L16" s="63">
        <v>156033</v>
      </c>
      <c r="M16" s="63">
        <v>68878</v>
      </c>
      <c r="N16" s="63">
        <v>13300</v>
      </c>
      <c r="O16" s="63">
        <v>465793</v>
      </c>
      <c r="P16" s="63">
        <v>336294</v>
      </c>
    </row>
    <row r="17" spans="2:16" x14ac:dyDescent="0.2">
      <c r="B17" s="31" t="s">
        <v>121</v>
      </c>
      <c r="C17" s="64">
        <v>109992</v>
      </c>
      <c r="D17" s="63">
        <v>16695</v>
      </c>
      <c r="E17" s="63">
        <v>67028</v>
      </c>
      <c r="F17" s="63">
        <v>22527</v>
      </c>
      <c r="G17" s="63">
        <v>3742</v>
      </c>
      <c r="H17" s="63">
        <v>160899</v>
      </c>
      <c r="I17" s="73">
        <v>123906</v>
      </c>
      <c r="J17" s="63">
        <v>193747</v>
      </c>
      <c r="K17" s="63">
        <v>34314</v>
      </c>
      <c r="L17" s="63">
        <v>108404</v>
      </c>
      <c r="M17" s="63">
        <v>45284</v>
      </c>
      <c r="N17" s="63">
        <v>5745</v>
      </c>
      <c r="O17" s="63">
        <v>287425</v>
      </c>
      <c r="P17" s="63">
        <v>216835</v>
      </c>
    </row>
    <row r="18" spans="2:16" x14ac:dyDescent="0.2">
      <c r="B18" s="31" t="s">
        <v>122</v>
      </c>
      <c r="C18" s="64">
        <v>67476</v>
      </c>
      <c r="D18" s="63">
        <v>13724</v>
      </c>
      <c r="E18" s="63">
        <v>34838</v>
      </c>
      <c r="F18" s="63">
        <v>14539</v>
      </c>
      <c r="G18" s="63">
        <v>4375</v>
      </c>
      <c r="H18" s="63">
        <v>108427</v>
      </c>
      <c r="I18" s="73">
        <v>78176</v>
      </c>
      <c r="J18" s="63">
        <v>79674</v>
      </c>
      <c r="K18" s="63">
        <v>20402</v>
      </c>
      <c r="L18" s="63">
        <v>37440</v>
      </c>
      <c r="M18" s="63">
        <v>17588</v>
      </c>
      <c r="N18" s="63">
        <v>4244</v>
      </c>
      <c r="O18" s="63">
        <v>125544</v>
      </c>
      <c r="P18" s="63">
        <v>86163</v>
      </c>
    </row>
    <row r="19" spans="2:16" x14ac:dyDescent="0.2">
      <c r="B19" s="31" t="s">
        <v>123</v>
      </c>
      <c r="C19" s="64">
        <v>28127</v>
      </c>
      <c r="D19" s="63">
        <v>7952</v>
      </c>
      <c r="E19" s="63">
        <v>10763</v>
      </c>
      <c r="F19" s="63">
        <v>5866</v>
      </c>
      <c r="G19" s="63">
        <v>3546</v>
      </c>
      <c r="H19" s="63">
        <v>50472</v>
      </c>
      <c r="I19" s="73">
        <v>34504</v>
      </c>
      <c r="J19" s="63">
        <v>30236</v>
      </c>
      <c r="K19" s="63">
        <v>10730</v>
      </c>
      <c r="L19" s="63">
        <v>10189</v>
      </c>
      <c r="M19" s="63">
        <v>6006</v>
      </c>
      <c r="N19" s="63">
        <v>3311</v>
      </c>
      <c r="O19" s="63">
        <v>52824</v>
      </c>
      <c r="P19" s="63">
        <v>33296</v>
      </c>
    </row>
    <row r="20" spans="2:16" x14ac:dyDescent="0.2">
      <c r="B20" s="30" t="s">
        <v>158</v>
      </c>
      <c r="C20" s="60">
        <f>+C21+C25</f>
        <v>480443</v>
      </c>
      <c r="D20" s="61">
        <f>+D21+D25</f>
        <v>297651</v>
      </c>
      <c r="E20" s="61">
        <f t="shared" ref="E20:P20" si="2">+E21+E25</f>
        <v>138580</v>
      </c>
      <c r="F20" s="61">
        <f t="shared" si="2"/>
        <v>37422</v>
      </c>
      <c r="G20" s="61">
        <f t="shared" si="2"/>
        <v>6790</v>
      </c>
      <c r="H20" s="61">
        <f t="shared" si="2"/>
        <v>656664</v>
      </c>
      <c r="I20" s="72">
        <f t="shared" si="2"/>
        <v>235027</v>
      </c>
      <c r="J20" s="61">
        <f t="shared" si="2"/>
        <v>579971</v>
      </c>
      <c r="K20" s="61">
        <f t="shared" si="2"/>
        <v>381147</v>
      </c>
      <c r="L20" s="61">
        <f t="shared" si="2"/>
        <v>151184</v>
      </c>
      <c r="M20" s="61">
        <f t="shared" si="2"/>
        <v>40825</v>
      </c>
      <c r="N20" s="61">
        <f t="shared" si="2"/>
        <v>6815</v>
      </c>
      <c r="O20" s="61">
        <f t="shared" si="2"/>
        <v>777530</v>
      </c>
      <c r="P20" s="61">
        <f t="shared" si="2"/>
        <v>254363</v>
      </c>
    </row>
    <row r="21" spans="2:16" x14ac:dyDescent="0.2">
      <c r="B21" s="31" t="s">
        <v>113</v>
      </c>
      <c r="C21" s="64">
        <v>64100</v>
      </c>
      <c r="D21" s="63">
        <v>45713</v>
      </c>
      <c r="E21" s="63">
        <v>14689</v>
      </c>
      <c r="F21" s="63">
        <v>3233</v>
      </c>
      <c r="G21" s="63">
        <v>465</v>
      </c>
      <c r="H21" s="63">
        <v>82512</v>
      </c>
      <c r="I21" s="73">
        <v>22627</v>
      </c>
      <c r="J21" s="63">
        <v>83629</v>
      </c>
      <c r="K21" s="63">
        <v>61676</v>
      </c>
      <c r="L21" s="63">
        <v>17530</v>
      </c>
      <c r="M21" s="63">
        <v>3969</v>
      </c>
      <c r="N21" s="63">
        <v>454</v>
      </c>
      <c r="O21" s="63">
        <v>105880</v>
      </c>
      <c r="P21" s="63">
        <v>26879</v>
      </c>
    </row>
    <row r="22" spans="2:16" x14ac:dyDescent="0.2">
      <c r="B22" s="31" t="s">
        <v>124</v>
      </c>
      <c r="C22" s="64">
        <v>31261</v>
      </c>
      <c r="D22" s="63">
        <v>17235</v>
      </c>
      <c r="E22" s="63">
        <v>11094</v>
      </c>
      <c r="F22" s="63">
        <v>2590</v>
      </c>
      <c r="G22" s="63">
        <v>342</v>
      </c>
      <c r="H22" s="63">
        <v>42026</v>
      </c>
      <c r="I22" s="73">
        <v>17344</v>
      </c>
      <c r="J22" s="63">
        <v>45899</v>
      </c>
      <c r="K22" s="63">
        <v>28248</v>
      </c>
      <c r="L22" s="63">
        <v>14061</v>
      </c>
      <c r="M22" s="63">
        <v>3239</v>
      </c>
      <c r="N22" s="63">
        <v>351</v>
      </c>
      <c r="O22" s="63">
        <v>60599</v>
      </c>
      <c r="P22" s="63">
        <v>21628</v>
      </c>
    </row>
    <row r="23" spans="2:16" x14ac:dyDescent="0.2">
      <c r="B23" s="31" t="s">
        <v>125</v>
      </c>
      <c r="C23" s="64">
        <v>5465</v>
      </c>
      <c r="D23" s="63">
        <v>2945</v>
      </c>
      <c r="E23" s="63">
        <v>2076</v>
      </c>
      <c r="F23" s="63">
        <v>374</v>
      </c>
      <c r="G23" s="63">
        <v>70</v>
      </c>
      <c r="H23" s="63">
        <v>7217</v>
      </c>
      <c r="I23" s="73">
        <v>3045</v>
      </c>
      <c r="J23" s="63">
        <v>3744</v>
      </c>
      <c r="K23" s="63">
        <v>2168</v>
      </c>
      <c r="L23" s="63">
        <v>1273</v>
      </c>
      <c r="M23" s="63">
        <v>268</v>
      </c>
      <c r="N23" s="63">
        <v>35</v>
      </c>
      <c r="O23" s="63">
        <v>4782</v>
      </c>
      <c r="P23" s="63">
        <v>1916</v>
      </c>
    </row>
    <row r="24" spans="2:16" x14ac:dyDescent="0.2">
      <c r="B24" s="31" t="s">
        <v>126</v>
      </c>
      <c r="C24" s="64">
        <v>27374</v>
      </c>
      <c r="D24" s="63">
        <v>25533</v>
      </c>
      <c r="E24" s="63">
        <v>1519</v>
      </c>
      <c r="F24" s="63">
        <v>269</v>
      </c>
      <c r="G24" s="63">
        <v>53</v>
      </c>
      <c r="H24" s="63">
        <v>33269</v>
      </c>
      <c r="I24" s="73">
        <v>2238</v>
      </c>
      <c r="J24" s="63">
        <v>33986</v>
      </c>
      <c r="K24" s="63">
        <v>31260</v>
      </c>
      <c r="L24" s="63">
        <v>2196</v>
      </c>
      <c r="M24" s="63">
        <v>462</v>
      </c>
      <c r="N24" s="63">
        <v>68</v>
      </c>
      <c r="O24" s="63">
        <v>40499</v>
      </c>
      <c r="P24" s="63">
        <v>3335</v>
      </c>
    </row>
    <row r="25" spans="2:16" x14ac:dyDescent="0.2">
      <c r="B25" s="31" t="s">
        <v>114</v>
      </c>
      <c r="C25" s="64">
        <v>416343</v>
      </c>
      <c r="D25" s="63">
        <v>251938</v>
      </c>
      <c r="E25" s="63">
        <v>123891</v>
      </c>
      <c r="F25" s="63">
        <v>34189</v>
      </c>
      <c r="G25" s="63">
        <v>6325</v>
      </c>
      <c r="H25" s="63">
        <v>574152</v>
      </c>
      <c r="I25" s="73">
        <v>212400</v>
      </c>
      <c r="J25" s="63">
        <v>496342</v>
      </c>
      <c r="K25" s="63">
        <v>319471</v>
      </c>
      <c r="L25" s="63">
        <v>133654</v>
      </c>
      <c r="M25" s="63">
        <v>36856</v>
      </c>
      <c r="N25" s="63">
        <v>6361</v>
      </c>
      <c r="O25" s="63">
        <v>671650</v>
      </c>
      <c r="P25" s="63">
        <v>227484</v>
      </c>
    </row>
    <row r="26" spans="2:16" x14ac:dyDescent="0.2">
      <c r="B26" s="31" t="s">
        <v>127</v>
      </c>
      <c r="C26" s="64">
        <v>210219</v>
      </c>
      <c r="D26" s="63">
        <v>95092</v>
      </c>
      <c r="E26" s="63">
        <v>88998</v>
      </c>
      <c r="F26" s="63">
        <v>23000</v>
      </c>
      <c r="G26" s="63">
        <v>3129</v>
      </c>
      <c r="H26" s="63">
        <v>298567</v>
      </c>
      <c r="I26" s="73">
        <v>144779</v>
      </c>
      <c r="J26" s="63">
        <v>271232</v>
      </c>
      <c r="K26" s="63">
        <v>143137</v>
      </c>
      <c r="L26" s="63">
        <v>99260</v>
      </c>
      <c r="M26" s="63">
        <v>25606</v>
      </c>
      <c r="N26" s="63">
        <v>3229</v>
      </c>
      <c r="O26" s="63">
        <v>380211</v>
      </c>
      <c r="P26" s="63">
        <v>160508</v>
      </c>
    </row>
    <row r="27" spans="2:16" x14ac:dyDescent="0.2">
      <c r="B27" s="31" t="s">
        <v>128</v>
      </c>
      <c r="C27" s="64">
        <v>41042</v>
      </c>
      <c r="D27" s="63">
        <v>14825</v>
      </c>
      <c r="E27" s="63">
        <v>18779</v>
      </c>
      <c r="F27" s="63">
        <v>6000</v>
      </c>
      <c r="G27" s="63">
        <v>1438</v>
      </c>
      <c r="H27" s="63">
        <v>61613</v>
      </c>
      <c r="I27" s="73">
        <v>35378</v>
      </c>
      <c r="J27" s="63">
        <v>34150</v>
      </c>
      <c r="K27" s="63">
        <v>14239</v>
      </c>
      <c r="L27" s="63">
        <v>14365</v>
      </c>
      <c r="M27" s="63">
        <v>4513</v>
      </c>
      <c r="N27" s="63">
        <v>1033</v>
      </c>
      <c r="O27" s="63">
        <v>50302</v>
      </c>
      <c r="P27" s="63">
        <v>26665</v>
      </c>
    </row>
    <row r="28" spans="2:16" x14ac:dyDescent="0.2">
      <c r="B28" s="31" t="s">
        <v>126</v>
      </c>
      <c r="C28" s="64">
        <v>165082</v>
      </c>
      <c r="D28" s="63">
        <v>142021</v>
      </c>
      <c r="E28" s="63">
        <v>16114</v>
      </c>
      <c r="F28" s="63">
        <v>5189</v>
      </c>
      <c r="G28" s="63">
        <v>1758</v>
      </c>
      <c r="H28" s="63">
        <v>213972</v>
      </c>
      <c r="I28" s="73">
        <v>32243</v>
      </c>
      <c r="J28" s="63">
        <v>190960</v>
      </c>
      <c r="K28" s="63">
        <v>162095</v>
      </c>
      <c r="L28" s="63">
        <v>20029</v>
      </c>
      <c r="M28" s="63">
        <v>6737</v>
      </c>
      <c r="N28" s="63">
        <v>2099</v>
      </c>
      <c r="O28" s="63">
        <v>241137</v>
      </c>
      <c r="P28" s="63">
        <v>40311</v>
      </c>
    </row>
    <row r="29" spans="2:16" ht="6" customHeight="1" x14ac:dyDescent="0.2">
      <c r="C29" s="64"/>
      <c r="D29" s="63"/>
      <c r="E29" s="63"/>
      <c r="F29" s="63"/>
      <c r="G29" s="63"/>
      <c r="H29" s="63"/>
      <c r="I29" s="73"/>
      <c r="J29" s="63"/>
      <c r="K29" s="63"/>
      <c r="L29" s="63"/>
      <c r="M29" s="63"/>
      <c r="N29" s="63"/>
      <c r="O29" s="63"/>
      <c r="P29" s="63"/>
    </row>
    <row r="30" spans="2:16" x14ac:dyDescent="0.2">
      <c r="B30" s="18" t="s">
        <v>16</v>
      </c>
      <c r="C30" s="60">
        <v>772963</v>
      </c>
      <c r="D30" s="61">
        <v>373146</v>
      </c>
      <c r="E30" s="61">
        <v>269900</v>
      </c>
      <c r="F30" s="61">
        <v>114879</v>
      </c>
      <c r="G30" s="61">
        <v>15038</v>
      </c>
      <c r="H30" s="61">
        <v>1166506</v>
      </c>
      <c r="I30" s="72">
        <v>546922</v>
      </c>
      <c r="J30" s="61">
        <f>+J33+J37+J42+J46</f>
        <v>721590</v>
      </c>
      <c r="K30" s="61">
        <f>+K33+K37+K42+K46</f>
        <v>403969</v>
      </c>
      <c r="L30" s="61">
        <v>213104</v>
      </c>
      <c r="M30" s="61">
        <v>92720</v>
      </c>
      <c r="N30" s="61">
        <v>11797</v>
      </c>
      <c r="O30" s="61">
        <v>1054072</v>
      </c>
      <c r="P30" s="61">
        <v>435404</v>
      </c>
    </row>
    <row r="31" spans="2:16" ht="6" customHeight="1" x14ac:dyDescent="0.2">
      <c r="C31" s="64"/>
      <c r="D31" s="63"/>
      <c r="E31" s="63"/>
      <c r="F31" s="63"/>
      <c r="G31" s="63"/>
      <c r="H31" s="63"/>
      <c r="I31" s="73"/>
      <c r="J31" s="63"/>
      <c r="K31" s="63"/>
      <c r="L31" s="63"/>
      <c r="M31" s="63"/>
      <c r="N31" s="63"/>
      <c r="O31" s="63"/>
      <c r="P31" s="63"/>
    </row>
    <row r="32" spans="2:16" x14ac:dyDescent="0.2">
      <c r="B32" s="30" t="s">
        <v>157</v>
      </c>
      <c r="C32" s="60">
        <f t="shared" ref="C32:N32" si="3">+C33+C37</f>
        <v>617131</v>
      </c>
      <c r="D32" s="61">
        <f t="shared" si="3"/>
        <v>272342</v>
      </c>
      <c r="E32" s="61">
        <f t="shared" si="3"/>
        <v>227866</v>
      </c>
      <c r="F32" s="61">
        <f t="shared" si="3"/>
        <v>103782</v>
      </c>
      <c r="G32" s="61">
        <f t="shared" si="3"/>
        <v>13141</v>
      </c>
      <c r="H32" s="61">
        <f t="shared" si="3"/>
        <v>952792</v>
      </c>
      <c r="I32" s="72">
        <f t="shared" si="3"/>
        <v>476698</v>
      </c>
      <c r="J32" s="61">
        <f t="shared" si="3"/>
        <v>535067</v>
      </c>
      <c r="K32" s="61">
        <f t="shared" si="3"/>
        <v>275421</v>
      </c>
      <c r="L32" s="61">
        <f t="shared" si="3"/>
        <v>168024</v>
      </c>
      <c r="M32" s="61">
        <f t="shared" si="3"/>
        <v>81446</v>
      </c>
      <c r="N32" s="61">
        <f t="shared" si="3"/>
        <v>10176</v>
      </c>
      <c r="O32" s="61">
        <f t="shared" ref="O32" si="4">+O33+O37</f>
        <v>806120</v>
      </c>
      <c r="P32" s="61">
        <f t="shared" ref="P32" si="5">+P33+P37</f>
        <v>362695</v>
      </c>
    </row>
    <row r="33" spans="2:17" x14ac:dyDescent="0.2">
      <c r="B33" s="31" t="s">
        <v>108</v>
      </c>
      <c r="C33" s="64">
        <v>568790</v>
      </c>
      <c r="D33" s="63">
        <v>263128</v>
      </c>
      <c r="E33" s="63">
        <v>200584</v>
      </c>
      <c r="F33" s="63">
        <v>94425</v>
      </c>
      <c r="G33" s="63">
        <v>10653</v>
      </c>
      <c r="H33" s="63">
        <v>879432</v>
      </c>
      <c r="I33" s="73">
        <v>422629</v>
      </c>
      <c r="J33" s="63">
        <v>452530</v>
      </c>
      <c r="K33" s="63">
        <v>257803</v>
      </c>
      <c r="L33" s="63">
        <v>123561</v>
      </c>
      <c r="M33" s="63">
        <v>63987</v>
      </c>
      <c r="N33" s="63">
        <v>7179</v>
      </c>
      <c r="O33" s="63">
        <v>683604</v>
      </c>
      <c r="P33" s="63">
        <v>273795</v>
      </c>
    </row>
    <row r="34" spans="2:17" x14ac:dyDescent="0.2">
      <c r="B34" s="31" t="s">
        <v>121</v>
      </c>
      <c r="C34" s="64">
        <v>292889</v>
      </c>
      <c r="D34" s="63">
        <v>91915</v>
      </c>
      <c r="E34" s="63">
        <v>132019</v>
      </c>
      <c r="F34" s="63">
        <v>63440</v>
      </c>
      <c r="G34" s="63">
        <v>5515</v>
      </c>
      <c r="H34" s="63">
        <v>458058</v>
      </c>
      <c r="I34" s="73">
        <v>275809</v>
      </c>
      <c r="J34" s="63">
        <v>263763</v>
      </c>
      <c r="K34" s="63">
        <v>117031</v>
      </c>
      <c r="L34" s="63">
        <v>92397</v>
      </c>
      <c r="M34" s="63">
        <v>49609</v>
      </c>
      <c r="N34" s="63">
        <v>4726</v>
      </c>
      <c r="O34" s="63">
        <v>415746</v>
      </c>
      <c r="P34" s="63">
        <v>206130</v>
      </c>
      <c r="Q34" s="19"/>
    </row>
    <row r="35" spans="2:17" x14ac:dyDescent="0.2">
      <c r="B35" s="31" t="s">
        <v>122</v>
      </c>
      <c r="C35" s="64">
        <v>181354</v>
      </c>
      <c r="D35" s="63">
        <v>91819</v>
      </c>
      <c r="E35" s="63">
        <v>58546</v>
      </c>
      <c r="F35" s="63">
        <v>26941</v>
      </c>
      <c r="G35" s="63">
        <v>4048</v>
      </c>
      <c r="H35" s="63">
        <v>289370</v>
      </c>
      <c r="I35" s="73">
        <v>125140</v>
      </c>
      <c r="J35" s="63">
        <v>115284</v>
      </c>
      <c r="K35" s="63">
        <v>74836</v>
      </c>
      <c r="L35" s="63">
        <v>26253</v>
      </c>
      <c r="M35" s="63">
        <v>12248</v>
      </c>
      <c r="N35" s="63">
        <v>1947</v>
      </c>
      <c r="O35" s="63">
        <v>174112</v>
      </c>
      <c r="P35" s="63">
        <v>56849</v>
      </c>
    </row>
    <row r="36" spans="2:17" x14ac:dyDescent="0.2">
      <c r="B36" s="31" t="s">
        <v>123</v>
      </c>
      <c r="C36" s="64">
        <v>94547</v>
      </c>
      <c r="D36" s="63">
        <v>79394</v>
      </c>
      <c r="E36" s="63">
        <v>10019</v>
      </c>
      <c r="F36" s="63">
        <v>4044</v>
      </c>
      <c r="G36" s="63">
        <v>1090</v>
      </c>
      <c r="H36" s="63">
        <v>132004</v>
      </c>
      <c r="I36" s="73">
        <v>21680</v>
      </c>
      <c r="J36" s="63">
        <v>73483</v>
      </c>
      <c r="K36" s="63">
        <v>65936</v>
      </c>
      <c r="L36" s="63">
        <v>4911</v>
      </c>
      <c r="M36" s="63">
        <v>2130</v>
      </c>
      <c r="N36" s="63">
        <v>506</v>
      </c>
      <c r="O36" s="63">
        <v>93746</v>
      </c>
      <c r="P36" s="63">
        <v>10816</v>
      </c>
    </row>
    <row r="37" spans="2:17" x14ac:dyDescent="0.2">
      <c r="B37" s="31" t="s">
        <v>112</v>
      </c>
      <c r="C37" s="64">
        <v>48341</v>
      </c>
      <c r="D37" s="63">
        <v>9214</v>
      </c>
      <c r="E37" s="63">
        <v>27282</v>
      </c>
      <c r="F37" s="63">
        <v>9357</v>
      </c>
      <c r="G37" s="63">
        <v>2488</v>
      </c>
      <c r="H37" s="63">
        <v>73360</v>
      </c>
      <c r="I37" s="73">
        <v>54069</v>
      </c>
      <c r="J37" s="63">
        <v>82537</v>
      </c>
      <c r="K37" s="63">
        <v>17618</v>
      </c>
      <c r="L37" s="63">
        <v>44463</v>
      </c>
      <c r="M37" s="63">
        <v>17459</v>
      </c>
      <c r="N37" s="63">
        <v>2997</v>
      </c>
      <c r="O37" s="63">
        <v>122516</v>
      </c>
      <c r="P37" s="63">
        <v>88900</v>
      </c>
    </row>
    <row r="38" spans="2:17" x14ac:dyDescent="0.2">
      <c r="B38" s="31" t="s">
        <v>121</v>
      </c>
      <c r="C38" s="64">
        <v>22705</v>
      </c>
      <c r="D38" s="63">
        <v>3378</v>
      </c>
      <c r="E38" s="63">
        <v>14552</v>
      </c>
      <c r="F38" s="63">
        <v>4150</v>
      </c>
      <c r="G38" s="63">
        <v>625</v>
      </c>
      <c r="H38" s="63">
        <v>32038</v>
      </c>
      <c r="I38" s="73">
        <v>24817</v>
      </c>
      <c r="J38" s="63">
        <v>51265</v>
      </c>
      <c r="K38" s="63">
        <v>8549</v>
      </c>
      <c r="L38" s="63">
        <v>30533</v>
      </c>
      <c r="M38" s="63">
        <v>11005</v>
      </c>
      <c r="N38" s="63">
        <v>1178</v>
      </c>
      <c r="O38" s="63">
        <v>73206</v>
      </c>
      <c r="P38" s="63">
        <v>56163</v>
      </c>
    </row>
    <row r="39" spans="2:17" x14ac:dyDescent="0.2">
      <c r="B39" s="31" t="s">
        <v>122</v>
      </c>
      <c r="C39" s="64">
        <v>17235</v>
      </c>
      <c r="D39" s="63">
        <v>3463</v>
      </c>
      <c r="E39" s="63">
        <v>9304</v>
      </c>
      <c r="F39" s="63">
        <v>3502</v>
      </c>
      <c r="G39" s="63">
        <v>966</v>
      </c>
      <c r="H39" s="63">
        <v>26802</v>
      </c>
      <c r="I39" s="73">
        <v>19417</v>
      </c>
      <c r="J39" s="63">
        <v>22461</v>
      </c>
      <c r="K39" s="63">
        <v>5777</v>
      </c>
      <c r="L39" s="63">
        <v>10880</v>
      </c>
      <c r="M39" s="63">
        <v>4779</v>
      </c>
      <c r="N39" s="63">
        <v>1025</v>
      </c>
      <c r="O39" s="63">
        <v>34438</v>
      </c>
      <c r="P39" s="63">
        <v>23698</v>
      </c>
    </row>
    <row r="40" spans="2:17" x14ac:dyDescent="0.2">
      <c r="B40" s="31" t="s">
        <v>123</v>
      </c>
      <c r="C40" s="64">
        <v>8401</v>
      </c>
      <c r="D40" s="63">
        <v>2373</v>
      </c>
      <c r="E40" s="63">
        <v>3426</v>
      </c>
      <c r="F40" s="63">
        <v>1705</v>
      </c>
      <c r="G40" s="63">
        <v>897</v>
      </c>
      <c r="H40" s="63">
        <v>14520</v>
      </c>
      <c r="I40" s="73">
        <v>9835</v>
      </c>
      <c r="J40" s="63">
        <v>8811</v>
      </c>
      <c r="K40" s="63">
        <v>3292</v>
      </c>
      <c r="L40" s="63">
        <v>3050</v>
      </c>
      <c r="M40" s="63">
        <v>1675</v>
      </c>
      <c r="N40" s="63">
        <v>794</v>
      </c>
      <c r="O40" s="63">
        <v>14872</v>
      </c>
      <c r="P40" s="63">
        <v>9039</v>
      </c>
    </row>
    <row r="41" spans="2:17" x14ac:dyDescent="0.2">
      <c r="B41" s="30" t="s">
        <v>158</v>
      </c>
      <c r="C41" s="60">
        <f>+C42+C46</f>
        <v>155832</v>
      </c>
      <c r="D41" s="61">
        <f>+D42+D46</f>
        <v>100804</v>
      </c>
      <c r="E41" s="61">
        <f t="shared" ref="E41" si="6">+E42+E46</f>
        <v>42034</v>
      </c>
      <c r="F41" s="61">
        <f t="shared" ref="F41" si="7">+F42+F46</f>
        <v>11097</v>
      </c>
      <c r="G41" s="61">
        <f t="shared" ref="G41" si="8">+G42+G46</f>
        <v>1897</v>
      </c>
      <c r="H41" s="61">
        <f t="shared" ref="H41" si="9">+H42+H46</f>
        <v>213714</v>
      </c>
      <c r="I41" s="72">
        <f t="shared" ref="I41" si="10">+I42+I46</f>
        <v>70224</v>
      </c>
      <c r="J41" s="61">
        <f t="shared" ref="J41" si="11">+J42+J46</f>
        <v>186523</v>
      </c>
      <c r="K41" s="61">
        <f t="shared" ref="K41" si="12">+K42+K46</f>
        <v>128548</v>
      </c>
      <c r="L41" s="61">
        <f t="shared" ref="L41" si="13">+L42+L46</f>
        <v>45080</v>
      </c>
      <c r="M41" s="61">
        <f t="shared" ref="M41" si="14">+M42+M46</f>
        <v>11274</v>
      </c>
      <c r="N41" s="61">
        <f t="shared" ref="N41" si="15">+N42+N46</f>
        <v>1621</v>
      </c>
      <c r="O41" s="61">
        <f t="shared" ref="O41" si="16">+O42+O46</f>
        <v>247952</v>
      </c>
      <c r="P41" s="61">
        <f t="shared" ref="P41" si="17">+P42+P46</f>
        <v>72709</v>
      </c>
    </row>
    <row r="42" spans="2:17" x14ac:dyDescent="0.2">
      <c r="B42" s="31" t="s">
        <v>113</v>
      </c>
      <c r="C42" s="64">
        <v>19396</v>
      </c>
      <c r="D42" s="63">
        <v>14902</v>
      </c>
      <c r="E42" s="63">
        <v>3626</v>
      </c>
      <c r="F42" s="63">
        <v>752</v>
      </c>
      <c r="G42" s="63">
        <v>116</v>
      </c>
      <c r="H42" s="63">
        <v>25245</v>
      </c>
      <c r="I42" s="73">
        <v>5490</v>
      </c>
      <c r="J42" s="63">
        <v>25439</v>
      </c>
      <c r="K42" s="63">
        <v>20053</v>
      </c>
      <c r="L42" s="63">
        <v>4391</v>
      </c>
      <c r="M42" s="63">
        <v>895</v>
      </c>
      <c r="N42" s="63">
        <v>100</v>
      </c>
      <c r="O42" s="63">
        <v>32201</v>
      </c>
      <c r="P42" s="63">
        <v>6487</v>
      </c>
    </row>
    <row r="43" spans="2:17" x14ac:dyDescent="0.2">
      <c r="B43" s="31" t="s">
        <v>124</v>
      </c>
      <c r="C43" s="64">
        <v>8080</v>
      </c>
      <c r="D43" s="63">
        <v>4698</v>
      </c>
      <c r="E43" s="63">
        <v>2706</v>
      </c>
      <c r="F43" s="63">
        <v>585</v>
      </c>
      <c r="G43" s="63">
        <v>91</v>
      </c>
      <c r="H43" s="63">
        <v>10999</v>
      </c>
      <c r="I43" s="73">
        <v>4156</v>
      </c>
      <c r="J43" s="63">
        <v>12807</v>
      </c>
      <c r="K43" s="63">
        <v>8474</v>
      </c>
      <c r="L43" s="63">
        <v>3512</v>
      </c>
      <c r="M43" s="63">
        <v>744</v>
      </c>
      <c r="N43" s="63">
        <v>77</v>
      </c>
      <c r="O43" s="63">
        <v>16885</v>
      </c>
      <c r="P43" s="63">
        <v>5235</v>
      </c>
    </row>
    <row r="44" spans="2:17" x14ac:dyDescent="0.2">
      <c r="B44" s="31" t="s">
        <v>125</v>
      </c>
      <c r="C44" s="64">
        <v>1571</v>
      </c>
      <c r="D44" s="63">
        <v>951</v>
      </c>
      <c r="E44" s="63">
        <v>508</v>
      </c>
      <c r="F44" s="63">
        <v>94</v>
      </c>
      <c r="G44" s="63">
        <v>18</v>
      </c>
      <c r="H44" s="63">
        <v>2071</v>
      </c>
      <c r="I44" s="73">
        <v>752</v>
      </c>
      <c r="J44" s="63">
        <v>1151</v>
      </c>
      <c r="K44" s="63">
        <v>740</v>
      </c>
      <c r="L44" s="63">
        <v>350</v>
      </c>
      <c r="M44" s="63">
        <v>52</v>
      </c>
      <c r="N44" s="63">
        <v>9</v>
      </c>
      <c r="O44" s="63">
        <v>1451</v>
      </c>
      <c r="P44" s="63">
        <v>481</v>
      </c>
    </row>
    <row r="45" spans="2:17" x14ac:dyDescent="0.2">
      <c r="B45" s="31" t="s">
        <v>126</v>
      </c>
      <c r="C45" s="64">
        <v>9745</v>
      </c>
      <c r="D45" s="63">
        <v>9253</v>
      </c>
      <c r="E45" s="63">
        <v>412</v>
      </c>
      <c r="F45" s="63">
        <v>73</v>
      </c>
      <c r="G45" s="63">
        <v>7</v>
      </c>
      <c r="H45" s="63">
        <v>12175</v>
      </c>
      <c r="I45" s="73">
        <v>582</v>
      </c>
      <c r="J45" s="63">
        <v>11481</v>
      </c>
      <c r="K45" s="63">
        <v>10839</v>
      </c>
      <c r="L45" s="63">
        <v>529</v>
      </c>
      <c r="M45" s="63">
        <v>99</v>
      </c>
      <c r="N45" s="63">
        <v>14</v>
      </c>
      <c r="O45" s="63">
        <v>13865</v>
      </c>
      <c r="P45" s="63">
        <v>771</v>
      </c>
    </row>
    <row r="46" spans="2:17" x14ac:dyDescent="0.2">
      <c r="B46" s="31" t="s">
        <v>114</v>
      </c>
      <c r="C46" s="64">
        <v>136436</v>
      </c>
      <c r="D46" s="63">
        <v>85902</v>
      </c>
      <c r="E46" s="63">
        <v>38408</v>
      </c>
      <c r="F46" s="63">
        <v>10345</v>
      </c>
      <c r="G46" s="63">
        <v>1781</v>
      </c>
      <c r="H46" s="63">
        <v>188469</v>
      </c>
      <c r="I46" s="73">
        <v>64734</v>
      </c>
      <c r="J46" s="63">
        <v>161084</v>
      </c>
      <c r="K46" s="63">
        <v>108495</v>
      </c>
      <c r="L46" s="63">
        <v>40689</v>
      </c>
      <c r="M46" s="63">
        <v>10379</v>
      </c>
      <c r="N46" s="63">
        <v>1521</v>
      </c>
      <c r="O46" s="63">
        <v>215751</v>
      </c>
      <c r="P46" s="63">
        <v>66222</v>
      </c>
    </row>
    <row r="47" spans="2:17" x14ac:dyDescent="0.2">
      <c r="B47" s="31" t="s">
        <v>127</v>
      </c>
      <c r="C47" s="64">
        <v>59598</v>
      </c>
      <c r="D47" s="63">
        <v>27095</v>
      </c>
      <c r="E47" s="63">
        <v>25593</v>
      </c>
      <c r="F47" s="63">
        <v>6200</v>
      </c>
      <c r="G47" s="63">
        <v>710</v>
      </c>
      <c r="H47" s="63">
        <v>83707</v>
      </c>
      <c r="I47" s="73">
        <v>40203</v>
      </c>
      <c r="J47" s="63">
        <v>82106</v>
      </c>
      <c r="K47" s="63">
        <v>44382</v>
      </c>
      <c r="L47" s="63">
        <v>29915</v>
      </c>
      <c r="M47" s="63">
        <v>7070</v>
      </c>
      <c r="N47" s="63">
        <v>739</v>
      </c>
      <c r="O47" s="63">
        <v>113460</v>
      </c>
      <c r="P47" s="63">
        <v>46338</v>
      </c>
    </row>
    <row r="48" spans="2:17" x14ac:dyDescent="0.2">
      <c r="B48" s="31" t="s">
        <v>128</v>
      </c>
      <c r="C48" s="64">
        <v>15110</v>
      </c>
      <c r="D48" s="63">
        <v>5818</v>
      </c>
      <c r="E48" s="63">
        <v>6676</v>
      </c>
      <c r="F48" s="63">
        <v>2156</v>
      </c>
      <c r="G48" s="63">
        <v>460</v>
      </c>
      <c r="H48" s="63">
        <v>22504</v>
      </c>
      <c r="I48" s="73">
        <v>12437</v>
      </c>
      <c r="J48" s="63">
        <v>11648</v>
      </c>
      <c r="K48" s="63">
        <v>5409</v>
      </c>
      <c r="L48" s="63">
        <v>4591</v>
      </c>
      <c r="M48" s="63">
        <v>1360</v>
      </c>
      <c r="N48" s="63">
        <v>288</v>
      </c>
      <c r="O48" s="63">
        <v>16779</v>
      </c>
      <c r="P48" s="63">
        <v>8226</v>
      </c>
    </row>
    <row r="49" spans="2:17" x14ac:dyDescent="0.2">
      <c r="B49" s="31" t="s">
        <v>126</v>
      </c>
      <c r="C49" s="64">
        <v>61728</v>
      </c>
      <c r="D49" s="63">
        <v>52989</v>
      </c>
      <c r="E49" s="63">
        <v>6139</v>
      </c>
      <c r="F49" s="63">
        <v>1989</v>
      </c>
      <c r="G49" s="63">
        <v>611</v>
      </c>
      <c r="H49" s="63">
        <v>82258</v>
      </c>
      <c r="I49" s="73">
        <v>12094</v>
      </c>
      <c r="J49" s="63">
        <v>67330</v>
      </c>
      <c r="K49" s="63">
        <v>58704</v>
      </c>
      <c r="L49" s="63">
        <v>6183</v>
      </c>
      <c r="M49" s="63">
        <v>1949</v>
      </c>
      <c r="N49" s="63">
        <v>494</v>
      </c>
      <c r="O49" s="63">
        <v>85512</v>
      </c>
      <c r="P49" s="63">
        <v>11658</v>
      </c>
    </row>
    <row r="50" spans="2:17" ht="6" customHeight="1" x14ac:dyDescent="0.2">
      <c r="C50" s="64"/>
      <c r="D50" s="63"/>
      <c r="E50" s="63"/>
      <c r="F50" s="63"/>
      <c r="G50" s="63"/>
      <c r="H50" s="63"/>
      <c r="I50" s="73"/>
      <c r="J50" s="63"/>
      <c r="K50" s="63"/>
      <c r="L50" s="63"/>
      <c r="M50" s="63"/>
      <c r="N50" s="63"/>
      <c r="O50" s="63"/>
      <c r="P50" s="63"/>
    </row>
    <row r="51" spans="2:17" x14ac:dyDescent="0.2">
      <c r="B51" s="18" t="s">
        <v>17</v>
      </c>
      <c r="C51" s="60">
        <v>441985</v>
      </c>
      <c r="D51" s="61">
        <v>215787</v>
      </c>
      <c r="E51" s="61">
        <v>149647</v>
      </c>
      <c r="F51" s="61">
        <v>67517</v>
      </c>
      <c r="G51" s="61">
        <v>9034</v>
      </c>
      <c r="H51" s="61">
        <v>660726</v>
      </c>
      <c r="I51" s="72">
        <v>313274</v>
      </c>
      <c r="J51" s="61">
        <f>+J54+J58+J63+J67</f>
        <v>407749</v>
      </c>
      <c r="K51" s="61">
        <f>+K54+K58+K63+K67</f>
        <v>221320</v>
      </c>
      <c r="L51" s="61">
        <v>121659</v>
      </c>
      <c r="M51" s="61">
        <v>56899</v>
      </c>
      <c r="N51" s="61">
        <v>7871</v>
      </c>
      <c r="O51" s="61">
        <v>597139</v>
      </c>
      <c r="P51" s="61">
        <v>260246</v>
      </c>
    </row>
    <row r="52" spans="2:17" ht="6" customHeight="1" x14ac:dyDescent="0.2">
      <c r="C52" s="64"/>
      <c r="D52" s="63"/>
      <c r="E52" s="63"/>
      <c r="F52" s="63"/>
      <c r="G52" s="63"/>
      <c r="H52" s="63"/>
      <c r="I52" s="73"/>
      <c r="J52" s="63"/>
      <c r="K52" s="63"/>
      <c r="L52" s="63"/>
      <c r="M52" s="63"/>
      <c r="N52" s="63"/>
      <c r="O52" s="63"/>
      <c r="P52" s="63"/>
    </row>
    <row r="53" spans="2:17" x14ac:dyDescent="0.2">
      <c r="B53" s="30" t="s">
        <v>157</v>
      </c>
      <c r="C53" s="60">
        <f t="shared" ref="C53:N53" si="18">+C54+C58</f>
        <v>351604</v>
      </c>
      <c r="D53" s="61">
        <f t="shared" si="18"/>
        <v>157296</v>
      </c>
      <c r="E53" s="61">
        <f t="shared" si="18"/>
        <v>125258</v>
      </c>
      <c r="F53" s="61">
        <f t="shared" si="18"/>
        <v>61019</v>
      </c>
      <c r="G53" s="61">
        <f t="shared" si="18"/>
        <v>8031</v>
      </c>
      <c r="H53" s="61">
        <f t="shared" si="18"/>
        <v>539617</v>
      </c>
      <c r="I53" s="72">
        <f t="shared" si="18"/>
        <v>272705</v>
      </c>
      <c r="J53" s="61">
        <f t="shared" si="18"/>
        <v>300600</v>
      </c>
      <c r="K53" s="61">
        <f t="shared" si="18"/>
        <v>147268</v>
      </c>
      <c r="L53" s="61">
        <f t="shared" si="18"/>
        <v>95913</v>
      </c>
      <c r="M53" s="61">
        <f t="shared" si="18"/>
        <v>50502</v>
      </c>
      <c r="N53" s="61">
        <f t="shared" si="18"/>
        <v>6917</v>
      </c>
      <c r="O53" s="61">
        <f t="shared" ref="O53" si="19">+O54+O58</f>
        <v>457118</v>
      </c>
      <c r="P53" s="61">
        <f t="shared" ref="P53" si="20">+P54+P58</f>
        <v>218686</v>
      </c>
    </row>
    <row r="54" spans="2:17" x14ac:dyDescent="0.2">
      <c r="B54" s="31" t="s">
        <v>108</v>
      </c>
      <c r="C54" s="64">
        <v>314692</v>
      </c>
      <c r="D54" s="63">
        <v>150456</v>
      </c>
      <c r="E54" s="63">
        <v>104424</v>
      </c>
      <c r="F54" s="63">
        <v>53708</v>
      </c>
      <c r="G54" s="63">
        <v>6104</v>
      </c>
      <c r="H54" s="63">
        <v>483544</v>
      </c>
      <c r="I54" s="73">
        <v>230958</v>
      </c>
      <c r="J54" s="63">
        <v>240588</v>
      </c>
      <c r="K54" s="63">
        <v>135233</v>
      </c>
      <c r="L54" s="63">
        <v>63823</v>
      </c>
      <c r="M54" s="63">
        <v>37089</v>
      </c>
      <c r="N54" s="63">
        <v>4443</v>
      </c>
      <c r="O54" s="63">
        <v>366894</v>
      </c>
      <c r="P54" s="63">
        <v>151867</v>
      </c>
    </row>
    <row r="55" spans="2:17" x14ac:dyDescent="0.2">
      <c r="B55" s="31" t="s">
        <v>121</v>
      </c>
      <c r="C55" s="64">
        <v>182575</v>
      </c>
      <c r="D55" s="63">
        <v>62805</v>
      </c>
      <c r="E55" s="63">
        <v>75880</v>
      </c>
      <c r="F55" s="63">
        <v>40159</v>
      </c>
      <c r="G55" s="63">
        <v>3731</v>
      </c>
      <c r="H55" s="63">
        <v>288967</v>
      </c>
      <c r="I55" s="73">
        <v>167736</v>
      </c>
      <c r="J55" s="63">
        <v>150484</v>
      </c>
      <c r="K55" s="63">
        <v>67878</v>
      </c>
      <c r="L55" s="63">
        <v>49882</v>
      </c>
      <c r="M55" s="63">
        <v>29720</v>
      </c>
      <c r="N55" s="63">
        <v>3004</v>
      </c>
      <c r="O55" s="63">
        <v>240965</v>
      </c>
      <c r="P55" s="63">
        <v>118576</v>
      </c>
      <c r="Q55" s="19"/>
    </row>
    <row r="56" spans="2:17" x14ac:dyDescent="0.2">
      <c r="B56" s="31" t="s">
        <v>122</v>
      </c>
      <c r="C56" s="64">
        <v>86782</v>
      </c>
      <c r="D56" s="63">
        <v>47804</v>
      </c>
      <c r="E56" s="63">
        <v>25012</v>
      </c>
      <c r="F56" s="63">
        <v>12053</v>
      </c>
      <c r="G56" s="63">
        <v>1913</v>
      </c>
      <c r="H56" s="63">
        <v>135379</v>
      </c>
      <c r="I56" s="73">
        <v>55165</v>
      </c>
      <c r="J56" s="63">
        <v>53809</v>
      </c>
      <c r="K56" s="63">
        <v>34739</v>
      </c>
      <c r="L56" s="63">
        <v>11705</v>
      </c>
      <c r="M56" s="63">
        <v>6247</v>
      </c>
      <c r="N56" s="63">
        <v>1118</v>
      </c>
      <c r="O56" s="63">
        <v>80764</v>
      </c>
      <c r="P56" s="63">
        <v>27767</v>
      </c>
    </row>
    <row r="57" spans="2:17" x14ac:dyDescent="0.2">
      <c r="B57" s="31" t="s">
        <v>123</v>
      </c>
      <c r="C57" s="64">
        <v>45335</v>
      </c>
      <c r="D57" s="63">
        <v>39847</v>
      </c>
      <c r="E57" s="63">
        <v>3532</v>
      </c>
      <c r="F57" s="63">
        <v>1496</v>
      </c>
      <c r="G57" s="63">
        <v>460</v>
      </c>
      <c r="H57" s="63">
        <v>59198</v>
      </c>
      <c r="I57" s="73">
        <v>8057</v>
      </c>
      <c r="J57" s="63">
        <v>36295</v>
      </c>
      <c r="K57" s="63">
        <v>32616</v>
      </c>
      <c r="L57" s="63">
        <v>2236</v>
      </c>
      <c r="M57" s="63">
        <v>1122</v>
      </c>
      <c r="N57" s="63">
        <v>321</v>
      </c>
      <c r="O57" s="63">
        <v>45165</v>
      </c>
      <c r="P57" s="63">
        <v>5524</v>
      </c>
    </row>
    <row r="58" spans="2:17" x14ac:dyDescent="0.2">
      <c r="B58" s="31" t="s">
        <v>112</v>
      </c>
      <c r="C58" s="64">
        <v>36912</v>
      </c>
      <c r="D58" s="63">
        <v>6840</v>
      </c>
      <c r="E58" s="63">
        <v>20834</v>
      </c>
      <c r="F58" s="63">
        <v>7311</v>
      </c>
      <c r="G58" s="63">
        <v>1927</v>
      </c>
      <c r="H58" s="63">
        <v>56073</v>
      </c>
      <c r="I58" s="73">
        <v>41747</v>
      </c>
      <c r="J58" s="63">
        <v>60012</v>
      </c>
      <c r="K58" s="63">
        <v>12035</v>
      </c>
      <c r="L58" s="63">
        <v>32090</v>
      </c>
      <c r="M58" s="63">
        <v>13413</v>
      </c>
      <c r="N58" s="63">
        <v>2474</v>
      </c>
      <c r="O58" s="63">
        <v>90224</v>
      </c>
      <c r="P58" s="63">
        <v>66819</v>
      </c>
    </row>
    <row r="59" spans="2:17" x14ac:dyDescent="0.2">
      <c r="B59" s="31" t="s">
        <v>121</v>
      </c>
      <c r="C59" s="64">
        <v>20241</v>
      </c>
      <c r="D59" s="63">
        <v>3076</v>
      </c>
      <c r="E59" s="63">
        <v>12550</v>
      </c>
      <c r="F59" s="63">
        <v>3963</v>
      </c>
      <c r="G59" s="63">
        <v>652</v>
      </c>
      <c r="H59" s="63">
        <v>29267</v>
      </c>
      <c r="I59" s="73">
        <v>22531</v>
      </c>
      <c r="J59" s="63">
        <v>40412</v>
      </c>
      <c r="K59" s="63">
        <v>6712</v>
      </c>
      <c r="L59" s="63">
        <v>23373</v>
      </c>
      <c r="M59" s="63">
        <v>9208</v>
      </c>
      <c r="N59" s="63">
        <v>1119</v>
      </c>
      <c r="O59" s="63">
        <v>58833</v>
      </c>
      <c r="P59" s="63">
        <v>45264</v>
      </c>
    </row>
    <row r="60" spans="2:17" x14ac:dyDescent="0.2">
      <c r="B60" s="31" t="s">
        <v>122</v>
      </c>
      <c r="C60" s="64">
        <v>12154</v>
      </c>
      <c r="D60" s="63">
        <v>2413</v>
      </c>
      <c r="E60" s="63">
        <v>6480</v>
      </c>
      <c r="F60" s="63">
        <v>2481</v>
      </c>
      <c r="G60" s="63">
        <v>780</v>
      </c>
      <c r="H60" s="63">
        <v>19108</v>
      </c>
      <c r="I60" s="73">
        <v>13998</v>
      </c>
      <c r="J60" s="63">
        <v>14606</v>
      </c>
      <c r="K60" s="63">
        <v>3574</v>
      </c>
      <c r="L60" s="63">
        <v>7043</v>
      </c>
      <c r="M60" s="63">
        <v>3225</v>
      </c>
      <c r="N60" s="63">
        <v>764</v>
      </c>
      <c r="O60" s="63">
        <v>22737</v>
      </c>
      <c r="P60" s="63">
        <v>15932</v>
      </c>
    </row>
    <row r="61" spans="2:17" x14ac:dyDescent="0.2">
      <c r="B61" s="31" t="s">
        <v>123</v>
      </c>
      <c r="C61" s="64">
        <v>4517</v>
      </c>
      <c r="D61" s="63">
        <v>1351</v>
      </c>
      <c r="E61" s="63">
        <v>1804</v>
      </c>
      <c r="F61" s="63">
        <v>867</v>
      </c>
      <c r="G61" s="63">
        <v>495</v>
      </c>
      <c r="H61" s="63">
        <v>7698</v>
      </c>
      <c r="I61" s="73">
        <v>5218</v>
      </c>
      <c r="J61" s="63">
        <v>4994</v>
      </c>
      <c r="K61" s="63">
        <v>1749</v>
      </c>
      <c r="L61" s="63">
        <v>1674</v>
      </c>
      <c r="M61" s="63">
        <v>980</v>
      </c>
      <c r="N61" s="63">
        <v>591</v>
      </c>
      <c r="O61" s="63">
        <v>8654</v>
      </c>
      <c r="P61" s="63">
        <v>5623</v>
      </c>
    </row>
    <row r="62" spans="2:17" x14ac:dyDescent="0.2">
      <c r="B62" s="30" t="s">
        <v>158</v>
      </c>
      <c r="C62" s="60">
        <f>+C63+C67</f>
        <v>90381</v>
      </c>
      <c r="D62" s="61">
        <f>+D63+D67</f>
        <v>58491</v>
      </c>
      <c r="E62" s="61">
        <f t="shared" ref="E62" si="21">+E63+E67</f>
        <v>24389</v>
      </c>
      <c r="F62" s="61">
        <f t="shared" ref="F62" si="22">+F63+F67</f>
        <v>6498</v>
      </c>
      <c r="G62" s="61">
        <f t="shared" ref="G62" si="23">+G63+G67</f>
        <v>1003</v>
      </c>
      <c r="H62" s="61">
        <f t="shared" ref="H62" si="24">+H63+H67</f>
        <v>121109</v>
      </c>
      <c r="I62" s="72">
        <f t="shared" ref="I62" si="25">+I63+I67</f>
        <v>40569</v>
      </c>
      <c r="J62" s="61">
        <f t="shared" ref="J62" si="26">+J63+J67</f>
        <v>107149</v>
      </c>
      <c r="K62" s="61">
        <f t="shared" ref="K62" si="27">+K63+K67</f>
        <v>74052</v>
      </c>
      <c r="L62" s="61">
        <f t="shared" ref="L62" si="28">+L63+L67</f>
        <v>25746</v>
      </c>
      <c r="M62" s="61">
        <f t="shared" ref="M62" si="29">+M63+M67</f>
        <v>6397</v>
      </c>
      <c r="N62" s="61">
        <f t="shared" ref="N62" si="30">+N63+N67</f>
        <v>954</v>
      </c>
      <c r="O62" s="61">
        <f t="shared" ref="O62" si="31">+O63+O67</f>
        <v>140021</v>
      </c>
      <c r="P62" s="61">
        <f t="shared" ref="P62" si="32">+P63+P67</f>
        <v>41560</v>
      </c>
    </row>
    <row r="63" spans="2:17" x14ac:dyDescent="0.2">
      <c r="B63" s="31" t="s">
        <v>113</v>
      </c>
      <c r="C63" s="64">
        <v>12313</v>
      </c>
      <c r="D63" s="63">
        <v>9223</v>
      </c>
      <c r="E63" s="63">
        <v>2490</v>
      </c>
      <c r="F63" s="63">
        <v>532</v>
      </c>
      <c r="G63" s="63">
        <v>68</v>
      </c>
      <c r="H63" s="63">
        <v>15475</v>
      </c>
      <c r="I63" s="73">
        <v>3768</v>
      </c>
      <c r="J63" s="63">
        <v>16468</v>
      </c>
      <c r="K63" s="63">
        <v>12626</v>
      </c>
      <c r="L63" s="63">
        <v>3068</v>
      </c>
      <c r="M63" s="63">
        <v>685</v>
      </c>
      <c r="N63" s="63">
        <v>89</v>
      </c>
      <c r="O63" s="63">
        <v>20560</v>
      </c>
      <c r="P63" s="63">
        <v>4716</v>
      </c>
    </row>
    <row r="64" spans="2:17" x14ac:dyDescent="0.2">
      <c r="B64" s="31" t="s">
        <v>124</v>
      </c>
      <c r="C64" s="64">
        <v>5852</v>
      </c>
      <c r="D64" s="63">
        <v>3419</v>
      </c>
      <c r="E64" s="63">
        <v>1941</v>
      </c>
      <c r="F64" s="63">
        <v>440</v>
      </c>
      <c r="G64" s="63">
        <v>52</v>
      </c>
      <c r="H64" s="63">
        <v>7810</v>
      </c>
      <c r="I64" s="73">
        <v>2983</v>
      </c>
      <c r="J64" s="63">
        <v>8978</v>
      </c>
      <c r="K64" s="63">
        <v>5785</v>
      </c>
      <c r="L64" s="63">
        <v>2548</v>
      </c>
      <c r="M64" s="63">
        <v>574</v>
      </c>
      <c r="N64" s="63">
        <v>71</v>
      </c>
      <c r="O64" s="63">
        <v>11777</v>
      </c>
      <c r="P64" s="63">
        <v>3917</v>
      </c>
    </row>
    <row r="65" spans="2:17" x14ac:dyDescent="0.2">
      <c r="B65" s="31" t="s">
        <v>125</v>
      </c>
      <c r="C65" s="64">
        <v>753</v>
      </c>
      <c r="D65" s="63">
        <v>413</v>
      </c>
      <c r="E65" s="63">
        <v>282</v>
      </c>
      <c r="F65" s="63">
        <v>54</v>
      </c>
      <c r="G65" s="63">
        <v>4</v>
      </c>
      <c r="H65" s="63">
        <v>973</v>
      </c>
      <c r="I65" s="73">
        <v>403</v>
      </c>
      <c r="J65" s="63">
        <v>491</v>
      </c>
      <c r="K65" s="63">
        <v>315</v>
      </c>
      <c r="L65" s="63">
        <v>139</v>
      </c>
      <c r="M65" s="63">
        <v>35</v>
      </c>
      <c r="N65" s="63">
        <v>2</v>
      </c>
      <c r="O65" s="63">
        <v>607</v>
      </c>
      <c r="P65" s="63">
        <v>215</v>
      </c>
    </row>
    <row r="66" spans="2:17" x14ac:dyDescent="0.2">
      <c r="B66" s="31" t="s">
        <v>126</v>
      </c>
      <c r="C66" s="64">
        <v>5708</v>
      </c>
      <c r="D66" s="63">
        <v>5391</v>
      </c>
      <c r="E66" s="63">
        <v>267</v>
      </c>
      <c r="F66" s="63">
        <v>38</v>
      </c>
      <c r="G66" s="63">
        <v>12</v>
      </c>
      <c r="H66" s="63">
        <v>6692</v>
      </c>
      <c r="I66" s="73">
        <v>382</v>
      </c>
      <c r="J66" s="63">
        <v>6999</v>
      </c>
      <c r="K66" s="63">
        <v>6526</v>
      </c>
      <c r="L66" s="63">
        <v>381</v>
      </c>
      <c r="M66" s="63">
        <v>76</v>
      </c>
      <c r="N66" s="63">
        <v>16</v>
      </c>
      <c r="O66" s="63">
        <v>8176</v>
      </c>
      <c r="P66" s="63">
        <v>584</v>
      </c>
    </row>
    <row r="67" spans="2:17" x14ac:dyDescent="0.2">
      <c r="B67" s="31" t="s">
        <v>114</v>
      </c>
      <c r="C67" s="64">
        <v>78068</v>
      </c>
      <c r="D67" s="63">
        <v>49268</v>
      </c>
      <c r="E67" s="63">
        <v>21899</v>
      </c>
      <c r="F67" s="63">
        <v>5966</v>
      </c>
      <c r="G67" s="63">
        <v>935</v>
      </c>
      <c r="H67" s="63">
        <v>105634</v>
      </c>
      <c r="I67" s="73">
        <v>36801</v>
      </c>
      <c r="J67" s="63">
        <v>90681</v>
      </c>
      <c r="K67" s="63">
        <v>61426</v>
      </c>
      <c r="L67" s="63">
        <v>22678</v>
      </c>
      <c r="M67" s="63">
        <v>5712</v>
      </c>
      <c r="N67" s="63">
        <v>865</v>
      </c>
      <c r="O67" s="63">
        <v>119461</v>
      </c>
      <c r="P67" s="63">
        <v>36844</v>
      </c>
    </row>
    <row r="68" spans="2:17" x14ac:dyDescent="0.2">
      <c r="B68" s="31" t="s">
        <v>127</v>
      </c>
      <c r="C68" s="64">
        <v>39429</v>
      </c>
      <c r="D68" s="63">
        <v>18509</v>
      </c>
      <c r="E68" s="63">
        <v>16267</v>
      </c>
      <c r="F68" s="63">
        <v>4141</v>
      </c>
      <c r="G68" s="63">
        <v>512</v>
      </c>
      <c r="H68" s="63">
        <v>55772</v>
      </c>
      <c r="I68" s="73">
        <v>26141</v>
      </c>
      <c r="J68" s="63">
        <v>50489</v>
      </c>
      <c r="K68" s="63">
        <v>27904</v>
      </c>
      <c r="L68" s="63">
        <v>17821</v>
      </c>
      <c r="M68" s="63">
        <v>4287</v>
      </c>
      <c r="N68" s="63">
        <v>477</v>
      </c>
      <c r="O68" s="63">
        <v>69683</v>
      </c>
      <c r="P68" s="63">
        <v>27878</v>
      </c>
    </row>
    <row r="69" spans="2:17" x14ac:dyDescent="0.2">
      <c r="B69" s="31" t="s">
        <v>128</v>
      </c>
      <c r="C69" s="64">
        <v>6492</v>
      </c>
      <c r="D69" s="63">
        <v>2463</v>
      </c>
      <c r="E69" s="63">
        <v>2908</v>
      </c>
      <c r="F69" s="63">
        <v>931</v>
      </c>
      <c r="G69" s="63">
        <v>190</v>
      </c>
      <c r="H69" s="63">
        <v>9636</v>
      </c>
      <c r="I69" s="73">
        <v>5380</v>
      </c>
      <c r="J69" s="63">
        <v>4384</v>
      </c>
      <c r="K69" s="63">
        <v>1890</v>
      </c>
      <c r="L69" s="63">
        <v>1860</v>
      </c>
      <c r="M69" s="63">
        <v>524</v>
      </c>
      <c r="N69" s="63">
        <v>110</v>
      </c>
      <c r="O69" s="63">
        <v>6350</v>
      </c>
      <c r="P69" s="63">
        <v>3254</v>
      </c>
    </row>
    <row r="70" spans="2:17" x14ac:dyDescent="0.2">
      <c r="B70" s="31" t="s">
        <v>126</v>
      </c>
      <c r="C70" s="64">
        <v>32147</v>
      </c>
      <c r="D70" s="63">
        <v>28296</v>
      </c>
      <c r="E70" s="63">
        <v>2724</v>
      </c>
      <c r="F70" s="63">
        <v>894</v>
      </c>
      <c r="G70" s="63">
        <v>233</v>
      </c>
      <c r="H70" s="63">
        <v>40226</v>
      </c>
      <c r="I70" s="73">
        <v>5280</v>
      </c>
      <c r="J70" s="63">
        <v>35808</v>
      </c>
      <c r="K70" s="63">
        <v>31632</v>
      </c>
      <c r="L70" s="63">
        <v>2997</v>
      </c>
      <c r="M70" s="63">
        <v>901</v>
      </c>
      <c r="N70" s="63">
        <v>278</v>
      </c>
      <c r="O70" s="63">
        <v>43428</v>
      </c>
      <c r="P70" s="63">
        <v>5712</v>
      </c>
    </row>
    <row r="71" spans="2:17" ht="6" customHeight="1" x14ac:dyDescent="0.2">
      <c r="C71" s="64"/>
      <c r="D71" s="63"/>
      <c r="E71" s="63"/>
      <c r="F71" s="63"/>
      <c r="G71" s="63"/>
      <c r="H71" s="63"/>
      <c r="I71" s="73"/>
      <c r="J71" s="63"/>
      <c r="K71" s="63"/>
      <c r="L71" s="63"/>
      <c r="M71" s="63"/>
      <c r="N71" s="63"/>
      <c r="O71" s="63"/>
      <c r="P71" s="63"/>
    </row>
    <row r="72" spans="2:17" x14ac:dyDescent="0.2">
      <c r="B72" s="18" t="s">
        <v>42</v>
      </c>
      <c r="C72" s="60">
        <v>544388</v>
      </c>
      <c r="D72" s="61">
        <v>243796</v>
      </c>
      <c r="E72" s="61">
        <v>194019</v>
      </c>
      <c r="F72" s="61">
        <v>89432</v>
      </c>
      <c r="G72" s="61">
        <v>17141</v>
      </c>
      <c r="H72" s="61">
        <v>818668</v>
      </c>
      <c r="I72" s="72">
        <v>427816</v>
      </c>
      <c r="J72" s="61">
        <f>+J75+J79+J84+J88</f>
        <v>550357</v>
      </c>
      <c r="K72" s="61">
        <f>+K75+K79+K84+K88</f>
        <v>268674</v>
      </c>
      <c r="L72" s="61">
        <v>178189</v>
      </c>
      <c r="M72" s="61">
        <v>86428</v>
      </c>
      <c r="N72" s="61">
        <v>17066</v>
      </c>
      <c r="O72" s="61">
        <v>834917</v>
      </c>
      <c r="P72" s="61">
        <v>405259</v>
      </c>
    </row>
    <row r="73" spans="2:17" ht="6" customHeight="1" x14ac:dyDescent="0.2">
      <c r="C73" s="64"/>
      <c r="D73" s="63"/>
      <c r="E73" s="63"/>
      <c r="F73" s="63"/>
      <c r="G73" s="63"/>
      <c r="H73" s="63"/>
      <c r="I73" s="73"/>
      <c r="J73" s="63"/>
      <c r="K73" s="63"/>
      <c r="L73" s="63"/>
      <c r="M73" s="63"/>
      <c r="N73" s="63"/>
      <c r="O73" s="63"/>
      <c r="P73" s="63"/>
    </row>
    <row r="74" spans="2:17" x14ac:dyDescent="0.2">
      <c r="B74" s="30" t="s">
        <v>157</v>
      </c>
      <c r="C74" s="60">
        <f t="shared" ref="C74:N74" si="33">+C75+C79</f>
        <v>389660</v>
      </c>
      <c r="D74" s="61">
        <f t="shared" si="33"/>
        <v>155215</v>
      </c>
      <c r="E74" s="61">
        <f t="shared" si="33"/>
        <v>144489</v>
      </c>
      <c r="F74" s="61">
        <f t="shared" si="33"/>
        <v>75556</v>
      </c>
      <c r="G74" s="61">
        <f t="shared" si="33"/>
        <v>14400</v>
      </c>
      <c r="H74" s="61">
        <f t="shared" si="33"/>
        <v>606169</v>
      </c>
      <c r="I74" s="72">
        <f t="shared" si="33"/>
        <v>341830</v>
      </c>
      <c r="J74" s="61">
        <f t="shared" si="33"/>
        <v>359402</v>
      </c>
      <c r="K74" s="61">
        <f t="shared" si="33"/>
        <v>152466</v>
      </c>
      <c r="L74" s="61">
        <f t="shared" si="33"/>
        <v>123165</v>
      </c>
      <c r="M74" s="61">
        <f t="shared" si="33"/>
        <v>69882</v>
      </c>
      <c r="N74" s="61">
        <f t="shared" si="33"/>
        <v>13889</v>
      </c>
      <c r="O74" s="61">
        <f t="shared" ref="O74" si="34">+O75+O79</f>
        <v>572855</v>
      </c>
      <c r="P74" s="61">
        <f t="shared" ref="P74" si="35">+P75+P79</f>
        <v>307062</v>
      </c>
    </row>
    <row r="75" spans="2:17" x14ac:dyDescent="0.2">
      <c r="B75" s="31" t="s">
        <v>108</v>
      </c>
      <c r="C75" s="64">
        <v>309995</v>
      </c>
      <c r="D75" s="63">
        <v>140687</v>
      </c>
      <c r="E75" s="63">
        <v>101850</v>
      </c>
      <c r="F75" s="63">
        <v>57764</v>
      </c>
      <c r="G75" s="63">
        <v>9694</v>
      </c>
      <c r="H75" s="63">
        <v>479853</v>
      </c>
      <c r="I75" s="73">
        <v>248266</v>
      </c>
      <c r="J75" s="63">
        <v>255606</v>
      </c>
      <c r="K75" s="63">
        <v>129098</v>
      </c>
      <c r="L75" s="63">
        <v>72572</v>
      </c>
      <c r="M75" s="63">
        <v>45064</v>
      </c>
      <c r="N75" s="63">
        <v>8872</v>
      </c>
      <c r="O75" s="63">
        <v>408801</v>
      </c>
      <c r="P75" s="63">
        <v>190815</v>
      </c>
    </row>
    <row r="76" spans="2:17" x14ac:dyDescent="0.2">
      <c r="B76" s="31" t="s">
        <v>121</v>
      </c>
      <c r="C76" s="64">
        <v>183497</v>
      </c>
      <c r="D76" s="63">
        <v>59063</v>
      </c>
      <c r="E76" s="63">
        <v>74728</v>
      </c>
      <c r="F76" s="63">
        <v>43512</v>
      </c>
      <c r="G76" s="63">
        <v>6194</v>
      </c>
      <c r="H76" s="63">
        <v>293108</v>
      </c>
      <c r="I76" s="73">
        <v>181230</v>
      </c>
      <c r="J76" s="63">
        <v>154564</v>
      </c>
      <c r="K76" s="63">
        <v>62433</v>
      </c>
      <c r="L76" s="63">
        <v>52793</v>
      </c>
      <c r="M76" s="63">
        <v>33521</v>
      </c>
      <c r="N76" s="63">
        <v>5817</v>
      </c>
      <c r="O76" s="63">
        <v>258858</v>
      </c>
      <c r="P76" s="63">
        <v>138104</v>
      </c>
      <c r="Q76" s="19"/>
    </row>
    <row r="77" spans="2:17" x14ac:dyDescent="0.2">
      <c r="B77" s="31" t="s">
        <v>122</v>
      </c>
      <c r="C77" s="64">
        <v>83168</v>
      </c>
      <c r="D77" s="63">
        <v>44410</v>
      </c>
      <c r="E77" s="63">
        <v>23534</v>
      </c>
      <c r="F77" s="63">
        <v>12401</v>
      </c>
      <c r="G77" s="63">
        <v>2823</v>
      </c>
      <c r="H77" s="63">
        <v>130190</v>
      </c>
      <c r="I77" s="73">
        <v>57486</v>
      </c>
      <c r="J77" s="63">
        <v>64056</v>
      </c>
      <c r="K77" s="63">
        <v>35445</v>
      </c>
      <c r="L77" s="63">
        <v>16515</v>
      </c>
      <c r="M77" s="63">
        <v>9656</v>
      </c>
      <c r="N77" s="63">
        <v>2440</v>
      </c>
      <c r="O77" s="63">
        <v>102010</v>
      </c>
      <c r="P77" s="63">
        <v>43664</v>
      </c>
    </row>
    <row r="78" spans="2:17" x14ac:dyDescent="0.2">
      <c r="B78" s="31" t="s">
        <v>123</v>
      </c>
      <c r="C78" s="64">
        <v>43330</v>
      </c>
      <c r="D78" s="63">
        <v>37214</v>
      </c>
      <c r="E78" s="63">
        <v>3588</v>
      </c>
      <c r="F78" s="63">
        <v>1851</v>
      </c>
      <c r="G78" s="63">
        <v>677</v>
      </c>
      <c r="H78" s="63">
        <v>56555</v>
      </c>
      <c r="I78" s="73">
        <v>9550</v>
      </c>
      <c r="J78" s="63">
        <v>36986</v>
      </c>
      <c r="K78" s="63">
        <v>31220</v>
      </c>
      <c r="L78" s="63">
        <v>3264</v>
      </c>
      <c r="M78" s="63">
        <v>1887</v>
      </c>
      <c r="N78" s="63">
        <v>615</v>
      </c>
      <c r="O78" s="63">
        <v>47933</v>
      </c>
      <c r="P78" s="63">
        <v>9047</v>
      </c>
    </row>
    <row r="79" spans="2:17" x14ac:dyDescent="0.2">
      <c r="B79" s="31" t="s">
        <v>112</v>
      </c>
      <c r="C79" s="64">
        <v>79665</v>
      </c>
      <c r="D79" s="63">
        <v>14528</v>
      </c>
      <c r="E79" s="63">
        <v>42639</v>
      </c>
      <c r="F79" s="63">
        <v>17792</v>
      </c>
      <c r="G79" s="63">
        <v>4706</v>
      </c>
      <c r="H79" s="63">
        <v>126316</v>
      </c>
      <c r="I79" s="73">
        <v>93564</v>
      </c>
      <c r="J79" s="63">
        <v>103796</v>
      </c>
      <c r="K79" s="63">
        <v>23368</v>
      </c>
      <c r="L79" s="63">
        <v>50593</v>
      </c>
      <c r="M79" s="63">
        <v>24818</v>
      </c>
      <c r="N79" s="63">
        <v>5017</v>
      </c>
      <c r="O79" s="63">
        <v>164054</v>
      </c>
      <c r="P79" s="63">
        <v>116247</v>
      </c>
    </row>
    <row r="80" spans="2:17" x14ac:dyDescent="0.2">
      <c r="B80" s="31" t="s">
        <v>121</v>
      </c>
      <c r="C80" s="64">
        <v>46156</v>
      </c>
      <c r="D80" s="63">
        <v>6841</v>
      </c>
      <c r="E80" s="63">
        <v>27355</v>
      </c>
      <c r="F80" s="63">
        <v>10178</v>
      </c>
      <c r="G80" s="63">
        <v>1782</v>
      </c>
      <c r="H80" s="63">
        <v>68977</v>
      </c>
      <c r="I80" s="73">
        <v>53362</v>
      </c>
      <c r="J80" s="63">
        <v>67200</v>
      </c>
      <c r="K80" s="63">
        <v>12695</v>
      </c>
      <c r="L80" s="63">
        <v>35372</v>
      </c>
      <c r="M80" s="63">
        <v>16746</v>
      </c>
      <c r="N80" s="63">
        <v>2387</v>
      </c>
      <c r="O80" s="63">
        <v>103243</v>
      </c>
      <c r="P80" s="63">
        <v>76326</v>
      </c>
    </row>
    <row r="81" spans="2:16" x14ac:dyDescent="0.2">
      <c r="B81" s="31" t="s">
        <v>122</v>
      </c>
      <c r="C81" s="64">
        <v>24293</v>
      </c>
      <c r="D81" s="63">
        <v>5011</v>
      </c>
      <c r="E81" s="63">
        <v>12033</v>
      </c>
      <c r="F81" s="63">
        <v>5573</v>
      </c>
      <c r="G81" s="63">
        <v>1676</v>
      </c>
      <c r="H81" s="63">
        <v>40329</v>
      </c>
      <c r="I81" s="73">
        <v>28667</v>
      </c>
      <c r="J81" s="63">
        <v>26768</v>
      </c>
      <c r="K81" s="63">
        <v>7079</v>
      </c>
      <c r="L81" s="63">
        <v>12069</v>
      </c>
      <c r="M81" s="63">
        <v>6050</v>
      </c>
      <c r="N81" s="63">
        <v>1570</v>
      </c>
      <c r="O81" s="63">
        <v>43398</v>
      </c>
      <c r="P81" s="63">
        <v>29190</v>
      </c>
    </row>
    <row r="82" spans="2:16" x14ac:dyDescent="0.2">
      <c r="B82" s="31" t="s">
        <v>123</v>
      </c>
      <c r="C82" s="64">
        <v>9216</v>
      </c>
      <c r="D82" s="63">
        <v>2676</v>
      </c>
      <c r="E82" s="63">
        <v>3251</v>
      </c>
      <c r="F82" s="63">
        <v>2041</v>
      </c>
      <c r="G82" s="63">
        <v>1248</v>
      </c>
      <c r="H82" s="63">
        <v>17010</v>
      </c>
      <c r="I82" s="73">
        <v>11535</v>
      </c>
      <c r="J82" s="63">
        <v>9828</v>
      </c>
      <c r="K82" s="63">
        <v>3594</v>
      </c>
      <c r="L82" s="63">
        <v>3152</v>
      </c>
      <c r="M82" s="63">
        <v>2022</v>
      </c>
      <c r="N82" s="63">
        <v>1060</v>
      </c>
      <c r="O82" s="63">
        <v>17413</v>
      </c>
      <c r="P82" s="63">
        <v>10731</v>
      </c>
    </row>
    <row r="83" spans="2:16" x14ac:dyDescent="0.2">
      <c r="B83" s="30" t="s">
        <v>158</v>
      </c>
      <c r="C83" s="60">
        <f>+C84+C88</f>
        <v>154728</v>
      </c>
      <c r="D83" s="61">
        <f>+D84+D88</f>
        <v>88581</v>
      </c>
      <c r="E83" s="61">
        <f t="shared" ref="E83" si="36">+E84+E88</f>
        <v>49530</v>
      </c>
      <c r="F83" s="61">
        <f t="shared" ref="F83" si="37">+F84+F88</f>
        <v>13876</v>
      </c>
      <c r="G83" s="61">
        <f t="shared" ref="G83" si="38">+G84+G88</f>
        <v>2741</v>
      </c>
      <c r="H83" s="61">
        <f t="shared" ref="H83" si="39">+H84+H88</f>
        <v>212499</v>
      </c>
      <c r="I83" s="72">
        <f t="shared" ref="I83" si="40">+I84+I88</f>
        <v>85986</v>
      </c>
      <c r="J83" s="61">
        <f t="shared" ref="J83" si="41">+J84+J88</f>
        <v>190955</v>
      </c>
      <c r="K83" s="61">
        <f t="shared" ref="K83" si="42">+K84+K88</f>
        <v>116208</v>
      </c>
      <c r="L83" s="61">
        <f t="shared" ref="L83" si="43">+L84+L88</f>
        <v>55024</v>
      </c>
      <c r="M83" s="61">
        <f t="shared" ref="M83" si="44">+M84+M88</f>
        <v>16546</v>
      </c>
      <c r="N83" s="61">
        <f t="shared" ref="N83" si="45">+N84+N88</f>
        <v>3177</v>
      </c>
      <c r="O83" s="61">
        <f t="shared" ref="O83" si="46">+O84+O88</f>
        <v>262062</v>
      </c>
      <c r="P83" s="61">
        <f t="shared" ref="P83" si="47">+P84+P88</f>
        <v>98197</v>
      </c>
    </row>
    <row r="84" spans="2:16" x14ac:dyDescent="0.2">
      <c r="B84" s="31" t="s">
        <v>113</v>
      </c>
      <c r="C84" s="64">
        <v>21136</v>
      </c>
      <c r="D84" s="63">
        <v>13653</v>
      </c>
      <c r="E84" s="63">
        <v>5890</v>
      </c>
      <c r="F84" s="63">
        <v>1391</v>
      </c>
      <c r="G84" s="63">
        <v>202</v>
      </c>
      <c r="H84" s="63">
        <v>27273</v>
      </c>
      <c r="I84" s="73">
        <v>9302</v>
      </c>
      <c r="J84" s="63">
        <v>27378</v>
      </c>
      <c r="K84" s="63">
        <v>18471</v>
      </c>
      <c r="L84" s="63">
        <v>6976</v>
      </c>
      <c r="M84" s="63">
        <v>1724</v>
      </c>
      <c r="N84" s="63">
        <v>207</v>
      </c>
      <c r="O84" s="63">
        <v>35092</v>
      </c>
      <c r="P84" s="63">
        <v>11074</v>
      </c>
    </row>
    <row r="85" spans="2:16" x14ac:dyDescent="0.2">
      <c r="B85" s="31" t="s">
        <v>124</v>
      </c>
      <c r="C85" s="64">
        <v>11729</v>
      </c>
      <c r="D85" s="63">
        <v>5973</v>
      </c>
      <c r="E85" s="63">
        <v>4470</v>
      </c>
      <c r="F85" s="63">
        <v>1142</v>
      </c>
      <c r="G85" s="63">
        <v>144</v>
      </c>
      <c r="H85" s="63">
        <v>15750</v>
      </c>
      <c r="I85" s="73">
        <v>7203</v>
      </c>
      <c r="J85" s="63">
        <v>16338</v>
      </c>
      <c r="K85" s="63">
        <v>9212</v>
      </c>
      <c r="L85" s="63">
        <v>5572</v>
      </c>
      <c r="M85" s="63">
        <v>1390</v>
      </c>
      <c r="N85" s="63">
        <v>164</v>
      </c>
      <c r="O85" s="63">
        <v>21831</v>
      </c>
      <c r="P85" s="63">
        <v>8867</v>
      </c>
    </row>
    <row r="86" spans="2:16" x14ac:dyDescent="0.2">
      <c r="B86" s="31" t="s">
        <v>125</v>
      </c>
      <c r="C86" s="64">
        <v>2158</v>
      </c>
      <c r="D86" s="63">
        <v>1103</v>
      </c>
      <c r="E86" s="63">
        <v>870</v>
      </c>
      <c r="F86" s="63">
        <v>150</v>
      </c>
      <c r="G86" s="63">
        <v>35</v>
      </c>
      <c r="H86" s="63">
        <v>2853</v>
      </c>
      <c r="I86" s="73">
        <v>1277</v>
      </c>
      <c r="J86" s="63">
        <v>1452</v>
      </c>
      <c r="K86" s="63">
        <v>741</v>
      </c>
      <c r="L86" s="63">
        <v>556</v>
      </c>
      <c r="M86" s="63">
        <v>139</v>
      </c>
      <c r="N86" s="63">
        <v>16</v>
      </c>
      <c r="O86" s="63">
        <v>1915</v>
      </c>
      <c r="P86" s="63">
        <v>884</v>
      </c>
    </row>
    <row r="87" spans="2:16" x14ac:dyDescent="0.2">
      <c r="B87" s="31" t="s">
        <v>126</v>
      </c>
      <c r="C87" s="64">
        <v>7249</v>
      </c>
      <c r="D87" s="63">
        <v>6577</v>
      </c>
      <c r="E87" s="63">
        <v>550</v>
      </c>
      <c r="F87" s="63">
        <v>99</v>
      </c>
      <c r="G87" s="63">
        <v>23</v>
      </c>
      <c r="H87" s="63">
        <v>8670</v>
      </c>
      <c r="I87" s="73">
        <v>822</v>
      </c>
      <c r="J87" s="63">
        <v>9588</v>
      </c>
      <c r="K87" s="63">
        <v>8518</v>
      </c>
      <c r="L87" s="63">
        <v>848</v>
      </c>
      <c r="M87" s="63">
        <v>195</v>
      </c>
      <c r="N87" s="63">
        <v>27</v>
      </c>
      <c r="O87" s="63">
        <v>11346</v>
      </c>
      <c r="P87" s="63">
        <v>1323</v>
      </c>
    </row>
    <row r="88" spans="2:16" x14ac:dyDescent="0.2">
      <c r="B88" s="31" t="s">
        <v>114</v>
      </c>
      <c r="C88" s="64">
        <v>133592</v>
      </c>
      <c r="D88" s="63">
        <v>74928</v>
      </c>
      <c r="E88" s="63">
        <v>43640</v>
      </c>
      <c r="F88" s="63">
        <v>12485</v>
      </c>
      <c r="G88" s="63">
        <v>2539</v>
      </c>
      <c r="H88" s="63">
        <v>185226</v>
      </c>
      <c r="I88" s="73">
        <v>76684</v>
      </c>
      <c r="J88" s="63">
        <v>163577</v>
      </c>
      <c r="K88" s="63">
        <v>97737</v>
      </c>
      <c r="L88" s="63">
        <v>48048</v>
      </c>
      <c r="M88" s="63">
        <v>14822</v>
      </c>
      <c r="N88" s="63">
        <v>2970</v>
      </c>
      <c r="O88" s="63">
        <v>226970</v>
      </c>
      <c r="P88" s="63">
        <v>87123</v>
      </c>
    </row>
    <row r="89" spans="2:16" x14ac:dyDescent="0.2">
      <c r="B89" s="31" t="s">
        <v>127</v>
      </c>
      <c r="C89" s="64">
        <v>77618</v>
      </c>
      <c r="D89" s="63">
        <v>34075</v>
      </c>
      <c r="E89" s="63">
        <v>33075</v>
      </c>
      <c r="F89" s="63">
        <v>9052</v>
      </c>
      <c r="G89" s="63">
        <v>1416</v>
      </c>
      <c r="H89" s="63">
        <v>111235</v>
      </c>
      <c r="I89" s="73">
        <v>55617</v>
      </c>
      <c r="J89" s="63">
        <v>96078</v>
      </c>
      <c r="K89" s="63">
        <v>48889</v>
      </c>
      <c r="L89" s="63">
        <v>35513</v>
      </c>
      <c r="M89" s="63">
        <v>10184</v>
      </c>
      <c r="N89" s="63">
        <v>1492</v>
      </c>
      <c r="O89" s="63">
        <v>137617</v>
      </c>
      <c r="P89" s="63">
        <v>60540</v>
      </c>
    </row>
    <row r="90" spans="2:16" x14ac:dyDescent="0.2">
      <c r="B90" s="31" t="s">
        <v>128</v>
      </c>
      <c r="C90" s="64">
        <v>12973</v>
      </c>
      <c r="D90" s="63">
        <v>4409</v>
      </c>
      <c r="E90" s="63">
        <v>6071</v>
      </c>
      <c r="F90" s="63">
        <v>1944</v>
      </c>
      <c r="G90" s="63">
        <v>549</v>
      </c>
      <c r="H90" s="63">
        <v>19735</v>
      </c>
      <c r="I90" s="73">
        <v>11724</v>
      </c>
      <c r="J90" s="63">
        <v>12356</v>
      </c>
      <c r="K90" s="63">
        <v>4666</v>
      </c>
      <c r="L90" s="63">
        <v>5332</v>
      </c>
      <c r="M90" s="63">
        <v>1871</v>
      </c>
      <c r="N90" s="63">
        <v>487</v>
      </c>
      <c r="O90" s="63">
        <v>18758</v>
      </c>
      <c r="P90" s="63">
        <v>10619</v>
      </c>
    </row>
    <row r="91" spans="2:16" x14ac:dyDescent="0.2">
      <c r="B91" s="31" t="s">
        <v>126</v>
      </c>
      <c r="C91" s="64">
        <v>43001</v>
      </c>
      <c r="D91" s="63">
        <v>36444</v>
      </c>
      <c r="E91" s="63">
        <v>4494</v>
      </c>
      <c r="F91" s="63">
        <v>1489</v>
      </c>
      <c r="G91" s="63">
        <v>574</v>
      </c>
      <c r="H91" s="63">
        <v>54256</v>
      </c>
      <c r="I91" s="73">
        <v>9343</v>
      </c>
      <c r="J91" s="63">
        <v>55143</v>
      </c>
      <c r="K91" s="63">
        <v>44182</v>
      </c>
      <c r="L91" s="63">
        <v>7203</v>
      </c>
      <c r="M91" s="63">
        <v>2767</v>
      </c>
      <c r="N91" s="63">
        <v>991</v>
      </c>
      <c r="O91" s="63">
        <v>70595</v>
      </c>
      <c r="P91" s="63">
        <v>15964</v>
      </c>
    </row>
    <row r="92" spans="2:16" ht="6" customHeight="1" x14ac:dyDescent="0.2">
      <c r="C92" s="64"/>
      <c r="D92" s="63"/>
      <c r="E92" s="63"/>
      <c r="F92" s="63"/>
      <c r="G92" s="63"/>
      <c r="H92" s="63"/>
      <c r="I92" s="73"/>
      <c r="J92" s="63"/>
      <c r="K92" s="63"/>
      <c r="L92" s="63"/>
      <c r="M92" s="63"/>
      <c r="N92" s="63"/>
      <c r="O92" s="63"/>
      <c r="P92" s="63"/>
    </row>
    <row r="93" spans="2:16" x14ac:dyDescent="0.2">
      <c r="B93" s="18" t="s">
        <v>18</v>
      </c>
      <c r="C93" s="60">
        <v>140084</v>
      </c>
      <c r="D93" s="61">
        <v>68581</v>
      </c>
      <c r="E93" s="61">
        <v>47062</v>
      </c>
      <c r="F93" s="61">
        <v>20691</v>
      </c>
      <c r="G93" s="61">
        <v>3750</v>
      </c>
      <c r="H93" s="61">
        <v>207762</v>
      </c>
      <c r="I93" s="72">
        <v>100518</v>
      </c>
      <c r="J93" s="61">
        <f>+J96+J100+J105+J109</f>
        <v>126711</v>
      </c>
      <c r="K93" s="61">
        <f>+K96+K100+K105+K109</f>
        <v>66382</v>
      </c>
      <c r="L93" s="61">
        <v>38823</v>
      </c>
      <c r="M93" s="61">
        <v>18153</v>
      </c>
      <c r="N93" s="61">
        <v>3353</v>
      </c>
      <c r="O93" s="61">
        <v>187024</v>
      </c>
      <c r="P93" s="61">
        <v>85903</v>
      </c>
    </row>
    <row r="94" spans="2:16" ht="6" customHeight="1" x14ac:dyDescent="0.2">
      <c r="C94" s="64"/>
      <c r="D94" s="63"/>
      <c r="E94" s="63"/>
      <c r="F94" s="63"/>
      <c r="G94" s="63"/>
      <c r="H94" s="63"/>
      <c r="I94" s="73"/>
      <c r="J94" s="63"/>
      <c r="K94" s="63"/>
      <c r="L94" s="63"/>
      <c r="M94" s="63"/>
      <c r="N94" s="63"/>
      <c r="O94" s="63"/>
      <c r="P94" s="63"/>
    </row>
    <row r="95" spans="2:16" x14ac:dyDescent="0.2">
      <c r="B95" s="30" t="s">
        <v>157</v>
      </c>
      <c r="C95" s="60">
        <f t="shared" ref="C95:P95" si="48">+C96+C100</f>
        <v>109243</v>
      </c>
      <c r="D95" s="61">
        <f t="shared" si="48"/>
        <v>48841</v>
      </c>
      <c r="E95" s="61">
        <f t="shared" si="48"/>
        <v>38562</v>
      </c>
      <c r="F95" s="61">
        <f t="shared" si="48"/>
        <v>18475</v>
      </c>
      <c r="G95" s="61">
        <f t="shared" si="48"/>
        <v>3365</v>
      </c>
      <c r="H95" s="61">
        <f t="shared" si="48"/>
        <v>166973</v>
      </c>
      <c r="I95" s="72">
        <f t="shared" si="48"/>
        <v>86345</v>
      </c>
      <c r="J95" s="61">
        <f t="shared" si="48"/>
        <v>90811</v>
      </c>
      <c r="K95" s="61">
        <f t="shared" si="48"/>
        <v>42506</v>
      </c>
      <c r="L95" s="61">
        <f t="shared" si="48"/>
        <v>29654</v>
      </c>
      <c r="M95" s="61">
        <f t="shared" si="48"/>
        <v>15708</v>
      </c>
      <c r="N95" s="61">
        <f t="shared" si="48"/>
        <v>2943</v>
      </c>
      <c r="O95" s="61">
        <f t="shared" si="48"/>
        <v>139909</v>
      </c>
      <c r="P95" s="61">
        <f t="shared" si="48"/>
        <v>70554</v>
      </c>
    </row>
    <row r="96" spans="2:16" x14ac:dyDescent="0.2">
      <c r="B96" s="31" t="s">
        <v>108</v>
      </c>
      <c r="C96" s="64">
        <v>91420</v>
      </c>
      <c r="D96" s="63">
        <v>45384</v>
      </c>
      <c r="E96" s="63">
        <v>29146</v>
      </c>
      <c r="F96" s="63">
        <v>14734</v>
      </c>
      <c r="G96" s="63">
        <v>2156</v>
      </c>
      <c r="H96" s="63">
        <v>138709</v>
      </c>
      <c r="I96" s="73">
        <v>65426</v>
      </c>
      <c r="J96" s="63">
        <v>65283</v>
      </c>
      <c r="K96" s="63">
        <v>37212</v>
      </c>
      <c r="L96" s="63">
        <v>16889</v>
      </c>
      <c r="M96" s="63">
        <v>9676</v>
      </c>
      <c r="N96" s="63">
        <v>1506</v>
      </c>
      <c r="O96" s="63">
        <v>99652</v>
      </c>
      <c r="P96" s="63">
        <v>41038</v>
      </c>
    </row>
    <row r="97" spans="2:17" x14ac:dyDescent="0.2">
      <c r="B97" s="31" t="s">
        <v>121</v>
      </c>
      <c r="C97" s="64">
        <v>52536</v>
      </c>
      <c r="D97" s="63">
        <v>19483</v>
      </c>
      <c r="E97" s="63">
        <v>20983</v>
      </c>
      <c r="F97" s="63">
        <v>10841</v>
      </c>
      <c r="G97" s="63">
        <v>1229</v>
      </c>
      <c r="H97" s="63">
        <v>82170</v>
      </c>
      <c r="I97" s="73">
        <v>46482</v>
      </c>
      <c r="J97" s="63">
        <v>39551</v>
      </c>
      <c r="K97" s="63">
        <v>18148</v>
      </c>
      <c r="L97" s="63">
        <v>12859</v>
      </c>
      <c r="M97" s="63">
        <v>7592</v>
      </c>
      <c r="N97" s="63">
        <v>952</v>
      </c>
      <c r="O97" s="63">
        <v>63725</v>
      </c>
      <c r="P97" s="63">
        <v>31021</v>
      </c>
      <c r="Q97" s="19"/>
    </row>
    <row r="98" spans="2:17" x14ac:dyDescent="0.2">
      <c r="B98" s="31" t="s">
        <v>122</v>
      </c>
      <c r="C98" s="64">
        <v>25095</v>
      </c>
      <c r="D98" s="63">
        <v>13974</v>
      </c>
      <c r="E98" s="63">
        <v>7066</v>
      </c>
      <c r="F98" s="63">
        <v>3388</v>
      </c>
      <c r="G98" s="63">
        <v>667</v>
      </c>
      <c r="H98" s="63">
        <v>38512</v>
      </c>
      <c r="I98" s="73">
        <v>15963</v>
      </c>
      <c r="J98" s="63">
        <v>15299</v>
      </c>
      <c r="K98" s="63">
        <v>9894</v>
      </c>
      <c r="L98" s="63">
        <v>3306</v>
      </c>
      <c r="M98" s="63">
        <v>1730</v>
      </c>
      <c r="N98" s="63">
        <v>369</v>
      </c>
      <c r="O98" s="63">
        <v>22811</v>
      </c>
      <c r="P98" s="63">
        <v>7948</v>
      </c>
    </row>
    <row r="99" spans="2:17" x14ac:dyDescent="0.2">
      <c r="B99" s="31" t="s">
        <v>123</v>
      </c>
      <c r="C99" s="64">
        <v>13789</v>
      </c>
      <c r="D99" s="63">
        <v>11927</v>
      </c>
      <c r="E99" s="63">
        <v>1097</v>
      </c>
      <c r="F99" s="63">
        <v>505</v>
      </c>
      <c r="G99" s="63">
        <v>260</v>
      </c>
      <c r="H99" s="63">
        <v>18027</v>
      </c>
      <c r="I99" s="73">
        <v>2981</v>
      </c>
      <c r="J99" s="63">
        <v>10433</v>
      </c>
      <c r="K99" s="63">
        <v>9170</v>
      </c>
      <c r="L99" s="63">
        <v>724</v>
      </c>
      <c r="M99" s="63">
        <v>354</v>
      </c>
      <c r="N99" s="63">
        <v>185</v>
      </c>
      <c r="O99" s="63">
        <v>13116</v>
      </c>
      <c r="P99" s="63">
        <v>2069</v>
      </c>
    </row>
    <row r="100" spans="2:17" x14ac:dyDescent="0.2">
      <c r="B100" s="31" t="s">
        <v>112</v>
      </c>
      <c r="C100" s="64">
        <v>17823</v>
      </c>
      <c r="D100" s="63">
        <v>3457</v>
      </c>
      <c r="E100" s="63">
        <v>9416</v>
      </c>
      <c r="F100" s="63">
        <v>3741</v>
      </c>
      <c r="G100" s="63">
        <v>1209</v>
      </c>
      <c r="H100" s="63">
        <v>28264</v>
      </c>
      <c r="I100" s="73">
        <v>20919</v>
      </c>
      <c r="J100" s="63">
        <v>25528</v>
      </c>
      <c r="K100" s="63">
        <v>5294</v>
      </c>
      <c r="L100" s="63">
        <v>12765</v>
      </c>
      <c r="M100" s="63">
        <v>6032</v>
      </c>
      <c r="N100" s="63">
        <v>1437</v>
      </c>
      <c r="O100" s="63">
        <v>40257</v>
      </c>
      <c r="P100" s="63">
        <v>29516</v>
      </c>
    </row>
    <row r="101" spans="2:17" x14ac:dyDescent="0.2">
      <c r="B101" s="31" t="s">
        <v>121</v>
      </c>
      <c r="C101" s="64">
        <v>9286</v>
      </c>
      <c r="D101" s="63">
        <v>1538</v>
      </c>
      <c r="E101" s="63">
        <v>5557</v>
      </c>
      <c r="F101" s="63">
        <v>1877</v>
      </c>
      <c r="G101" s="63">
        <v>314</v>
      </c>
      <c r="H101" s="63">
        <v>13603</v>
      </c>
      <c r="I101" s="73">
        <v>10285</v>
      </c>
      <c r="J101" s="63">
        <v>16349</v>
      </c>
      <c r="K101" s="63">
        <v>2886</v>
      </c>
      <c r="L101" s="63">
        <v>8933</v>
      </c>
      <c r="M101" s="63">
        <v>4007</v>
      </c>
      <c r="N101" s="63">
        <v>523</v>
      </c>
      <c r="O101" s="63">
        <v>24626</v>
      </c>
      <c r="P101" s="63">
        <v>18582</v>
      </c>
    </row>
    <row r="102" spans="2:17" x14ac:dyDescent="0.2">
      <c r="B102" s="31" t="s">
        <v>122</v>
      </c>
      <c r="C102" s="64">
        <v>5780</v>
      </c>
      <c r="D102" s="63">
        <v>1200</v>
      </c>
      <c r="E102" s="63">
        <v>2910</v>
      </c>
      <c r="F102" s="63">
        <v>1280</v>
      </c>
      <c r="G102" s="63">
        <v>390</v>
      </c>
      <c r="H102" s="63">
        <v>9265</v>
      </c>
      <c r="I102" s="73">
        <v>6739</v>
      </c>
      <c r="J102" s="63">
        <v>6375</v>
      </c>
      <c r="K102" s="63">
        <v>1580</v>
      </c>
      <c r="L102" s="63">
        <v>2948</v>
      </c>
      <c r="M102" s="63">
        <v>1445</v>
      </c>
      <c r="N102" s="63">
        <v>402</v>
      </c>
      <c r="O102" s="63">
        <v>10207</v>
      </c>
      <c r="P102" s="63">
        <v>7122</v>
      </c>
    </row>
    <row r="103" spans="2:17" x14ac:dyDescent="0.2">
      <c r="B103" s="31" t="s">
        <v>123</v>
      </c>
      <c r="C103" s="64">
        <v>2757</v>
      </c>
      <c r="D103" s="63">
        <v>719</v>
      </c>
      <c r="E103" s="63">
        <v>949</v>
      </c>
      <c r="F103" s="63">
        <v>584</v>
      </c>
      <c r="G103" s="63">
        <v>505</v>
      </c>
      <c r="H103" s="63">
        <v>5396</v>
      </c>
      <c r="I103" s="73">
        <v>3895</v>
      </c>
      <c r="J103" s="63">
        <v>2804</v>
      </c>
      <c r="K103" s="63">
        <v>828</v>
      </c>
      <c r="L103" s="63">
        <v>884</v>
      </c>
      <c r="M103" s="63">
        <v>580</v>
      </c>
      <c r="N103" s="63">
        <v>512</v>
      </c>
      <c r="O103" s="63">
        <v>5424</v>
      </c>
      <c r="P103" s="63">
        <v>3812</v>
      </c>
    </row>
    <row r="104" spans="2:17" x14ac:dyDescent="0.2">
      <c r="B104" s="30" t="s">
        <v>158</v>
      </c>
      <c r="C104" s="60">
        <f>+C105+C109</f>
        <v>30841</v>
      </c>
      <c r="D104" s="61">
        <f>+D105+D109</f>
        <v>19740</v>
      </c>
      <c r="E104" s="61">
        <f t="shared" ref="E104" si="49">+E105+E109</f>
        <v>8500</v>
      </c>
      <c r="F104" s="61">
        <f t="shared" ref="F104" si="50">+F105+F109</f>
        <v>2216</v>
      </c>
      <c r="G104" s="61">
        <f t="shared" ref="G104" si="51">+G105+G109</f>
        <v>385</v>
      </c>
      <c r="H104" s="61">
        <f t="shared" ref="H104" si="52">+H105+H109</f>
        <v>40789</v>
      </c>
      <c r="I104" s="72">
        <f t="shared" ref="I104" si="53">+I105+I109</f>
        <v>14173</v>
      </c>
      <c r="J104" s="61">
        <f t="shared" ref="J104" si="54">+J105+J109</f>
        <v>35900</v>
      </c>
      <c r="K104" s="61">
        <f t="shared" ref="K104" si="55">+K105+K109</f>
        <v>23876</v>
      </c>
      <c r="L104" s="61">
        <f t="shared" ref="L104" si="56">+L105+L109</f>
        <v>9169</v>
      </c>
      <c r="M104" s="61">
        <f t="shared" ref="M104" si="57">+M105+M109</f>
        <v>2445</v>
      </c>
      <c r="N104" s="61">
        <f t="shared" ref="N104" si="58">+N105+N109</f>
        <v>410</v>
      </c>
      <c r="O104" s="61">
        <f t="shared" ref="O104" si="59">+O105+O109</f>
        <v>47115</v>
      </c>
      <c r="P104" s="61">
        <f t="shared" ref="P104" si="60">+P105+P109</f>
        <v>15349</v>
      </c>
    </row>
    <row r="105" spans="2:17" x14ac:dyDescent="0.2">
      <c r="B105" s="31" t="s">
        <v>113</v>
      </c>
      <c r="C105" s="64">
        <v>4692</v>
      </c>
      <c r="D105" s="63">
        <v>3358</v>
      </c>
      <c r="E105" s="63">
        <v>1091</v>
      </c>
      <c r="F105" s="63">
        <v>210</v>
      </c>
      <c r="G105" s="63">
        <v>33</v>
      </c>
      <c r="H105" s="63">
        <v>5833</v>
      </c>
      <c r="I105" s="73">
        <v>1620</v>
      </c>
      <c r="J105" s="63">
        <v>5832</v>
      </c>
      <c r="K105" s="63">
        <v>4318</v>
      </c>
      <c r="L105" s="63">
        <v>1215</v>
      </c>
      <c r="M105" s="63">
        <v>265</v>
      </c>
      <c r="N105" s="63">
        <v>34</v>
      </c>
      <c r="O105" s="63">
        <v>7211</v>
      </c>
      <c r="P105" s="63">
        <v>1850</v>
      </c>
    </row>
    <row r="106" spans="2:17" x14ac:dyDescent="0.2">
      <c r="B106" s="31" t="s">
        <v>124</v>
      </c>
      <c r="C106" s="64">
        <v>2388</v>
      </c>
      <c r="D106" s="63">
        <v>1354</v>
      </c>
      <c r="E106" s="63">
        <v>844</v>
      </c>
      <c r="F106" s="63">
        <v>167</v>
      </c>
      <c r="G106" s="63">
        <v>23</v>
      </c>
      <c r="H106" s="63">
        <v>3097</v>
      </c>
      <c r="I106" s="73">
        <v>1252</v>
      </c>
      <c r="J106" s="63">
        <v>3272</v>
      </c>
      <c r="K106" s="63">
        <v>2059</v>
      </c>
      <c r="L106" s="63">
        <v>972</v>
      </c>
      <c r="M106" s="63">
        <v>218</v>
      </c>
      <c r="N106" s="63">
        <v>23</v>
      </c>
      <c r="O106" s="63">
        <v>4231</v>
      </c>
      <c r="P106" s="63">
        <v>1478</v>
      </c>
    </row>
    <row r="107" spans="2:17" x14ac:dyDescent="0.2">
      <c r="B107" s="31" t="s">
        <v>125</v>
      </c>
      <c r="C107" s="64">
        <v>339</v>
      </c>
      <c r="D107" s="63">
        <v>176</v>
      </c>
      <c r="E107" s="63">
        <v>134</v>
      </c>
      <c r="F107" s="63">
        <v>23</v>
      </c>
      <c r="G107" s="63">
        <v>6</v>
      </c>
      <c r="H107" s="63">
        <v>452</v>
      </c>
      <c r="I107" s="73">
        <v>198</v>
      </c>
      <c r="J107" s="63">
        <v>180</v>
      </c>
      <c r="K107" s="63">
        <v>90</v>
      </c>
      <c r="L107" s="63">
        <v>77</v>
      </c>
      <c r="M107" s="63">
        <v>11</v>
      </c>
      <c r="N107" s="63">
        <v>2</v>
      </c>
      <c r="O107" s="63">
        <v>218</v>
      </c>
      <c r="P107" s="63">
        <v>105</v>
      </c>
    </row>
    <row r="108" spans="2:17" x14ac:dyDescent="0.2">
      <c r="B108" s="31" t="s">
        <v>126</v>
      </c>
      <c r="C108" s="64">
        <v>1965</v>
      </c>
      <c r="D108" s="63">
        <v>1828</v>
      </c>
      <c r="E108" s="63">
        <v>113</v>
      </c>
      <c r="F108" s="63">
        <v>20</v>
      </c>
      <c r="G108" s="63">
        <v>4</v>
      </c>
      <c r="H108" s="63">
        <v>2284</v>
      </c>
      <c r="I108" s="73">
        <v>170</v>
      </c>
      <c r="J108" s="63">
        <v>2380</v>
      </c>
      <c r="K108" s="63">
        <v>2169</v>
      </c>
      <c r="L108" s="63">
        <v>166</v>
      </c>
      <c r="M108" s="63">
        <v>36</v>
      </c>
      <c r="N108" s="63">
        <v>9</v>
      </c>
      <c r="O108" s="63">
        <v>2762</v>
      </c>
      <c r="P108" s="63">
        <v>267</v>
      </c>
    </row>
    <row r="109" spans="2:17" x14ac:dyDescent="0.2">
      <c r="B109" s="31" t="s">
        <v>114</v>
      </c>
      <c r="C109" s="64">
        <v>26149</v>
      </c>
      <c r="D109" s="63">
        <v>16382</v>
      </c>
      <c r="E109" s="63">
        <v>7409</v>
      </c>
      <c r="F109" s="63">
        <v>2006</v>
      </c>
      <c r="G109" s="63">
        <v>352</v>
      </c>
      <c r="H109" s="63">
        <v>34956</v>
      </c>
      <c r="I109" s="73">
        <v>12553</v>
      </c>
      <c r="J109" s="63">
        <v>30068</v>
      </c>
      <c r="K109" s="63">
        <v>19558</v>
      </c>
      <c r="L109" s="63">
        <v>7954</v>
      </c>
      <c r="M109" s="63">
        <v>2180</v>
      </c>
      <c r="N109" s="63">
        <v>376</v>
      </c>
      <c r="O109" s="63">
        <v>39904</v>
      </c>
      <c r="P109" s="63">
        <v>13499</v>
      </c>
    </row>
    <row r="110" spans="2:17" x14ac:dyDescent="0.2">
      <c r="B110" s="31" t="s">
        <v>127</v>
      </c>
      <c r="C110" s="64">
        <v>13038</v>
      </c>
      <c r="D110" s="63">
        <v>6067</v>
      </c>
      <c r="E110" s="63">
        <v>5372</v>
      </c>
      <c r="F110" s="63">
        <v>1427</v>
      </c>
      <c r="G110" s="63">
        <v>172</v>
      </c>
      <c r="H110" s="63">
        <v>18269</v>
      </c>
      <c r="I110" s="73">
        <v>8757</v>
      </c>
      <c r="J110" s="63">
        <v>16707</v>
      </c>
      <c r="K110" s="63">
        <v>8744</v>
      </c>
      <c r="L110" s="63">
        <v>6115</v>
      </c>
      <c r="M110" s="63">
        <v>1634</v>
      </c>
      <c r="N110" s="63">
        <v>214</v>
      </c>
      <c r="O110" s="63">
        <v>23319</v>
      </c>
      <c r="P110" s="63">
        <v>10042</v>
      </c>
    </row>
    <row r="111" spans="2:17" x14ac:dyDescent="0.2">
      <c r="B111" s="31" t="s">
        <v>128</v>
      </c>
      <c r="C111" s="64">
        <v>2385</v>
      </c>
      <c r="D111" s="63">
        <v>853</v>
      </c>
      <c r="E111" s="63">
        <v>1126</v>
      </c>
      <c r="F111" s="63">
        <v>330</v>
      </c>
      <c r="G111" s="63">
        <v>76</v>
      </c>
      <c r="H111" s="63">
        <v>3532</v>
      </c>
      <c r="I111" s="73">
        <v>2036</v>
      </c>
      <c r="J111" s="63">
        <v>1564</v>
      </c>
      <c r="K111" s="63">
        <v>640</v>
      </c>
      <c r="L111" s="63">
        <v>681</v>
      </c>
      <c r="M111" s="63">
        <v>196</v>
      </c>
      <c r="N111" s="63">
        <v>47</v>
      </c>
      <c r="O111" s="63">
        <v>2277</v>
      </c>
      <c r="P111" s="63">
        <v>1227</v>
      </c>
    </row>
    <row r="112" spans="2:17" x14ac:dyDescent="0.2">
      <c r="B112" s="31" t="s">
        <v>126</v>
      </c>
      <c r="C112" s="64">
        <v>10726</v>
      </c>
      <c r="D112" s="63">
        <v>9462</v>
      </c>
      <c r="E112" s="63">
        <v>911</v>
      </c>
      <c r="F112" s="63">
        <v>249</v>
      </c>
      <c r="G112" s="63">
        <v>104</v>
      </c>
      <c r="H112" s="63">
        <v>13155</v>
      </c>
      <c r="I112" s="73">
        <v>1760</v>
      </c>
      <c r="J112" s="63">
        <v>11797</v>
      </c>
      <c r="K112" s="63">
        <v>10174</v>
      </c>
      <c r="L112" s="63">
        <v>1158</v>
      </c>
      <c r="M112" s="63">
        <v>350</v>
      </c>
      <c r="N112" s="63">
        <v>115</v>
      </c>
      <c r="O112" s="63">
        <v>14308</v>
      </c>
      <c r="P112" s="63">
        <v>2230</v>
      </c>
    </row>
    <row r="113" spans="2:17" ht="6" customHeight="1" x14ac:dyDescent="0.2">
      <c r="C113" s="64"/>
      <c r="D113" s="63"/>
      <c r="E113" s="63"/>
      <c r="F113" s="63"/>
      <c r="G113" s="63"/>
      <c r="H113" s="63"/>
      <c r="I113" s="73"/>
      <c r="J113" s="63"/>
      <c r="K113" s="63"/>
      <c r="L113" s="63"/>
      <c r="M113" s="63"/>
      <c r="N113" s="63"/>
      <c r="O113" s="63"/>
      <c r="P113" s="63"/>
    </row>
    <row r="114" spans="2:17" x14ac:dyDescent="0.2">
      <c r="B114" s="18" t="s">
        <v>19</v>
      </c>
      <c r="C114" s="60">
        <v>86119</v>
      </c>
      <c r="D114" s="61">
        <v>38800</v>
      </c>
      <c r="E114" s="61">
        <v>31631</v>
      </c>
      <c r="F114" s="61">
        <v>13538</v>
      </c>
      <c r="G114" s="61">
        <v>2150</v>
      </c>
      <c r="H114" s="61">
        <v>126718</v>
      </c>
      <c r="I114" s="72">
        <v>65564</v>
      </c>
      <c r="J114" s="61">
        <f>+J117+J121+J126+J130</f>
        <v>87196</v>
      </c>
      <c r="K114" s="61">
        <f>+K117+K121+K126+K130</f>
        <v>42920</v>
      </c>
      <c r="L114" s="61">
        <v>28968</v>
      </c>
      <c r="M114" s="61">
        <v>13254</v>
      </c>
      <c r="N114" s="61">
        <v>2054</v>
      </c>
      <c r="O114" s="61">
        <v>127802</v>
      </c>
      <c r="P114" s="61">
        <v>61940</v>
      </c>
    </row>
    <row r="115" spans="2:17" ht="6" customHeight="1" x14ac:dyDescent="0.2">
      <c r="C115" s="64"/>
      <c r="D115" s="63"/>
      <c r="E115" s="63"/>
      <c r="F115" s="63"/>
      <c r="G115" s="63"/>
      <c r="H115" s="63"/>
      <c r="I115" s="73"/>
      <c r="J115" s="63"/>
      <c r="K115" s="63"/>
      <c r="L115" s="63"/>
      <c r="M115" s="63"/>
      <c r="N115" s="63"/>
      <c r="O115" s="63"/>
      <c r="P115" s="63"/>
    </row>
    <row r="116" spans="2:17" x14ac:dyDescent="0.2">
      <c r="B116" s="30" t="s">
        <v>157</v>
      </c>
      <c r="C116" s="60">
        <f t="shared" ref="C116:N116" si="61">+C117+C121</f>
        <v>63396</v>
      </c>
      <c r="D116" s="61">
        <f t="shared" si="61"/>
        <v>25495</v>
      </c>
      <c r="E116" s="61">
        <f t="shared" si="61"/>
        <v>24337</v>
      </c>
      <c r="F116" s="61">
        <f t="shared" si="61"/>
        <v>11700</v>
      </c>
      <c r="G116" s="61">
        <f t="shared" si="61"/>
        <v>1864</v>
      </c>
      <c r="H116" s="61">
        <f t="shared" si="61"/>
        <v>96496</v>
      </c>
      <c r="I116" s="72">
        <f t="shared" si="61"/>
        <v>53687</v>
      </c>
      <c r="J116" s="61">
        <f t="shared" si="61"/>
        <v>58458</v>
      </c>
      <c r="K116" s="61">
        <f t="shared" si="61"/>
        <v>25256</v>
      </c>
      <c r="L116" s="61">
        <f t="shared" si="61"/>
        <v>20431</v>
      </c>
      <c r="M116" s="61">
        <f t="shared" si="61"/>
        <v>11036</v>
      </c>
      <c r="N116" s="61">
        <f t="shared" si="61"/>
        <v>1735</v>
      </c>
      <c r="O116" s="61">
        <f t="shared" ref="O116" si="62">+O117+O121</f>
        <v>90025</v>
      </c>
      <c r="P116" s="61">
        <f t="shared" ref="P116" si="63">+P117+P121</f>
        <v>47962</v>
      </c>
    </row>
    <row r="117" spans="2:17" x14ac:dyDescent="0.2">
      <c r="B117" s="31" t="s">
        <v>108</v>
      </c>
      <c r="C117" s="64">
        <v>48817</v>
      </c>
      <c r="D117" s="63">
        <v>22654</v>
      </c>
      <c r="E117" s="63">
        <v>16360</v>
      </c>
      <c r="F117" s="63">
        <v>8649</v>
      </c>
      <c r="G117" s="63">
        <v>1154</v>
      </c>
      <c r="H117" s="63">
        <v>74282</v>
      </c>
      <c r="I117" s="73">
        <v>37300</v>
      </c>
      <c r="J117" s="63">
        <v>39361</v>
      </c>
      <c r="K117" s="63">
        <v>20780</v>
      </c>
      <c r="L117" s="63">
        <v>11080</v>
      </c>
      <c r="M117" s="63">
        <v>6541</v>
      </c>
      <c r="N117" s="63">
        <v>960</v>
      </c>
      <c r="O117" s="63">
        <v>60805</v>
      </c>
      <c r="P117" s="63">
        <v>27161</v>
      </c>
    </row>
    <row r="118" spans="2:17" x14ac:dyDescent="0.2">
      <c r="B118" s="31" t="s">
        <v>121</v>
      </c>
      <c r="C118" s="64">
        <v>26924</v>
      </c>
      <c r="D118" s="63">
        <v>9616</v>
      </c>
      <c r="E118" s="63">
        <v>10889</v>
      </c>
      <c r="F118" s="63">
        <v>5867</v>
      </c>
      <c r="G118" s="63">
        <v>552</v>
      </c>
      <c r="H118" s="63">
        <v>41871</v>
      </c>
      <c r="I118" s="73">
        <v>24329</v>
      </c>
      <c r="J118" s="63">
        <v>21515</v>
      </c>
      <c r="K118" s="63">
        <v>9442</v>
      </c>
      <c r="L118" s="63">
        <v>7160</v>
      </c>
      <c r="M118" s="63">
        <v>4400</v>
      </c>
      <c r="N118" s="63">
        <v>513</v>
      </c>
      <c r="O118" s="63">
        <v>34817</v>
      </c>
      <c r="P118" s="63">
        <v>17548</v>
      </c>
      <c r="Q118" s="19"/>
    </row>
    <row r="119" spans="2:17" x14ac:dyDescent="0.2">
      <c r="B119" s="31" t="s">
        <v>122</v>
      </c>
      <c r="C119" s="64">
        <v>14570</v>
      </c>
      <c r="D119" s="63">
        <v>7251</v>
      </c>
      <c r="E119" s="63">
        <v>4518</v>
      </c>
      <c r="F119" s="63">
        <v>2342</v>
      </c>
      <c r="G119" s="63">
        <v>459</v>
      </c>
      <c r="H119" s="63">
        <v>22591</v>
      </c>
      <c r="I119" s="73">
        <v>10662</v>
      </c>
      <c r="J119" s="63">
        <v>10752</v>
      </c>
      <c r="K119" s="63">
        <v>5766</v>
      </c>
      <c r="L119" s="63">
        <v>3002</v>
      </c>
      <c r="M119" s="63">
        <v>1656</v>
      </c>
      <c r="N119" s="63">
        <v>328</v>
      </c>
      <c r="O119" s="63">
        <v>16621</v>
      </c>
      <c r="P119" s="63">
        <v>7349</v>
      </c>
    </row>
    <row r="120" spans="2:17" x14ac:dyDescent="0.2">
      <c r="B120" s="31" t="s">
        <v>123</v>
      </c>
      <c r="C120" s="64">
        <v>7323</v>
      </c>
      <c r="D120" s="63">
        <v>5787</v>
      </c>
      <c r="E120" s="63">
        <v>953</v>
      </c>
      <c r="F120" s="63">
        <v>440</v>
      </c>
      <c r="G120" s="63">
        <v>143</v>
      </c>
      <c r="H120" s="63">
        <v>9820</v>
      </c>
      <c r="I120" s="73">
        <v>2309</v>
      </c>
      <c r="J120" s="63">
        <v>7094</v>
      </c>
      <c r="K120" s="63">
        <v>5572</v>
      </c>
      <c r="L120" s="63">
        <v>918</v>
      </c>
      <c r="M120" s="63">
        <v>485</v>
      </c>
      <c r="N120" s="63">
        <v>119</v>
      </c>
      <c r="O120" s="63">
        <v>9367</v>
      </c>
      <c r="P120" s="63">
        <v>2264</v>
      </c>
    </row>
    <row r="121" spans="2:17" x14ac:dyDescent="0.2">
      <c r="B121" s="31" t="s">
        <v>112</v>
      </c>
      <c r="C121" s="64">
        <v>14579</v>
      </c>
      <c r="D121" s="63">
        <v>2841</v>
      </c>
      <c r="E121" s="63">
        <v>7977</v>
      </c>
      <c r="F121" s="63">
        <v>3051</v>
      </c>
      <c r="G121" s="63">
        <v>710</v>
      </c>
      <c r="H121" s="63">
        <v>22214</v>
      </c>
      <c r="I121" s="73">
        <v>16387</v>
      </c>
      <c r="J121" s="63">
        <v>19097</v>
      </c>
      <c r="K121" s="63">
        <v>4476</v>
      </c>
      <c r="L121" s="63">
        <v>9351</v>
      </c>
      <c r="M121" s="63">
        <v>4495</v>
      </c>
      <c r="N121" s="63">
        <v>775</v>
      </c>
      <c r="O121" s="63">
        <v>29220</v>
      </c>
      <c r="P121" s="63">
        <v>20801</v>
      </c>
    </row>
    <row r="122" spans="2:17" x14ac:dyDescent="0.2">
      <c r="B122" s="31" t="s">
        <v>121</v>
      </c>
      <c r="C122" s="64">
        <v>7658</v>
      </c>
      <c r="D122" s="63">
        <v>1262</v>
      </c>
      <c r="E122" s="63">
        <v>4614</v>
      </c>
      <c r="F122" s="63">
        <v>1572</v>
      </c>
      <c r="G122" s="63">
        <v>210</v>
      </c>
      <c r="H122" s="63">
        <v>11040</v>
      </c>
      <c r="I122" s="73">
        <v>8423</v>
      </c>
      <c r="J122" s="63">
        <v>11269</v>
      </c>
      <c r="K122" s="63">
        <v>2237</v>
      </c>
      <c r="L122" s="63">
        <v>5933</v>
      </c>
      <c r="M122" s="63">
        <v>2778</v>
      </c>
      <c r="N122" s="63">
        <v>321</v>
      </c>
      <c r="O122" s="63">
        <v>16885</v>
      </c>
      <c r="P122" s="63">
        <v>12481</v>
      </c>
    </row>
    <row r="123" spans="2:17" x14ac:dyDescent="0.2">
      <c r="B123" s="31" t="s">
        <v>122</v>
      </c>
      <c r="C123" s="64">
        <v>4973</v>
      </c>
      <c r="D123" s="63">
        <v>1051</v>
      </c>
      <c r="E123" s="63">
        <v>2603</v>
      </c>
      <c r="F123" s="63">
        <v>1052</v>
      </c>
      <c r="G123" s="63">
        <v>267</v>
      </c>
      <c r="H123" s="63">
        <v>7726</v>
      </c>
      <c r="I123" s="73">
        <v>5558</v>
      </c>
      <c r="J123" s="63">
        <v>5603</v>
      </c>
      <c r="K123" s="63">
        <v>1483</v>
      </c>
      <c r="L123" s="63">
        <v>2614</v>
      </c>
      <c r="M123" s="63">
        <v>1269</v>
      </c>
      <c r="N123" s="63">
        <v>237</v>
      </c>
      <c r="O123" s="63">
        <v>8594</v>
      </c>
      <c r="P123" s="63">
        <v>5902</v>
      </c>
    </row>
    <row r="124" spans="2:17" x14ac:dyDescent="0.2">
      <c r="B124" s="31" t="s">
        <v>123</v>
      </c>
      <c r="C124" s="64">
        <v>1948</v>
      </c>
      <c r="D124" s="63">
        <v>528</v>
      </c>
      <c r="E124" s="63">
        <v>760</v>
      </c>
      <c r="F124" s="63">
        <v>427</v>
      </c>
      <c r="G124" s="63">
        <v>233</v>
      </c>
      <c r="H124" s="63">
        <v>3448</v>
      </c>
      <c r="I124" s="73">
        <v>2406</v>
      </c>
      <c r="J124" s="63">
        <v>2225</v>
      </c>
      <c r="K124" s="63">
        <v>756</v>
      </c>
      <c r="L124" s="63">
        <v>804</v>
      </c>
      <c r="M124" s="63">
        <v>448</v>
      </c>
      <c r="N124" s="63">
        <v>217</v>
      </c>
      <c r="O124" s="63">
        <v>3741</v>
      </c>
      <c r="P124" s="63">
        <v>2418</v>
      </c>
    </row>
    <row r="125" spans="2:17" x14ac:dyDescent="0.2">
      <c r="B125" s="30" t="s">
        <v>158</v>
      </c>
      <c r="C125" s="60">
        <f>+C126+C130</f>
        <v>22723</v>
      </c>
      <c r="D125" s="61">
        <f>+D126+D130</f>
        <v>13305</v>
      </c>
      <c r="E125" s="61">
        <f t="shared" ref="E125" si="64">+E126+E130</f>
        <v>7294</v>
      </c>
      <c r="F125" s="61">
        <f t="shared" ref="F125" si="65">+F126+F130</f>
        <v>1838</v>
      </c>
      <c r="G125" s="61">
        <f t="shared" ref="G125" si="66">+G126+G130</f>
        <v>286</v>
      </c>
      <c r="H125" s="61">
        <f t="shared" ref="H125" si="67">+H126+H130</f>
        <v>30222</v>
      </c>
      <c r="I125" s="72">
        <f t="shared" ref="I125" si="68">+I126+I130</f>
        <v>11877</v>
      </c>
      <c r="J125" s="61">
        <f t="shared" ref="J125" si="69">+J126+J130</f>
        <v>28738</v>
      </c>
      <c r="K125" s="61">
        <f t="shared" ref="K125" si="70">+K126+K130</f>
        <v>17664</v>
      </c>
      <c r="L125" s="61">
        <f t="shared" ref="L125" si="71">+L126+L130</f>
        <v>8537</v>
      </c>
      <c r="M125" s="61">
        <f t="shared" ref="M125" si="72">+M126+M130</f>
        <v>2218</v>
      </c>
      <c r="N125" s="61">
        <f t="shared" ref="N125" si="73">+N126+N130</f>
        <v>319</v>
      </c>
      <c r="O125" s="61">
        <f t="shared" ref="O125" si="74">+O126+O130</f>
        <v>37777</v>
      </c>
      <c r="P125" s="61">
        <f t="shared" ref="P125" si="75">+P126+P130</f>
        <v>13978</v>
      </c>
    </row>
    <row r="126" spans="2:17" x14ac:dyDescent="0.2">
      <c r="B126" s="31" t="s">
        <v>113</v>
      </c>
      <c r="C126" s="64">
        <v>3306</v>
      </c>
      <c r="D126" s="63">
        <v>2246</v>
      </c>
      <c r="E126" s="63">
        <v>853</v>
      </c>
      <c r="F126" s="63">
        <v>192</v>
      </c>
      <c r="G126" s="63">
        <v>15</v>
      </c>
      <c r="H126" s="63">
        <v>4138</v>
      </c>
      <c r="I126" s="73">
        <v>1290</v>
      </c>
      <c r="J126" s="63">
        <v>4269</v>
      </c>
      <c r="K126" s="63">
        <v>2969</v>
      </c>
      <c r="L126" s="63">
        <v>1073</v>
      </c>
      <c r="M126" s="63">
        <v>214</v>
      </c>
      <c r="N126" s="63">
        <v>13</v>
      </c>
      <c r="O126" s="63">
        <v>5245</v>
      </c>
      <c r="P126" s="63">
        <v>1540</v>
      </c>
    </row>
    <row r="127" spans="2:17" x14ac:dyDescent="0.2">
      <c r="B127" s="31" t="s">
        <v>124</v>
      </c>
      <c r="C127" s="64">
        <v>1705</v>
      </c>
      <c r="D127" s="63">
        <v>943</v>
      </c>
      <c r="E127" s="63">
        <v>607</v>
      </c>
      <c r="F127" s="63">
        <v>141</v>
      </c>
      <c r="G127" s="63">
        <v>14</v>
      </c>
      <c r="H127" s="63">
        <v>2217</v>
      </c>
      <c r="I127" s="73">
        <v>939</v>
      </c>
      <c r="J127" s="63">
        <v>2403</v>
      </c>
      <c r="K127" s="63">
        <v>1387</v>
      </c>
      <c r="L127" s="63">
        <v>838</v>
      </c>
      <c r="M127" s="63">
        <v>169</v>
      </c>
      <c r="N127" s="63">
        <v>9</v>
      </c>
      <c r="O127" s="63">
        <v>3076</v>
      </c>
      <c r="P127" s="63">
        <v>1203</v>
      </c>
    </row>
    <row r="128" spans="2:17" x14ac:dyDescent="0.2">
      <c r="B128" s="31" t="s">
        <v>125</v>
      </c>
      <c r="C128" s="64">
        <v>383</v>
      </c>
      <c r="D128" s="63">
        <v>194</v>
      </c>
      <c r="E128" s="63">
        <v>159</v>
      </c>
      <c r="F128" s="63">
        <v>29</v>
      </c>
      <c r="G128" s="63">
        <v>1</v>
      </c>
      <c r="H128" s="63">
        <v>496</v>
      </c>
      <c r="I128" s="73">
        <v>220</v>
      </c>
      <c r="J128" s="63">
        <v>249</v>
      </c>
      <c r="K128" s="63">
        <v>145</v>
      </c>
      <c r="L128" s="63">
        <v>86</v>
      </c>
      <c r="M128" s="63">
        <v>16</v>
      </c>
      <c r="N128" s="63">
        <v>2</v>
      </c>
      <c r="O128" s="63">
        <v>301</v>
      </c>
      <c r="P128" s="63">
        <v>124</v>
      </c>
    </row>
    <row r="129" spans="2:17" x14ac:dyDescent="0.2">
      <c r="B129" s="31" t="s">
        <v>126</v>
      </c>
      <c r="C129" s="64">
        <v>1218</v>
      </c>
      <c r="D129" s="63">
        <v>1109</v>
      </c>
      <c r="E129" s="63">
        <v>87</v>
      </c>
      <c r="F129" s="63">
        <v>22</v>
      </c>
      <c r="G129" s="63">
        <v>0</v>
      </c>
      <c r="H129" s="63">
        <v>1425</v>
      </c>
      <c r="I129" s="73">
        <v>131</v>
      </c>
      <c r="J129" s="63">
        <v>1617</v>
      </c>
      <c r="K129" s="63">
        <v>1437</v>
      </c>
      <c r="L129" s="63">
        <v>149</v>
      </c>
      <c r="M129" s="63">
        <v>29</v>
      </c>
      <c r="N129" s="63">
        <v>2</v>
      </c>
      <c r="O129" s="63">
        <v>1868</v>
      </c>
      <c r="P129" s="63">
        <v>213</v>
      </c>
    </row>
    <row r="130" spans="2:17" x14ac:dyDescent="0.2">
      <c r="B130" s="31" t="s">
        <v>114</v>
      </c>
      <c r="C130" s="64">
        <v>19417</v>
      </c>
      <c r="D130" s="63">
        <v>11059</v>
      </c>
      <c r="E130" s="63">
        <v>6441</v>
      </c>
      <c r="F130" s="63">
        <v>1646</v>
      </c>
      <c r="G130" s="63">
        <v>271</v>
      </c>
      <c r="H130" s="63">
        <v>26084</v>
      </c>
      <c r="I130" s="73">
        <v>10587</v>
      </c>
      <c r="J130" s="63">
        <v>24469</v>
      </c>
      <c r="K130" s="63">
        <v>14695</v>
      </c>
      <c r="L130" s="63">
        <v>7464</v>
      </c>
      <c r="M130" s="63">
        <v>2004</v>
      </c>
      <c r="N130" s="63">
        <v>306</v>
      </c>
      <c r="O130" s="63">
        <v>32532</v>
      </c>
      <c r="P130" s="63">
        <v>12438</v>
      </c>
    </row>
    <row r="131" spans="2:17" x14ac:dyDescent="0.2">
      <c r="B131" s="31" t="s">
        <v>127</v>
      </c>
      <c r="C131" s="64">
        <v>10649</v>
      </c>
      <c r="D131" s="63">
        <v>4800</v>
      </c>
      <c r="E131" s="63">
        <v>4581</v>
      </c>
      <c r="F131" s="63">
        <v>1119</v>
      </c>
      <c r="G131" s="63">
        <v>149</v>
      </c>
      <c r="H131" s="63">
        <v>14720</v>
      </c>
      <c r="I131" s="73">
        <v>7283</v>
      </c>
      <c r="J131" s="63">
        <v>13380</v>
      </c>
      <c r="K131" s="63">
        <v>6631</v>
      </c>
      <c r="L131" s="63">
        <v>5232</v>
      </c>
      <c r="M131" s="63">
        <v>1341</v>
      </c>
      <c r="N131" s="63">
        <v>176</v>
      </c>
      <c r="O131" s="63">
        <v>18398</v>
      </c>
      <c r="P131" s="63">
        <v>8462</v>
      </c>
    </row>
    <row r="132" spans="2:17" x14ac:dyDescent="0.2">
      <c r="B132" s="31" t="s">
        <v>128</v>
      </c>
      <c r="C132" s="64">
        <v>2322</v>
      </c>
      <c r="D132" s="63">
        <v>816</v>
      </c>
      <c r="E132" s="63">
        <v>1133</v>
      </c>
      <c r="F132" s="63">
        <v>318</v>
      </c>
      <c r="G132" s="63">
        <v>55</v>
      </c>
      <c r="H132" s="63">
        <v>3343</v>
      </c>
      <c r="I132" s="73">
        <v>1946</v>
      </c>
      <c r="J132" s="63">
        <v>2351</v>
      </c>
      <c r="K132" s="63">
        <v>955</v>
      </c>
      <c r="L132" s="63">
        <v>1050</v>
      </c>
      <c r="M132" s="63">
        <v>300</v>
      </c>
      <c r="N132" s="63">
        <v>46</v>
      </c>
      <c r="O132" s="63">
        <v>3315</v>
      </c>
      <c r="P132" s="63">
        <v>1792</v>
      </c>
    </row>
    <row r="133" spans="2:17" x14ac:dyDescent="0.2">
      <c r="B133" s="31" t="s">
        <v>126</v>
      </c>
      <c r="C133" s="64">
        <v>6446</v>
      </c>
      <c r="D133" s="63">
        <v>5443</v>
      </c>
      <c r="E133" s="63">
        <v>727</v>
      </c>
      <c r="F133" s="63">
        <v>209</v>
      </c>
      <c r="G133" s="63">
        <v>67</v>
      </c>
      <c r="H133" s="63">
        <v>8021</v>
      </c>
      <c r="I133" s="73">
        <v>1358</v>
      </c>
      <c r="J133" s="63">
        <v>8738</v>
      </c>
      <c r="K133" s="63">
        <v>7109</v>
      </c>
      <c r="L133" s="63">
        <v>1182</v>
      </c>
      <c r="M133" s="63">
        <v>363</v>
      </c>
      <c r="N133" s="63">
        <v>84</v>
      </c>
      <c r="O133" s="63">
        <v>10819</v>
      </c>
      <c r="P133" s="63">
        <v>2184</v>
      </c>
    </row>
    <row r="134" spans="2:17" ht="6" customHeight="1" x14ac:dyDescent="0.2">
      <c r="C134" s="64"/>
      <c r="D134" s="63"/>
      <c r="E134" s="63"/>
      <c r="F134" s="63"/>
      <c r="G134" s="63"/>
      <c r="H134" s="63"/>
      <c r="I134" s="73"/>
      <c r="J134" s="63"/>
      <c r="K134" s="63"/>
      <c r="L134" s="63"/>
      <c r="M134" s="63"/>
      <c r="N134" s="63"/>
      <c r="O134" s="63"/>
      <c r="P134" s="63"/>
    </row>
    <row r="135" spans="2:17" x14ac:dyDescent="0.2">
      <c r="B135" s="18" t="s">
        <v>40</v>
      </c>
      <c r="C135" s="60">
        <v>51488</v>
      </c>
      <c r="D135" s="61">
        <v>22198</v>
      </c>
      <c r="E135" s="61">
        <v>18152</v>
      </c>
      <c r="F135" s="61">
        <v>8884</v>
      </c>
      <c r="G135" s="61">
        <v>2254</v>
      </c>
      <c r="H135" s="61">
        <v>87020</v>
      </c>
      <c r="I135" s="72">
        <v>43293</v>
      </c>
      <c r="J135" s="61">
        <f>+J138+J142+J147+J151</f>
        <v>48978</v>
      </c>
      <c r="K135" s="61">
        <f>+K138+K142+K147+K151</f>
        <v>24957</v>
      </c>
      <c r="L135" s="61">
        <v>15651</v>
      </c>
      <c r="M135" s="61">
        <v>7005</v>
      </c>
      <c r="N135" s="61">
        <v>1365</v>
      </c>
      <c r="O135" s="61">
        <v>76113</v>
      </c>
      <c r="P135" s="61">
        <v>33982</v>
      </c>
    </row>
    <row r="136" spans="2:17" ht="6" customHeight="1" x14ac:dyDescent="0.2">
      <c r="C136" s="64"/>
      <c r="D136" s="63"/>
      <c r="E136" s="63"/>
      <c r="F136" s="63"/>
      <c r="G136" s="63"/>
      <c r="H136" s="63"/>
      <c r="I136" s="73"/>
      <c r="J136" s="63"/>
      <c r="K136" s="63"/>
      <c r="L136" s="63"/>
      <c r="M136" s="63"/>
      <c r="N136" s="63"/>
      <c r="O136" s="63"/>
      <c r="P136" s="63"/>
    </row>
    <row r="137" spans="2:17" x14ac:dyDescent="0.2">
      <c r="B137" s="30" t="s">
        <v>157</v>
      </c>
      <c r="C137" s="60">
        <f t="shared" ref="C137:N137" si="76">+C138+C142</f>
        <v>40756</v>
      </c>
      <c r="D137" s="61">
        <f t="shared" si="76"/>
        <v>15461</v>
      </c>
      <c r="E137" s="61">
        <f t="shared" si="76"/>
        <v>15272</v>
      </c>
      <c r="F137" s="61">
        <f t="shared" si="76"/>
        <v>8008</v>
      </c>
      <c r="G137" s="61">
        <f t="shared" si="76"/>
        <v>2015</v>
      </c>
      <c r="H137" s="61">
        <f t="shared" si="76"/>
        <v>70898</v>
      </c>
      <c r="I137" s="72">
        <f t="shared" si="76"/>
        <v>37875</v>
      </c>
      <c r="J137" s="61">
        <f t="shared" si="76"/>
        <v>35959</v>
      </c>
      <c r="K137" s="61">
        <f t="shared" si="76"/>
        <v>16290</v>
      </c>
      <c r="L137" s="61">
        <f t="shared" si="76"/>
        <v>12376</v>
      </c>
      <c r="M137" s="61">
        <f t="shared" si="76"/>
        <v>6104</v>
      </c>
      <c r="N137" s="61">
        <f t="shared" si="76"/>
        <v>1189</v>
      </c>
      <c r="O137" s="61">
        <f t="shared" ref="O137" si="77">+O138+O142</f>
        <v>57761</v>
      </c>
      <c r="P137" s="61">
        <f t="shared" ref="P137" si="78">+P138+P142</f>
        <v>28349</v>
      </c>
    </row>
    <row r="138" spans="2:17" x14ac:dyDescent="0.2">
      <c r="B138" s="31" t="s">
        <v>108</v>
      </c>
      <c r="C138" s="64">
        <v>37086</v>
      </c>
      <c r="D138" s="63">
        <v>14863</v>
      </c>
      <c r="E138" s="63">
        <v>13364</v>
      </c>
      <c r="F138" s="63">
        <v>7198</v>
      </c>
      <c r="G138" s="63">
        <v>1661</v>
      </c>
      <c r="H138" s="63">
        <v>64550</v>
      </c>
      <c r="I138" s="73">
        <v>33172</v>
      </c>
      <c r="J138" s="63">
        <v>29616</v>
      </c>
      <c r="K138" s="63">
        <v>15067</v>
      </c>
      <c r="L138" s="63">
        <v>9016</v>
      </c>
      <c r="M138" s="63">
        <v>4710</v>
      </c>
      <c r="N138" s="63">
        <v>823</v>
      </c>
      <c r="O138" s="63">
        <v>47693</v>
      </c>
      <c r="P138" s="63">
        <v>21025</v>
      </c>
    </row>
    <row r="139" spans="2:17" x14ac:dyDescent="0.2">
      <c r="B139" s="31" t="s">
        <v>121</v>
      </c>
      <c r="C139" s="64">
        <v>18679</v>
      </c>
      <c r="D139" s="63">
        <v>5331</v>
      </c>
      <c r="E139" s="63">
        <v>8390</v>
      </c>
      <c r="F139" s="63">
        <v>4365</v>
      </c>
      <c r="G139" s="63">
        <v>593</v>
      </c>
      <c r="H139" s="63">
        <v>31362</v>
      </c>
      <c r="I139" s="73">
        <v>18969</v>
      </c>
      <c r="J139" s="63">
        <v>16863</v>
      </c>
      <c r="K139" s="63">
        <v>6544</v>
      </c>
      <c r="L139" s="63">
        <v>6532</v>
      </c>
      <c r="M139" s="63">
        <v>3370</v>
      </c>
      <c r="N139" s="63">
        <v>417</v>
      </c>
      <c r="O139" s="63">
        <v>27286</v>
      </c>
      <c r="P139" s="63">
        <v>14562</v>
      </c>
      <c r="Q139" s="19"/>
    </row>
    <row r="140" spans="2:17" x14ac:dyDescent="0.2">
      <c r="B140" s="31" t="s">
        <v>122</v>
      </c>
      <c r="C140" s="64">
        <v>12748</v>
      </c>
      <c r="D140" s="63">
        <v>5405</v>
      </c>
      <c r="E140" s="63">
        <v>4155</v>
      </c>
      <c r="F140" s="63">
        <v>2371</v>
      </c>
      <c r="G140" s="63">
        <v>817</v>
      </c>
      <c r="H140" s="63">
        <v>23738</v>
      </c>
      <c r="I140" s="73">
        <v>11607</v>
      </c>
      <c r="J140" s="63">
        <v>7948</v>
      </c>
      <c r="K140" s="63">
        <v>4615</v>
      </c>
      <c r="L140" s="63">
        <v>1979</v>
      </c>
      <c r="M140" s="63">
        <v>1067</v>
      </c>
      <c r="N140" s="63">
        <v>287</v>
      </c>
      <c r="O140" s="63">
        <v>13266</v>
      </c>
      <c r="P140" s="63">
        <v>5022</v>
      </c>
    </row>
    <row r="141" spans="2:17" x14ac:dyDescent="0.2">
      <c r="B141" s="31" t="s">
        <v>123</v>
      </c>
      <c r="C141" s="64">
        <v>5659</v>
      </c>
      <c r="D141" s="63">
        <v>4127</v>
      </c>
      <c r="E141" s="63">
        <v>819</v>
      </c>
      <c r="F141" s="63">
        <v>462</v>
      </c>
      <c r="G141" s="63">
        <v>251</v>
      </c>
      <c r="H141" s="63">
        <v>9450</v>
      </c>
      <c r="I141" s="73">
        <v>2596</v>
      </c>
      <c r="J141" s="63">
        <v>4805</v>
      </c>
      <c r="K141" s="63">
        <v>3908</v>
      </c>
      <c r="L141" s="63">
        <v>505</v>
      </c>
      <c r="M141" s="63">
        <v>273</v>
      </c>
      <c r="N141" s="63">
        <v>119</v>
      </c>
      <c r="O141" s="63">
        <v>7141</v>
      </c>
      <c r="P141" s="63">
        <v>1441</v>
      </c>
    </row>
    <row r="142" spans="2:17" x14ac:dyDescent="0.2">
      <c r="B142" s="31" t="s">
        <v>112</v>
      </c>
      <c r="C142" s="64">
        <v>3670</v>
      </c>
      <c r="D142" s="63">
        <v>598</v>
      </c>
      <c r="E142" s="63">
        <v>1908</v>
      </c>
      <c r="F142" s="63">
        <v>810</v>
      </c>
      <c r="G142" s="63">
        <v>354</v>
      </c>
      <c r="H142" s="63">
        <v>6348</v>
      </c>
      <c r="I142" s="73">
        <v>4703</v>
      </c>
      <c r="J142" s="63">
        <v>6343</v>
      </c>
      <c r="K142" s="63">
        <v>1223</v>
      </c>
      <c r="L142" s="63">
        <v>3360</v>
      </c>
      <c r="M142" s="63">
        <v>1394</v>
      </c>
      <c r="N142" s="63">
        <v>366</v>
      </c>
      <c r="O142" s="63">
        <v>10068</v>
      </c>
      <c r="P142" s="63">
        <v>7324</v>
      </c>
    </row>
    <row r="143" spans="2:17" x14ac:dyDescent="0.2">
      <c r="B143" s="31" t="s">
        <v>121</v>
      </c>
      <c r="C143" s="64">
        <v>1697</v>
      </c>
      <c r="D143" s="63">
        <v>256</v>
      </c>
      <c r="E143" s="63">
        <v>983</v>
      </c>
      <c r="F143" s="63">
        <v>360</v>
      </c>
      <c r="G143" s="63">
        <v>98</v>
      </c>
      <c r="H143" s="63">
        <v>2711</v>
      </c>
      <c r="I143" s="73">
        <v>2022</v>
      </c>
      <c r="J143" s="63">
        <v>3742</v>
      </c>
      <c r="K143" s="63">
        <v>614</v>
      </c>
      <c r="L143" s="63">
        <v>2195</v>
      </c>
      <c r="M143" s="63">
        <v>803</v>
      </c>
      <c r="N143" s="63">
        <v>130</v>
      </c>
      <c r="O143" s="63">
        <v>5600</v>
      </c>
      <c r="P143" s="63">
        <v>4207</v>
      </c>
    </row>
    <row r="144" spans="2:17" x14ac:dyDescent="0.2">
      <c r="B144" s="31" t="s">
        <v>122</v>
      </c>
      <c r="C144" s="64">
        <v>1399</v>
      </c>
      <c r="D144" s="63">
        <v>231</v>
      </c>
      <c r="E144" s="63">
        <v>673</v>
      </c>
      <c r="F144" s="63">
        <v>325</v>
      </c>
      <c r="G144" s="63">
        <v>170</v>
      </c>
      <c r="H144" s="63">
        <v>2533</v>
      </c>
      <c r="I144" s="73">
        <v>1895</v>
      </c>
      <c r="J144" s="63">
        <v>1830</v>
      </c>
      <c r="K144" s="63">
        <v>393</v>
      </c>
      <c r="L144" s="63">
        <v>857</v>
      </c>
      <c r="M144" s="63">
        <v>428</v>
      </c>
      <c r="N144" s="63">
        <v>152</v>
      </c>
      <c r="O144" s="63">
        <v>3067</v>
      </c>
      <c r="P144" s="63">
        <v>2207</v>
      </c>
    </row>
    <row r="145" spans="2:17" x14ac:dyDescent="0.2">
      <c r="B145" s="31" t="s">
        <v>123</v>
      </c>
      <c r="C145" s="64">
        <v>574</v>
      </c>
      <c r="D145" s="63">
        <v>111</v>
      </c>
      <c r="E145" s="63">
        <v>252</v>
      </c>
      <c r="F145" s="63">
        <v>125</v>
      </c>
      <c r="G145" s="63">
        <v>86</v>
      </c>
      <c r="H145" s="63">
        <v>1104</v>
      </c>
      <c r="I145" s="73">
        <v>786</v>
      </c>
      <c r="J145" s="63">
        <v>771</v>
      </c>
      <c r="K145" s="63">
        <v>216</v>
      </c>
      <c r="L145" s="63">
        <v>308</v>
      </c>
      <c r="M145" s="63">
        <v>163</v>
      </c>
      <c r="N145" s="63">
        <v>84</v>
      </c>
      <c r="O145" s="63">
        <v>1401</v>
      </c>
      <c r="P145" s="63">
        <v>910</v>
      </c>
    </row>
    <row r="146" spans="2:17" x14ac:dyDescent="0.2">
      <c r="B146" s="30" t="s">
        <v>158</v>
      </c>
      <c r="C146" s="60">
        <f>+C147+C151</f>
        <v>10732</v>
      </c>
      <c r="D146" s="61">
        <f>+D147+D151</f>
        <v>6737</v>
      </c>
      <c r="E146" s="61">
        <f t="shared" ref="E146" si="79">+E147+E151</f>
        <v>2880</v>
      </c>
      <c r="F146" s="61">
        <f t="shared" ref="F146" si="80">+F147+F151</f>
        <v>876</v>
      </c>
      <c r="G146" s="61">
        <f t="shared" ref="G146" si="81">+G147+G151</f>
        <v>239</v>
      </c>
      <c r="H146" s="61">
        <f t="shared" ref="H146" si="82">+H147+H151</f>
        <v>16122</v>
      </c>
      <c r="I146" s="72">
        <f t="shared" ref="I146" si="83">+I147+I151</f>
        <v>5418</v>
      </c>
      <c r="J146" s="61">
        <f t="shared" ref="J146" si="84">+J147+J151</f>
        <v>13019</v>
      </c>
      <c r="K146" s="61">
        <f t="shared" ref="K146" si="85">+K147+K151</f>
        <v>8667</v>
      </c>
      <c r="L146" s="61">
        <f t="shared" ref="L146" si="86">+L147+L151</f>
        <v>3275</v>
      </c>
      <c r="M146" s="61">
        <f t="shared" ref="M146" si="87">+M147+M151</f>
        <v>901</v>
      </c>
      <c r="N146" s="61">
        <f t="shared" ref="N146" si="88">+N147+N151</f>
        <v>176</v>
      </c>
      <c r="O146" s="61">
        <f t="shared" ref="O146" si="89">+O147+O151</f>
        <v>18352</v>
      </c>
      <c r="P146" s="61">
        <f t="shared" ref="P146" si="90">+P147+P151</f>
        <v>5633</v>
      </c>
    </row>
    <row r="147" spans="2:17" x14ac:dyDescent="0.2">
      <c r="B147" s="31" t="s">
        <v>113</v>
      </c>
      <c r="C147" s="64">
        <v>1466</v>
      </c>
      <c r="D147" s="63">
        <v>1042</v>
      </c>
      <c r="E147" s="63">
        <v>328</v>
      </c>
      <c r="F147" s="63">
        <v>79</v>
      </c>
      <c r="G147" s="63">
        <v>17</v>
      </c>
      <c r="H147" s="63">
        <v>2030</v>
      </c>
      <c r="I147" s="73">
        <v>544</v>
      </c>
      <c r="J147" s="63">
        <v>1919</v>
      </c>
      <c r="K147" s="63">
        <v>1431</v>
      </c>
      <c r="L147" s="63">
        <v>376</v>
      </c>
      <c r="M147" s="63">
        <v>105</v>
      </c>
      <c r="N147" s="63">
        <v>7</v>
      </c>
      <c r="O147" s="63">
        <v>2556</v>
      </c>
      <c r="P147" s="63">
        <v>607</v>
      </c>
    </row>
    <row r="148" spans="2:17" x14ac:dyDescent="0.2">
      <c r="B148" s="31" t="s">
        <v>124</v>
      </c>
      <c r="C148" s="64">
        <v>707</v>
      </c>
      <c r="D148" s="63">
        <v>392</v>
      </c>
      <c r="E148" s="63">
        <v>247</v>
      </c>
      <c r="F148" s="63">
        <v>58</v>
      </c>
      <c r="G148" s="63">
        <v>10</v>
      </c>
      <c r="H148" s="63">
        <v>1004</v>
      </c>
      <c r="I148" s="73">
        <v>394</v>
      </c>
      <c r="J148" s="63">
        <v>1001</v>
      </c>
      <c r="K148" s="63">
        <v>624</v>
      </c>
      <c r="L148" s="63">
        <v>291</v>
      </c>
      <c r="M148" s="63">
        <v>81</v>
      </c>
      <c r="N148" s="63">
        <v>5</v>
      </c>
      <c r="O148" s="63">
        <v>1349</v>
      </c>
      <c r="P148" s="63">
        <v>468</v>
      </c>
    </row>
    <row r="149" spans="2:17" x14ac:dyDescent="0.2">
      <c r="B149" s="31" t="s">
        <v>125</v>
      </c>
      <c r="C149" s="64">
        <v>92</v>
      </c>
      <c r="D149" s="63">
        <v>39</v>
      </c>
      <c r="E149" s="63">
        <v>40</v>
      </c>
      <c r="F149" s="63">
        <v>10</v>
      </c>
      <c r="G149" s="63">
        <v>3</v>
      </c>
      <c r="H149" s="63">
        <v>133</v>
      </c>
      <c r="I149" s="73">
        <v>71</v>
      </c>
      <c r="J149" s="63">
        <v>75</v>
      </c>
      <c r="K149" s="63">
        <v>40</v>
      </c>
      <c r="L149" s="63">
        <v>26</v>
      </c>
      <c r="M149" s="63">
        <v>7</v>
      </c>
      <c r="N149" s="63">
        <v>2</v>
      </c>
      <c r="O149" s="63">
        <v>107</v>
      </c>
      <c r="P149" s="63">
        <v>46</v>
      </c>
    </row>
    <row r="150" spans="2:17" x14ac:dyDescent="0.2">
      <c r="B150" s="31" t="s">
        <v>126</v>
      </c>
      <c r="C150" s="64">
        <v>667</v>
      </c>
      <c r="D150" s="63">
        <v>611</v>
      </c>
      <c r="E150" s="63">
        <v>41</v>
      </c>
      <c r="F150" s="63">
        <v>11</v>
      </c>
      <c r="G150" s="63">
        <v>4</v>
      </c>
      <c r="H150" s="63">
        <v>893</v>
      </c>
      <c r="I150" s="73">
        <v>79</v>
      </c>
      <c r="J150" s="63">
        <v>843</v>
      </c>
      <c r="K150" s="63">
        <v>767</v>
      </c>
      <c r="L150" s="63">
        <v>59</v>
      </c>
      <c r="M150" s="63">
        <v>17</v>
      </c>
      <c r="N150" s="63">
        <v>0</v>
      </c>
      <c r="O150" s="63">
        <v>1100</v>
      </c>
      <c r="P150" s="63">
        <v>93</v>
      </c>
    </row>
    <row r="151" spans="2:17" x14ac:dyDescent="0.2">
      <c r="B151" s="31" t="s">
        <v>114</v>
      </c>
      <c r="C151" s="64">
        <v>9266</v>
      </c>
      <c r="D151" s="63">
        <v>5695</v>
      </c>
      <c r="E151" s="63">
        <v>2552</v>
      </c>
      <c r="F151" s="63">
        <v>797</v>
      </c>
      <c r="G151" s="63">
        <v>222</v>
      </c>
      <c r="H151" s="63">
        <v>14092</v>
      </c>
      <c r="I151" s="73">
        <v>4874</v>
      </c>
      <c r="J151" s="63">
        <v>11100</v>
      </c>
      <c r="K151" s="63">
        <v>7236</v>
      </c>
      <c r="L151" s="63">
        <v>2899</v>
      </c>
      <c r="M151" s="63">
        <v>796</v>
      </c>
      <c r="N151" s="63">
        <v>169</v>
      </c>
      <c r="O151" s="63">
        <v>15796</v>
      </c>
      <c r="P151" s="63">
        <v>5026</v>
      </c>
    </row>
    <row r="152" spans="2:17" x14ac:dyDescent="0.2">
      <c r="B152" s="31" t="s">
        <v>127</v>
      </c>
      <c r="C152" s="64">
        <v>3980</v>
      </c>
      <c r="D152" s="63">
        <v>1755</v>
      </c>
      <c r="E152" s="63">
        <v>1699</v>
      </c>
      <c r="F152" s="63">
        <v>453</v>
      </c>
      <c r="G152" s="63">
        <v>73</v>
      </c>
      <c r="H152" s="63">
        <v>6113</v>
      </c>
      <c r="I152" s="73">
        <v>2838</v>
      </c>
      <c r="J152" s="63">
        <v>5444</v>
      </c>
      <c r="K152" s="63">
        <v>2828</v>
      </c>
      <c r="L152" s="63">
        <v>2053</v>
      </c>
      <c r="M152" s="63">
        <v>500</v>
      </c>
      <c r="N152" s="63">
        <v>63</v>
      </c>
      <c r="O152" s="63">
        <v>7851</v>
      </c>
      <c r="P152" s="63">
        <v>3248</v>
      </c>
    </row>
    <row r="153" spans="2:17" x14ac:dyDescent="0.2">
      <c r="B153" s="31" t="s">
        <v>128</v>
      </c>
      <c r="C153" s="64">
        <v>660</v>
      </c>
      <c r="D153" s="63">
        <v>132</v>
      </c>
      <c r="E153" s="63">
        <v>318</v>
      </c>
      <c r="F153" s="63">
        <v>151</v>
      </c>
      <c r="G153" s="63">
        <v>59</v>
      </c>
      <c r="H153" s="63">
        <v>1149</v>
      </c>
      <c r="I153" s="73">
        <v>812</v>
      </c>
      <c r="J153" s="63">
        <v>592</v>
      </c>
      <c r="K153" s="63">
        <v>200</v>
      </c>
      <c r="L153" s="63">
        <v>276</v>
      </c>
      <c r="M153" s="63">
        <v>93</v>
      </c>
      <c r="N153" s="63">
        <v>23</v>
      </c>
      <c r="O153" s="63">
        <v>956</v>
      </c>
      <c r="P153" s="63">
        <v>534</v>
      </c>
    </row>
    <row r="154" spans="2:17" x14ac:dyDescent="0.2">
      <c r="B154" s="31" t="s">
        <v>126</v>
      </c>
      <c r="C154" s="64">
        <v>4626</v>
      </c>
      <c r="D154" s="63">
        <v>3808</v>
      </c>
      <c r="E154" s="63">
        <v>535</v>
      </c>
      <c r="F154" s="63">
        <v>193</v>
      </c>
      <c r="G154" s="63">
        <v>90</v>
      </c>
      <c r="H154" s="63">
        <v>6830</v>
      </c>
      <c r="I154" s="73">
        <v>1224</v>
      </c>
      <c r="J154" s="63">
        <v>5064</v>
      </c>
      <c r="K154" s="63">
        <v>4208</v>
      </c>
      <c r="L154" s="63">
        <v>570</v>
      </c>
      <c r="M154" s="63">
        <v>203</v>
      </c>
      <c r="N154" s="63">
        <v>83</v>
      </c>
      <c r="O154" s="63">
        <v>6989</v>
      </c>
      <c r="P154" s="63">
        <v>1244</v>
      </c>
    </row>
    <row r="155" spans="2:17" ht="6" customHeight="1" x14ac:dyDescent="0.2">
      <c r="C155" s="64"/>
      <c r="D155" s="63"/>
      <c r="E155" s="63"/>
      <c r="F155" s="63"/>
      <c r="G155" s="63"/>
      <c r="H155" s="63"/>
      <c r="I155" s="73"/>
      <c r="J155" s="63"/>
      <c r="K155" s="63"/>
      <c r="L155" s="63"/>
      <c r="M155" s="63"/>
      <c r="N155" s="63"/>
      <c r="O155" s="63"/>
      <c r="P155" s="63"/>
    </row>
    <row r="156" spans="2:17" x14ac:dyDescent="0.2">
      <c r="B156" s="18" t="s">
        <v>41</v>
      </c>
      <c r="C156" s="60">
        <v>57705</v>
      </c>
      <c r="D156" s="61">
        <v>27358</v>
      </c>
      <c r="E156" s="61">
        <v>19782</v>
      </c>
      <c r="F156" s="61">
        <v>8805</v>
      </c>
      <c r="G156" s="61">
        <v>1760</v>
      </c>
      <c r="H156" s="61">
        <v>92834</v>
      </c>
      <c r="I156" s="72">
        <v>43034</v>
      </c>
      <c r="J156" s="61">
        <f>+J159+J163+J168+J172</f>
        <v>53207</v>
      </c>
      <c r="K156" s="61">
        <f>+K159+K163+K168+K172</f>
        <v>30174</v>
      </c>
      <c r="L156" s="61">
        <v>15625</v>
      </c>
      <c r="M156" s="61">
        <v>6459</v>
      </c>
      <c r="N156" s="61">
        <v>949</v>
      </c>
      <c r="O156" s="61">
        <v>79586</v>
      </c>
      <c r="P156" s="61">
        <v>31517</v>
      </c>
    </row>
    <row r="157" spans="2:17" ht="6" customHeight="1" x14ac:dyDescent="0.2">
      <c r="C157" s="64"/>
      <c r="D157" s="63"/>
      <c r="E157" s="63"/>
      <c r="F157" s="63"/>
      <c r="G157" s="63"/>
      <c r="H157" s="63"/>
      <c r="I157" s="73"/>
      <c r="J157" s="63"/>
      <c r="K157" s="63"/>
      <c r="L157" s="63"/>
      <c r="M157" s="63"/>
      <c r="N157" s="63"/>
      <c r="O157" s="63"/>
      <c r="P157" s="63"/>
    </row>
    <row r="158" spans="2:17" x14ac:dyDescent="0.2">
      <c r="B158" s="30" t="s">
        <v>157</v>
      </c>
      <c r="C158" s="60">
        <f t="shared" ref="C158:N158" si="91">+C159+C163</f>
        <v>42499</v>
      </c>
      <c r="D158" s="61">
        <f t="shared" si="91"/>
        <v>17365</v>
      </c>
      <c r="E158" s="61">
        <f t="shared" si="91"/>
        <v>15829</v>
      </c>
      <c r="F158" s="61">
        <f t="shared" si="91"/>
        <v>7784</v>
      </c>
      <c r="G158" s="61">
        <f t="shared" si="91"/>
        <v>1521</v>
      </c>
      <c r="H158" s="61">
        <f t="shared" si="91"/>
        <v>70625</v>
      </c>
      <c r="I158" s="72">
        <f t="shared" si="91"/>
        <v>36254</v>
      </c>
      <c r="J158" s="61">
        <f t="shared" si="91"/>
        <v>35520</v>
      </c>
      <c r="K158" s="61">
        <f t="shared" si="91"/>
        <v>18042</v>
      </c>
      <c r="L158" s="61">
        <f t="shared" si="91"/>
        <v>11272</v>
      </c>
      <c r="M158" s="61">
        <f t="shared" si="91"/>
        <v>5415</v>
      </c>
      <c r="N158" s="61">
        <f t="shared" si="91"/>
        <v>791</v>
      </c>
      <c r="O158" s="61">
        <f t="shared" ref="O158" si="92">+O159+O163</f>
        <v>55335</v>
      </c>
      <c r="P158" s="61">
        <f t="shared" ref="P158" si="93">+P159+P163</f>
        <v>24580</v>
      </c>
    </row>
    <row r="159" spans="2:17" x14ac:dyDescent="0.2">
      <c r="B159" s="31" t="s">
        <v>108</v>
      </c>
      <c r="C159" s="64">
        <v>37894</v>
      </c>
      <c r="D159" s="63">
        <v>16472</v>
      </c>
      <c r="E159" s="63">
        <v>13256</v>
      </c>
      <c r="F159" s="63">
        <v>6914</v>
      </c>
      <c r="G159" s="63">
        <v>1252</v>
      </c>
      <c r="H159" s="63">
        <v>63402</v>
      </c>
      <c r="I159" s="73">
        <v>31057</v>
      </c>
      <c r="J159" s="63">
        <v>29176</v>
      </c>
      <c r="K159" s="63">
        <v>16610</v>
      </c>
      <c r="L159" s="63">
        <v>7861</v>
      </c>
      <c r="M159" s="63">
        <v>4148</v>
      </c>
      <c r="N159" s="63">
        <v>557</v>
      </c>
      <c r="O159" s="63">
        <v>45881</v>
      </c>
      <c r="P159" s="63">
        <v>17893</v>
      </c>
    </row>
    <row r="160" spans="2:17" x14ac:dyDescent="0.2">
      <c r="B160" s="31" t="s">
        <v>121</v>
      </c>
      <c r="C160" s="64">
        <v>19181</v>
      </c>
      <c r="D160" s="63">
        <v>5751</v>
      </c>
      <c r="E160" s="63">
        <v>8368</v>
      </c>
      <c r="F160" s="63">
        <v>4447</v>
      </c>
      <c r="G160" s="63">
        <v>615</v>
      </c>
      <c r="H160" s="63">
        <v>31557</v>
      </c>
      <c r="I160" s="73">
        <v>19173</v>
      </c>
      <c r="J160" s="63">
        <v>14881</v>
      </c>
      <c r="K160" s="63">
        <v>6440</v>
      </c>
      <c r="L160" s="63">
        <v>5222</v>
      </c>
      <c r="M160" s="63">
        <v>2912</v>
      </c>
      <c r="N160" s="63">
        <v>307</v>
      </c>
      <c r="O160" s="63">
        <v>24212</v>
      </c>
      <c r="P160" s="63">
        <v>11991</v>
      </c>
      <c r="Q160" s="19"/>
    </row>
    <row r="161" spans="2:16" x14ac:dyDescent="0.2">
      <c r="B161" s="31" t="s">
        <v>122</v>
      </c>
      <c r="C161" s="64">
        <v>12165</v>
      </c>
      <c r="D161" s="63">
        <v>5719</v>
      </c>
      <c r="E161" s="63">
        <v>3956</v>
      </c>
      <c r="F161" s="63">
        <v>2009</v>
      </c>
      <c r="G161" s="63">
        <v>481</v>
      </c>
      <c r="H161" s="63">
        <v>21371</v>
      </c>
      <c r="I161" s="73">
        <v>9515</v>
      </c>
      <c r="J161" s="63">
        <v>8591</v>
      </c>
      <c r="K161" s="63">
        <v>5287</v>
      </c>
      <c r="L161" s="63">
        <v>2111</v>
      </c>
      <c r="M161" s="63">
        <v>1005</v>
      </c>
      <c r="N161" s="63">
        <v>188</v>
      </c>
      <c r="O161" s="63">
        <v>13696</v>
      </c>
      <c r="P161" s="63">
        <v>4716</v>
      </c>
    </row>
    <row r="162" spans="2:16" x14ac:dyDescent="0.2">
      <c r="B162" s="31" t="s">
        <v>123</v>
      </c>
      <c r="C162" s="64">
        <v>6548</v>
      </c>
      <c r="D162" s="63">
        <v>5002</v>
      </c>
      <c r="E162" s="63">
        <v>932</v>
      </c>
      <c r="F162" s="63">
        <v>458</v>
      </c>
      <c r="G162" s="63">
        <v>156</v>
      </c>
      <c r="H162" s="63">
        <v>10474</v>
      </c>
      <c r="I162" s="73">
        <v>2369</v>
      </c>
      <c r="J162" s="63">
        <v>5704</v>
      </c>
      <c r="K162" s="63">
        <v>4883</v>
      </c>
      <c r="L162" s="63">
        <v>528</v>
      </c>
      <c r="M162" s="63">
        <v>231</v>
      </c>
      <c r="N162" s="63">
        <v>62</v>
      </c>
      <c r="O162" s="63">
        <v>7973</v>
      </c>
      <c r="P162" s="63">
        <v>1186</v>
      </c>
    </row>
    <row r="163" spans="2:16" x14ac:dyDescent="0.2">
      <c r="B163" s="31" t="s">
        <v>112</v>
      </c>
      <c r="C163" s="64">
        <v>4605</v>
      </c>
      <c r="D163" s="63">
        <v>893</v>
      </c>
      <c r="E163" s="63">
        <v>2573</v>
      </c>
      <c r="F163" s="63">
        <v>870</v>
      </c>
      <c r="G163" s="63">
        <v>269</v>
      </c>
      <c r="H163" s="63">
        <v>7223</v>
      </c>
      <c r="I163" s="73">
        <v>5197</v>
      </c>
      <c r="J163" s="63">
        <v>6344</v>
      </c>
      <c r="K163" s="63">
        <v>1432</v>
      </c>
      <c r="L163" s="63">
        <v>3411</v>
      </c>
      <c r="M163" s="63">
        <v>1267</v>
      </c>
      <c r="N163" s="63">
        <v>234</v>
      </c>
      <c r="O163" s="63">
        <v>9454</v>
      </c>
      <c r="P163" s="63">
        <v>6687</v>
      </c>
    </row>
    <row r="164" spans="2:16" x14ac:dyDescent="0.2">
      <c r="B164" s="31" t="s">
        <v>121</v>
      </c>
      <c r="C164" s="64">
        <v>2249</v>
      </c>
      <c r="D164" s="63">
        <v>344</v>
      </c>
      <c r="E164" s="63">
        <v>1417</v>
      </c>
      <c r="F164" s="63">
        <v>427</v>
      </c>
      <c r="G164" s="63">
        <v>61</v>
      </c>
      <c r="H164" s="63">
        <v>3263</v>
      </c>
      <c r="I164" s="73">
        <v>2466</v>
      </c>
      <c r="J164" s="63">
        <v>3510</v>
      </c>
      <c r="K164" s="63">
        <v>621</v>
      </c>
      <c r="L164" s="63">
        <v>2065</v>
      </c>
      <c r="M164" s="63">
        <v>737</v>
      </c>
      <c r="N164" s="63">
        <v>87</v>
      </c>
      <c r="O164" s="63">
        <v>5032</v>
      </c>
      <c r="P164" s="63">
        <v>3812</v>
      </c>
    </row>
    <row r="165" spans="2:16" x14ac:dyDescent="0.2">
      <c r="B165" s="31" t="s">
        <v>122</v>
      </c>
      <c r="C165" s="64">
        <v>1642</v>
      </c>
      <c r="D165" s="63">
        <v>355</v>
      </c>
      <c r="E165" s="63">
        <v>835</v>
      </c>
      <c r="F165" s="63">
        <v>326</v>
      </c>
      <c r="G165" s="63">
        <v>126</v>
      </c>
      <c r="H165" s="63">
        <v>2664</v>
      </c>
      <c r="I165" s="73">
        <v>1902</v>
      </c>
      <c r="J165" s="63">
        <v>2031</v>
      </c>
      <c r="K165" s="63">
        <v>516</v>
      </c>
      <c r="L165" s="63">
        <v>1029</v>
      </c>
      <c r="M165" s="63">
        <v>392</v>
      </c>
      <c r="N165" s="63">
        <v>94</v>
      </c>
      <c r="O165" s="63">
        <v>3103</v>
      </c>
      <c r="P165" s="63">
        <v>2112</v>
      </c>
    </row>
    <row r="166" spans="2:16" x14ac:dyDescent="0.2">
      <c r="B166" s="31" t="s">
        <v>123</v>
      </c>
      <c r="C166" s="64">
        <v>714</v>
      </c>
      <c r="D166" s="63">
        <v>194</v>
      </c>
      <c r="E166" s="63">
        <v>321</v>
      </c>
      <c r="F166" s="63">
        <v>117</v>
      </c>
      <c r="G166" s="63">
        <v>82</v>
      </c>
      <c r="H166" s="63">
        <v>1296</v>
      </c>
      <c r="I166" s="73">
        <v>829</v>
      </c>
      <c r="J166" s="63">
        <v>803</v>
      </c>
      <c r="K166" s="63">
        <v>295</v>
      </c>
      <c r="L166" s="63">
        <v>317</v>
      </c>
      <c r="M166" s="63">
        <v>138</v>
      </c>
      <c r="N166" s="63">
        <v>53</v>
      </c>
      <c r="O166" s="63">
        <v>1319</v>
      </c>
      <c r="P166" s="63">
        <v>763</v>
      </c>
    </row>
    <row r="167" spans="2:16" x14ac:dyDescent="0.2">
      <c r="B167" s="30" t="s">
        <v>158</v>
      </c>
      <c r="C167" s="60">
        <f>+C168+C172</f>
        <v>15206</v>
      </c>
      <c r="D167" s="61">
        <f>+D168+D172</f>
        <v>9993</v>
      </c>
      <c r="E167" s="61">
        <f t="shared" ref="E167" si="94">+E168+E172</f>
        <v>3953</v>
      </c>
      <c r="F167" s="61">
        <f t="shared" ref="F167" si="95">+F168+F172</f>
        <v>1021</v>
      </c>
      <c r="G167" s="61">
        <f t="shared" ref="G167" si="96">+G168+G172</f>
        <v>239</v>
      </c>
      <c r="H167" s="61">
        <f t="shared" ref="H167" si="97">+H168+H172</f>
        <v>22209</v>
      </c>
      <c r="I167" s="72">
        <f t="shared" ref="I167" si="98">+I168+I172</f>
        <v>6780</v>
      </c>
      <c r="J167" s="61">
        <f t="shared" ref="J167" si="99">+J168+J172</f>
        <v>17687</v>
      </c>
      <c r="K167" s="61">
        <f t="shared" ref="K167" si="100">+K168+K172</f>
        <v>12132</v>
      </c>
      <c r="L167" s="61">
        <f t="shared" ref="L167" si="101">+L168+L172</f>
        <v>4353</v>
      </c>
      <c r="M167" s="61">
        <f t="shared" ref="M167" si="102">+M168+M172</f>
        <v>1044</v>
      </c>
      <c r="N167" s="61">
        <f t="shared" ref="N167" si="103">+N168+N172</f>
        <v>158</v>
      </c>
      <c r="O167" s="61">
        <f t="shared" ref="O167" si="104">+O168+O172</f>
        <v>24251</v>
      </c>
      <c r="P167" s="61">
        <f t="shared" ref="P167" si="105">+P168+P172</f>
        <v>6937</v>
      </c>
    </row>
    <row r="168" spans="2:16" x14ac:dyDescent="0.2">
      <c r="B168" s="31" t="s">
        <v>113</v>
      </c>
      <c r="C168" s="64">
        <v>1791</v>
      </c>
      <c r="D168" s="63">
        <v>1289</v>
      </c>
      <c r="E168" s="63">
        <v>411</v>
      </c>
      <c r="F168" s="63">
        <v>77</v>
      </c>
      <c r="G168" s="63">
        <v>14</v>
      </c>
      <c r="H168" s="63">
        <v>2518</v>
      </c>
      <c r="I168" s="73">
        <v>613</v>
      </c>
      <c r="J168" s="63">
        <v>2324</v>
      </c>
      <c r="K168" s="63">
        <v>1808</v>
      </c>
      <c r="L168" s="63">
        <v>431</v>
      </c>
      <c r="M168" s="63">
        <v>81</v>
      </c>
      <c r="N168" s="63">
        <v>4</v>
      </c>
      <c r="O168" s="63">
        <v>3015</v>
      </c>
      <c r="P168" s="63">
        <v>605</v>
      </c>
    </row>
    <row r="169" spans="2:16" x14ac:dyDescent="0.2">
      <c r="B169" s="31" t="s">
        <v>124</v>
      </c>
      <c r="C169" s="64">
        <v>800</v>
      </c>
      <c r="D169" s="63">
        <v>456</v>
      </c>
      <c r="E169" s="63">
        <v>279</v>
      </c>
      <c r="F169" s="63">
        <v>57</v>
      </c>
      <c r="G169" s="63">
        <v>8</v>
      </c>
      <c r="H169" s="63">
        <v>1149</v>
      </c>
      <c r="I169" s="73">
        <v>417</v>
      </c>
      <c r="J169" s="63">
        <v>1100</v>
      </c>
      <c r="K169" s="63">
        <v>707</v>
      </c>
      <c r="L169" s="63">
        <v>328</v>
      </c>
      <c r="M169" s="63">
        <v>63</v>
      </c>
      <c r="N169" s="63">
        <v>2</v>
      </c>
      <c r="O169" s="63">
        <v>1450</v>
      </c>
      <c r="P169" s="63">
        <v>460</v>
      </c>
    </row>
    <row r="170" spans="2:16" x14ac:dyDescent="0.2">
      <c r="B170" s="31" t="s">
        <v>125</v>
      </c>
      <c r="C170" s="64">
        <v>169</v>
      </c>
      <c r="D170" s="63">
        <v>69</v>
      </c>
      <c r="E170" s="63">
        <v>83</v>
      </c>
      <c r="F170" s="63">
        <v>14</v>
      </c>
      <c r="G170" s="63">
        <v>3</v>
      </c>
      <c r="H170" s="63">
        <v>239</v>
      </c>
      <c r="I170" s="73">
        <v>124</v>
      </c>
      <c r="J170" s="63">
        <v>146</v>
      </c>
      <c r="K170" s="63">
        <v>97</v>
      </c>
      <c r="L170" s="63">
        <v>39</v>
      </c>
      <c r="M170" s="63">
        <v>8</v>
      </c>
      <c r="N170" s="63">
        <v>2</v>
      </c>
      <c r="O170" s="63">
        <v>183</v>
      </c>
      <c r="P170" s="63">
        <v>61</v>
      </c>
    </row>
    <row r="171" spans="2:16" x14ac:dyDescent="0.2">
      <c r="B171" s="31" t="s">
        <v>126</v>
      </c>
      <c r="C171" s="64">
        <v>822</v>
      </c>
      <c r="D171" s="63">
        <v>764</v>
      </c>
      <c r="E171" s="63">
        <v>49</v>
      </c>
      <c r="F171" s="63">
        <v>6</v>
      </c>
      <c r="G171" s="63">
        <v>3</v>
      </c>
      <c r="H171" s="63">
        <v>1130</v>
      </c>
      <c r="I171" s="73">
        <v>72</v>
      </c>
      <c r="J171" s="63">
        <v>1078</v>
      </c>
      <c r="K171" s="63">
        <v>1004</v>
      </c>
      <c r="L171" s="63">
        <v>64</v>
      </c>
      <c r="M171" s="63">
        <v>10</v>
      </c>
      <c r="N171" s="63">
        <v>0</v>
      </c>
      <c r="O171" s="63">
        <v>1382</v>
      </c>
      <c r="P171" s="63">
        <v>84</v>
      </c>
    </row>
    <row r="172" spans="2:16" x14ac:dyDescent="0.2">
      <c r="B172" s="31" t="s">
        <v>114</v>
      </c>
      <c r="C172" s="64">
        <v>13415</v>
      </c>
      <c r="D172" s="63">
        <v>8704</v>
      </c>
      <c r="E172" s="63">
        <v>3542</v>
      </c>
      <c r="F172" s="63">
        <v>944</v>
      </c>
      <c r="G172" s="63">
        <v>225</v>
      </c>
      <c r="H172" s="63">
        <v>19691</v>
      </c>
      <c r="I172" s="73">
        <v>6167</v>
      </c>
      <c r="J172" s="63">
        <v>15363</v>
      </c>
      <c r="K172" s="63">
        <v>10324</v>
      </c>
      <c r="L172" s="63">
        <v>3922</v>
      </c>
      <c r="M172" s="63">
        <v>963</v>
      </c>
      <c r="N172" s="63">
        <v>154</v>
      </c>
      <c r="O172" s="63">
        <v>21236</v>
      </c>
      <c r="P172" s="63">
        <v>6332</v>
      </c>
    </row>
    <row r="173" spans="2:16" x14ac:dyDescent="0.2">
      <c r="B173" s="31" t="s">
        <v>127</v>
      </c>
      <c r="C173" s="64">
        <v>5907</v>
      </c>
      <c r="D173" s="63">
        <v>2791</v>
      </c>
      <c r="E173" s="63">
        <v>2411</v>
      </c>
      <c r="F173" s="63">
        <v>608</v>
      </c>
      <c r="G173" s="63">
        <v>97</v>
      </c>
      <c r="H173" s="63">
        <v>8751</v>
      </c>
      <c r="I173" s="73">
        <v>3940</v>
      </c>
      <c r="J173" s="63">
        <v>7028</v>
      </c>
      <c r="K173" s="63">
        <v>3759</v>
      </c>
      <c r="L173" s="63">
        <v>2611</v>
      </c>
      <c r="M173" s="63">
        <v>590</v>
      </c>
      <c r="N173" s="63">
        <v>68</v>
      </c>
      <c r="O173" s="63">
        <v>9883</v>
      </c>
      <c r="P173" s="63">
        <v>4000</v>
      </c>
    </row>
    <row r="174" spans="2:16" x14ac:dyDescent="0.2">
      <c r="B174" s="31" t="s">
        <v>128</v>
      </c>
      <c r="C174" s="64">
        <v>1100</v>
      </c>
      <c r="D174" s="63">
        <v>334</v>
      </c>
      <c r="E174" s="63">
        <v>547</v>
      </c>
      <c r="F174" s="63">
        <v>170</v>
      </c>
      <c r="G174" s="63">
        <v>49</v>
      </c>
      <c r="H174" s="63">
        <v>1714</v>
      </c>
      <c r="I174" s="73">
        <v>1043</v>
      </c>
      <c r="J174" s="63">
        <v>1255</v>
      </c>
      <c r="K174" s="63">
        <v>479</v>
      </c>
      <c r="L174" s="63">
        <v>575</v>
      </c>
      <c r="M174" s="63">
        <v>169</v>
      </c>
      <c r="N174" s="63">
        <v>32</v>
      </c>
      <c r="O174" s="63">
        <v>1867</v>
      </c>
      <c r="P174" s="63">
        <v>1013</v>
      </c>
    </row>
    <row r="175" spans="2:16" x14ac:dyDescent="0.2">
      <c r="B175" s="31" t="s">
        <v>126</v>
      </c>
      <c r="C175" s="64">
        <v>6408</v>
      </c>
      <c r="D175" s="63">
        <v>5579</v>
      </c>
      <c r="E175" s="63">
        <v>584</v>
      </c>
      <c r="F175" s="63">
        <v>166</v>
      </c>
      <c r="G175" s="63">
        <v>79</v>
      </c>
      <c r="H175" s="63">
        <v>9226</v>
      </c>
      <c r="I175" s="73">
        <v>1184</v>
      </c>
      <c r="J175" s="63">
        <v>7080</v>
      </c>
      <c r="K175" s="63">
        <v>6086</v>
      </c>
      <c r="L175" s="63">
        <v>736</v>
      </c>
      <c r="M175" s="63">
        <v>204</v>
      </c>
      <c r="N175" s="63">
        <v>54</v>
      </c>
      <c r="O175" s="63">
        <v>9486</v>
      </c>
      <c r="P175" s="63">
        <v>1319</v>
      </c>
    </row>
    <row r="176" spans="2:16" ht="6" customHeight="1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</row>
    <row r="177" spans="2:16" ht="3" customHeight="1" x14ac:dyDescent="0.2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</row>
    <row r="178" spans="2:16" ht="6" customHeight="1" x14ac:dyDescent="0.2"/>
    <row r="179" spans="2:16" x14ac:dyDescent="0.2">
      <c r="B179" s="22" t="s">
        <v>167</v>
      </c>
      <c r="C179" s="23"/>
      <c r="J179" s="23"/>
    </row>
  </sheetData>
  <mergeCells count="9">
    <mergeCell ref="H5:H6"/>
    <mergeCell ref="O5:O6"/>
    <mergeCell ref="C7:P7"/>
    <mergeCell ref="C3:I4"/>
    <mergeCell ref="J3:P4"/>
    <mergeCell ref="C5:G5"/>
    <mergeCell ref="I5:I6"/>
    <mergeCell ref="J5:N5"/>
    <mergeCell ref="P5:P6"/>
  </mergeCells>
  <hyperlinks>
    <hyperlink ref="R3" location="Índice!A1" display="(Voltar ao índice)" xr:uid="{39724143-A4BF-44CA-A503-785814F7C226}"/>
  </hyperlinks>
  <printOptions horizontalCentered="1"/>
  <pageMargins left="0.47244094488188981" right="0.47244094488188981" top="0.6692913385826772" bottom="0.6692913385826772" header="0" footer="0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9A46-A5C2-4AF9-9E3B-04712C035F60}">
  <dimension ref="B1:R22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ColWidth="8.7109375" defaultRowHeight="11.25" x14ac:dyDescent="0.2"/>
  <cols>
    <col min="1" max="1" width="6.7109375" style="5" customWidth="1"/>
    <col min="2" max="2" width="73.5703125" style="5" customWidth="1"/>
    <col min="3" max="16" width="10.7109375" style="5" customWidth="1"/>
    <col min="17" max="17" width="6.7109375" style="5" customWidth="1"/>
    <col min="18" max="18" width="14.28515625" style="5" bestFit="1" customWidth="1"/>
    <col min="19" max="16384" width="8.7109375" style="5"/>
  </cols>
  <sheetData>
    <row r="1" spans="2:18" s="67" customFormat="1" ht="30" customHeight="1" x14ac:dyDescent="0.25">
      <c r="B1" s="69" t="str">
        <f>+Índice!B12</f>
        <v>1.10 - Núcleos familiares com filhos, segundo o número de crianças, totais de filhos e de crianças nos núcleos, por tipo de núcleo (com base no nível de escolaridade), NUTS II, 2011 e 2021</v>
      </c>
      <c r="C1" s="70"/>
      <c r="J1" s="71"/>
    </row>
    <row r="3" spans="2:18" ht="15" customHeight="1" x14ac:dyDescent="0.2">
      <c r="B3" s="6"/>
      <c r="C3" s="7">
        <v>2011</v>
      </c>
      <c r="D3" s="8"/>
      <c r="E3" s="8"/>
      <c r="F3" s="8"/>
      <c r="G3" s="8"/>
      <c r="H3" s="8"/>
      <c r="I3" s="8"/>
      <c r="J3" s="7">
        <v>2021</v>
      </c>
      <c r="K3" s="8"/>
      <c r="L3" s="8"/>
      <c r="M3" s="8"/>
      <c r="N3" s="8"/>
      <c r="O3" s="8"/>
      <c r="P3" s="8"/>
      <c r="R3" s="59" t="s">
        <v>168</v>
      </c>
    </row>
    <row r="4" spans="2:18" ht="6" customHeight="1" x14ac:dyDescent="0.2">
      <c r="B4" s="9"/>
      <c r="C4" s="10"/>
      <c r="D4" s="11"/>
      <c r="E4" s="11"/>
      <c r="F4" s="11"/>
      <c r="G4" s="11"/>
      <c r="H4" s="11"/>
      <c r="I4" s="11"/>
      <c r="J4" s="24"/>
      <c r="K4" s="25"/>
      <c r="L4" s="25"/>
      <c r="M4" s="25"/>
      <c r="N4" s="25"/>
      <c r="O4" s="25"/>
      <c r="P4" s="25"/>
    </row>
    <row r="5" spans="2:18" ht="14.65" customHeight="1" x14ac:dyDescent="0.2">
      <c r="B5" s="9"/>
      <c r="C5" s="12" t="s">
        <v>129</v>
      </c>
      <c r="D5" s="13"/>
      <c r="E5" s="13"/>
      <c r="F5" s="13"/>
      <c r="G5" s="13"/>
      <c r="H5" s="26" t="s">
        <v>107</v>
      </c>
      <c r="I5" s="26" t="s">
        <v>130</v>
      </c>
      <c r="J5" s="12" t="s">
        <v>129</v>
      </c>
      <c r="K5" s="13"/>
      <c r="L5" s="13"/>
      <c r="M5" s="13"/>
      <c r="N5" s="13"/>
      <c r="O5" s="26" t="s">
        <v>107</v>
      </c>
      <c r="P5" s="26" t="s">
        <v>130</v>
      </c>
    </row>
    <row r="6" spans="2:18" ht="35.1" customHeight="1" x14ac:dyDescent="0.2">
      <c r="B6" s="9"/>
      <c r="C6" s="14" t="s">
        <v>3</v>
      </c>
      <c r="D6" s="14" t="s">
        <v>131</v>
      </c>
      <c r="E6" s="14" t="s">
        <v>134</v>
      </c>
      <c r="F6" s="14" t="s">
        <v>132</v>
      </c>
      <c r="G6" s="14" t="s">
        <v>133</v>
      </c>
      <c r="H6" s="27"/>
      <c r="I6" s="27"/>
      <c r="J6" s="14" t="s">
        <v>3</v>
      </c>
      <c r="K6" s="14" t="s">
        <v>131</v>
      </c>
      <c r="L6" s="14" t="s">
        <v>134</v>
      </c>
      <c r="M6" s="14" t="s">
        <v>132</v>
      </c>
      <c r="N6" s="14" t="s">
        <v>133</v>
      </c>
      <c r="O6" s="27"/>
      <c r="P6" s="27"/>
    </row>
    <row r="7" spans="2:18" ht="14.25" x14ac:dyDescent="0.2">
      <c r="B7" s="15"/>
      <c r="C7" s="16" t="s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8" x14ac:dyDescent="0.2">
      <c r="C8" s="19"/>
      <c r="D8" s="19"/>
      <c r="J8" s="19"/>
      <c r="K8" s="19"/>
    </row>
    <row r="9" spans="2:18" x14ac:dyDescent="0.2">
      <c r="B9" s="18" t="s">
        <v>15</v>
      </c>
      <c r="C9" s="60">
        <v>2094732</v>
      </c>
      <c r="D9" s="61">
        <v>989666</v>
      </c>
      <c r="E9" s="61">
        <v>730193</v>
      </c>
      <c r="F9" s="61">
        <v>323746</v>
      </c>
      <c r="G9" s="61">
        <v>51127</v>
      </c>
      <c r="H9" s="61">
        <v>3160234</v>
      </c>
      <c r="I9" s="72">
        <v>1540421</v>
      </c>
      <c r="J9" s="61">
        <v>1995788</v>
      </c>
      <c r="K9" s="61">
        <v>1058396</v>
      </c>
      <c r="L9" s="61">
        <v>612019</v>
      </c>
      <c r="M9" s="61">
        <v>280918</v>
      </c>
      <c r="N9" s="61">
        <v>44455</v>
      </c>
      <c r="O9" s="61">
        <v>2956653</v>
      </c>
      <c r="P9" s="61">
        <v>1314251</v>
      </c>
      <c r="Q9" s="19"/>
    </row>
    <row r="10" spans="2:18" ht="6" customHeight="1" x14ac:dyDescent="0.2">
      <c r="C10" s="64"/>
      <c r="D10" s="63"/>
      <c r="E10" s="63"/>
      <c r="F10" s="63"/>
      <c r="G10" s="63"/>
      <c r="H10" s="63"/>
      <c r="I10" s="73"/>
      <c r="J10" s="63"/>
      <c r="K10" s="63"/>
      <c r="L10" s="63"/>
      <c r="M10" s="63"/>
      <c r="N10" s="63"/>
      <c r="O10" s="63"/>
      <c r="P10" s="63"/>
    </row>
    <row r="11" spans="2:18" x14ac:dyDescent="0.2">
      <c r="B11" s="30" t="s">
        <v>157</v>
      </c>
      <c r="C11" s="60">
        <f>+C12+C19</f>
        <v>1614289</v>
      </c>
      <c r="D11" s="61">
        <f>+D12+D19</f>
        <v>692015</v>
      </c>
      <c r="E11" s="61">
        <f t="shared" ref="E11:I11" si="0">+E12+E19</f>
        <v>591613</v>
      </c>
      <c r="F11" s="61">
        <f t="shared" si="0"/>
        <v>286324</v>
      </c>
      <c r="G11" s="61">
        <f t="shared" si="0"/>
        <v>44337</v>
      </c>
      <c r="H11" s="61">
        <f t="shared" si="0"/>
        <v>2503570</v>
      </c>
      <c r="I11" s="72">
        <f t="shared" si="0"/>
        <v>1305394</v>
      </c>
      <c r="J11" s="61">
        <f>+J12+J19</f>
        <v>1415817</v>
      </c>
      <c r="K11" s="61">
        <f t="shared" ref="K11:P11" si="1">+K12+K19</f>
        <v>677249</v>
      </c>
      <c r="L11" s="61">
        <f t="shared" si="1"/>
        <v>460835</v>
      </c>
      <c r="M11" s="61">
        <f t="shared" si="1"/>
        <v>240093</v>
      </c>
      <c r="N11" s="61">
        <f t="shared" si="1"/>
        <v>37640</v>
      </c>
      <c r="O11" s="61">
        <f t="shared" si="1"/>
        <v>2179123</v>
      </c>
      <c r="P11" s="61">
        <f t="shared" si="1"/>
        <v>1059888</v>
      </c>
    </row>
    <row r="12" spans="2:18" x14ac:dyDescent="0.2">
      <c r="B12" s="31" t="s">
        <v>108</v>
      </c>
      <c r="C12" s="64">
        <v>1408694</v>
      </c>
      <c r="D12" s="63">
        <v>653644</v>
      </c>
      <c r="E12" s="63">
        <v>478984</v>
      </c>
      <c r="F12" s="63">
        <v>243392</v>
      </c>
      <c r="G12" s="63">
        <v>32674</v>
      </c>
      <c r="H12" s="63">
        <v>2183772</v>
      </c>
      <c r="I12" s="73">
        <v>1068808</v>
      </c>
      <c r="J12" s="63">
        <v>1112160</v>
      </c>
      <c r="K12" s="63">
        <v>611803</v>
      </c>
      <c r="L12" s="63">
        <v>304802</v>
      </c>
      <c r="M12" s="63">
        <v>171215</v>
      </c>
      <c r="N12" s="63">
        <v>24340</v>
      </c>
      <c r="O12" s="63">
        <v>1713330</v>
      </c>
      <c r="P12" s="63">
        <v>723594</v>
      </c>
    </row>
    <row r="13" spans="2:18" x14ac:dyDescent="0.2">
      <c r="B13" s="32" t="s">
        <v>152</v>
      </c>
      <c r="C13" s="64">
        <v>820813</v>
      </c>
      <c r="D13" s="63">
        <v>478603</v>
      </c>
      <c r="E13" s="63">
        <v>228179</v>
      </c>
      <c r="F13" s="63">
        <v>98786</v>
      </c>
      <c r="G13" s="63">
        <v>15245</v>
      </c>
      <c r="H13" s="63">
        <v>1261898</v>
      </c>
      <c r="I13" s="73">
        <v>474380</v>
      </c>
      <c r="J13" s="63">
        <v>445892</v>
      </c>
      <c r="K13" s="63">
        <v>341009</v>
      </c>
      <c r="L13" s="63">
        <v>72676</v>
      </c>
      <c r="M13" s="63">
        <v>27176</v>
      </c>
      <c r="N13" s="63">
        <v>5031</v>
      </c>
      <c r="O13" s="63">
        <v>641673</v>
      </c>
      <c r="P13" s="63">
        <v>143083</v>
      </c>
      <c r="Q13" s="19"/>
    </row>
    <row r="14" spans="2:18" x14ac:dyDescent="0.2">
      <c r="B14" s="32" t="s">
        <v>153</v>
      </c>
      <c r="C14" s="64">
        <v>200950</v>
      </c>
      <c r="D14" s="63">
        <v>66668</v>
      </c>
      <c r="E14" s="63">
        <v>87391</v>
      </c>
      <c r="F14" s="63">
        <v>42694</v>
      </c>
      <c r="G14" s="63">
        <v>4197</v>
      </c>
      <c r="H14" s="63">
        <v>307191</v>
      </c>
      <c r="I14" s="73">
        <v>185809</v>
      </c>
      <c r="J14" s="63">
        <v>188726</v>
      </c>
      <c r="K14" s="63">
        <v>100199</v>
      </c>
      <c r="L14" s="63">
        <v>57562</v>
      </c>
      <c r="M14" s="63">
        <v>27618</v>
      </c>
      <c r="N14" s="63">
        <v>3347</v>
      </c>
      <c r="O14" s="63">
        <v>292458</v>
      </c>
      <c r="P14" s="63">
        <v>123216</v>
      </c>
    </row>
    <row r="15" spans="2:18" x14ac:dyDescent="0.2">
      <c r="B15" s="32" t="s">
        <v>156</v>
      </c>
      <c r="C15" s="64">
        <v>70715</v>
      </c>
      <c r="D15" s="63">
        <v>25195</v>
      </c>
      <c r="E15" s="63">
        <v>28339</v>
      </c>
      <c r="F15" s="63">
        <v>15632</v>
      </c>
      <c r="G15" s="63">
        <v>1549</v>
      </c>
      <c r="H15" s="63">
        <v>108142</v>
      </c>
      <c r="I15" s="73">
        <v>64404</v>
      </c>
      <c r="J15" s="63">
        <v>55756</v>
      </c>
      <c r="K15" s="63">
        <v>25025</v>
      </c>
      <c r="L15" s="63">
        <v>18624</v>
      </c>
      <c r="M15" s="63">
        <v>10959</v>
      </c>
      <c r="N15" s="63">
        <v>1148</v>
      </c>
      <c r="O15" s="63">
        <v>87071</v>
      </c>
      <c r="P15" s="63">
        <v>44080</v>
      </c>
    </row>
    <row r="16" spans="2:18" x14ac:dyDescent="0.2">
      <c r="B16" s="32" t="s">
        <v>148</v>
      </c>
      <c r="C16" s="64">
        <v>86749</v>
      </c>
      <c r="D16" s="63">
        <v>23500</v>
      </c>
      <c r="E16" s="63">
        <v>40888</v>
      </c>
      <c r="F16" s="63">
        <v>20442</v>
      </c>
      <c r="G16" s="63">
        <v>1919</v>
      </c>
      <c r="H16" s="63">
        <v>132144</v>
      </c>
      <c r="I16" s="73">
        <v>87706</v>
      </c>
      <c r="J16" s="63">
        <v>121031</v>
      </c>
      <c r="K16" s="63">
        <v>48794</v>
      </c>
      <c r="L16" s="63">
        <v>45296</v>
      </c>
      <c r="M16" s="63">
        <v>24057</v>
      </c>
      <c r="N16" s="63">
        <v>2884</v>
      </c>
      <c r="O16" s="63">
        <v>190285</v>
      </c>
      <c r="P16" s="63">
        <v>102411</v>
      </c>
    </row>
    <row r="17" spans="2:17" x14ac:dyDescent="0.2">
      <c r="B17" s="32" t="s">
        <v>154</v>
      </c>
      <c r="C17" s="64">
        <v>95292</v>
      </c>
      <c r="D17" s="63">
        <v>25368</v>
      </c>
      <c r="E17" s="63">
        <v>42257</v>
      </c>
      <c r="F17" s="63">
        <v>24832</v>
      </c>
      <c r="G17" s="63">
        <v>2835</v>
      </c>
      <c r="H17" s="63">
        <v>149510</v>
      </c>
      <c r="I17" s="73">
        <v>100756</v>
      </c>
      <c r="J17" s="63">
        <v>125743</v>
      </c>
      <c r="K17" s="63">
        <v>43617</v>
      </c>
      <c r="L17" s="63">
        <v>48190</v>
      </c>
      <c r="M17" s="63">
        <v>30389</v>
      </c>
      <c r="N17" s="63">
        <v>3547</v>
      </c>
      <c r="O17" s="63">
        <v>201298</v>
      </c>
      <c r="P17" s="63">
        <v>119976</v>
      </c>
    </row>
    <row r="18" spans="2:17" x14ac:dyDescent="0.2">
      <c r="B18" s="32" t="s">
        <v>147</v>
      </c>
      <c r="C18" s="64">
        <v>134175</v>
      </c>
      <c r="D18" s="63">
        <v>34310</v>
      </c>
      <c r="E18" s="63">
        <v>51930</v>
      </c>
      <c r="F18" s="63">
        <v>41006</v>
      </c>
      <c r="G18" s="63">
        <v>6929</v>
      </c>
      <c r="H18" s="63">
        <v>224887</v>
      </c>
      <c r="I18" s="73">
        <v>155753</v>
      </c>
      <c r="J18" s="63">
        <v>175012</v>
      </c>
      <c r="K18" s="63">
        <v>53159</v>
      </c>
      <c r="L18" s="63">
        <v>62454</v>
      </c>
      <c r="M18" s="63">
        <v>51016</v>
      </c>
      <c r="N18" s="63">
        <v>8383</v>
      </c>
      <c r="O18" s="63">
        <v>300545</v>
      </c>
      <c r="P18" s="63">
        <v>190828</v>
      </c>
    </row>
    <row r="19" spans="2:17" x14ac:dyDescent="0.2">
      <c r="B19" s="31" t="s">
        <v>112</v>
      </c>
      <c r="C19" s="64">
        <v>205595</v>
      </c>
      <c r="D19" s="63">
        <v>38371</v>
      </c>
      <c r="E19" s="63">
        <v>112629</v>
      </c>
      <c r="F19" s="63">
        <v>42932</v>
      </c>
      <c r="G19" s="63">
        <v>11663</v>
      </c>
      <c r="H19" s="63">
        <v>319798</v>
      </c>
      <c r="I19" s="73">
        <v>236586</v>
      </c>
      <c r="J19" s="63">
        <v>303657</v>
      </c>
      <c r="K19" s="63">
        <v>65446</v>
      </c>
      <c r="L19" s="63">
        <v>156033</v>
      </c>
      <c r="M19" s="63">
        <v>68878</v>
      </c>
      <c r="N19" s="63">
        <v>13300</v>
      </c>
      <c r="O19" s="63">
        <v>465793</v>
      </c>
      <c r="P19" s="63">
        <v>336294</v>
      </c>
    </row>
    <row r="20" spans="2:17" x14ac:dyDescent="0.2">
      <c r="B20" s="32" t="s">
        <v>152</v>
      </c>
      <c r="C20" s="64">
        <v>109846</v>
      </c>
      <c r="D20" s="63">
        <v>25854</v>
      </c>
      <c r="E20" s="63">
        <v>52363</v>
      </c>
      <c r="F20" s="63">
        <v>23230</v>
      </c>
      <c r="G20" s="63">
        <v>8399</v>
      </c>
      <c r="H20" s="63">
        <v>183795</v>
      </c>
      <c r="I20" s="73">
        <v>126583</v>
      </c>
      <c r="J20" s="63">
        <v>91034</v>
      </c>
      <c r="K20" s="63">
        <v>31421</v>
      </c>
      <c r="L20" s="63">
        <v>35376</v>
      </c>
      <c r="M20" s="63">
        <v>17854</v>
      </c>
      <c r="N20" s="63">
        <v>6383</v>
      </c>
      <c r="O20" s="63">
        <v>152608</v>
      </c>
      <c r="P20" s="63">
        <v>92006</v>
      </c>
      <c r="Q20" s="19"/>
    </row>
    <row r="21" spans="2:17" x14ac:dyDescent="0.2">
      <c r="B21" s="32" t="s">
        <v>153</v>
      </c>
      <c r="C21" s="64">
        <v>38859</v>
      </c>
      <c r="D21" s="63">
        <v>5250</v>
      </c>
      <c r="E21" s="63">
        <v>23934</v>
      </c>
      <c r="F21" s="63">
        <v>8113</v>
      </c>
      <c r="G21" s="63">
        <v>1562</v>
      </c>
      <c r="H21" s="63">
        <v>56572</v>
      </c>
      <c r="I21" s="73">
        <v>45152</v>
      </c>
      <c r="J21" s="63">
        <v>65722</v>
      </c>
      <c r="K21" s="63">
        <v>13676</v>
      </c>
      <c r="L21" s="63">
        <v>34753</v>
      </c>
      <c r="M21" s="63">
        <v>14764</v>
      </c>
      <c r="N21" s="63">
        <v>2529</v>
      </c>
      <c r="O21" s="63">
        <v>100155</v>
      </c>
      <c r="P21" s="63">
        <v>72251</v>
      </c>
    </row>
    <row r="22" spans="2:17" x14ac:dyDescent="0.2">
      <c r="B22" s="32" t="s">
        <v>156</v>
      </c>
      <c r="C22" s="64">
        <v>10826</v>
      </c>
      <c r="D22" s="63">
        <v>1818</v>
      </c>
      <c r="E22" s="63">
        <v>6706</v>
      </c>
      <c r="F22" s="63">
        <v>2002</v>
      </c>
      <c r="G22" s="63">
        <v>300</v>
      </c>
      <c r="H22" s="63">
        <v>15137</v>
      </c>
      <c r="I22" s="73">
        <v>11658</v>
      </c>
      <c r="J22" s="63">
        <v>16543</v>
      </c>
      <c r="K22" s="63">
        <v>3116</v>
      </c>
      <c r="L22" s="63">
        <v>9323</v>
      </c>
      <c r="M22" s="63">
        <v>3679</v>
      </c>
      <c r="N22" s="63">
        <v>425</v>
      </c>
      <c r="O22" s="63">
        <v>23807</v>
      </c>
      <c r="P22" s="63">
        <v>17993</v>
      </c>
    </row>
    <row r="23" spans="2:17" x14ac:dyDescent="0.2">
      <c r="B23" s="32" t="s">
        <v>148</v>
      </c>
      <c r="C23" s="64">
        <v>15653</v>
      </c>
      <c r="D23" s="63">
        <v>1799</v>
      </c>
      <c r="E23" s="63">
        <v>10384</v>
      </c>
      <c r="F23" s="63">
        <v>3021</v>
      </c>
      <c r="G23" s="63">
        <v>449</v>
      </c>
      <c r="H23" s="63">
        <v>21502</v>
      </c>
      <c r="I23" s="73">
        <v>17842</v>
      </c>
      <c r="J23" s="63">
        <v>45588</v>
      </c>
      <c r="K23" s="63">
        <v>6668</v>
      </c>
      <c r="L23" s="63">
        <v>27259</v>
      </c>
      <c r="M23" s="63">
        <v>10291</v>
      </c>
      <c r="N23" s="63">
        <v>1370</v>
      </c>
      <c r="O23" s="63">
        <v>65838</v>
      </c>
      <c r="P23" s="63">
        <v>52107</v>
      </c>
    </row>
    <row r="24" spans="2:17" x14ac:dyDescent="0.2">
      <c r="B24" s="32" t="s">
        <v>154</v>
      </c>
      <c r="C24" s="64">
        <v>14881</v>
      </c>
      <c r="D24" s="63">
        <v>1815</v>
      </c>
      <c r="E24" s="63">
        <v>9714</v>
      </c>
      <c r="F24" s="63">
        <v>2941</v>
      </c>
      <c r="G24" s="63">
        <v>411</v>
      </c>
      <c r="H24" s="63">
        <v>20606</v>
      </c>
      <c r="I24" s="73">
        <v>16880</v>
      </c>
      <c r="J24" s="63">
        <v>41612</v>
      </c>
      <c r="K24" s="63">
        <v>5657</v>
      </c>
      <c r="L24" s="63">
        <v>24885</v>
      </c>
      <c r="M24" s="63">
        <v>9996</v>
      </c>
      <c r="N24" s="63">
        <v>1074</v>
      </c>
      <c r="O24" s="63">
        <v>59430</v>
      </c>
      <c r="P24" s="63">
        <v>48211</v>
      </c>
    </row>
    <row r="25" spans="2:17" x14ac:dyDescent="0.2">
      <c r="B25" s="32" t="s">
        <v>147</v>
      </c>
      <c r="C25" s="64">
        <v>15530</v>
      </c>
      <c r="D25" s="63">
        <v>1835</v>
      </c>
      <c r="E25" s="63">
        <v>9528</v>
      </c>
      <c r="F25" s="63">
        <v>3625</v>
      </c>
      <c r="G25" s="63">
        <v>542</v>
      </c>
      <c r="H25" s="63">
        <v>22186</v>
      </c>
      <c r="I25" s="73">
        <v>18471</v>
      </c>
      <c r="J25" s="63">
        <v>43158</v>
      </c>
      <c r="K25" s="63">
        <v>4908</v>
      </c>
      <c r="L25" s="63">
        <v>24437</v>
      </c>
      <c r="M25" s="63">
        <v>12294</v>
      </c>
      <c r="N25" s="63">
        <v>1519</v>
      </c>
      <c r="O25" s="63">
        <v>63955</v>
      </c>
      <c r="P25" s="63">
        <v>53726</v>
      </c>
    </row>
    <row r="26" spans="2:17" x14ac:dyDescent="0.2">
      <c r="B26" s="30" t="s">
        <v>158</v>
      </c>
      <c r="C26" s="60">
        <f>+C27+C31</f>
        <v>480443</v>
      </c>
      <c r="D26" s="61">
        <f>+D27+D31</f>
        <v>297651</v>
      </c>
      <c r="E26" s="61">
        <f t="shared" ref="E26:P26" si="2">+E27+E31</f>
        <v>138580</v>
      </c>
      <c r="F26" s="61">
        <f t="shared" si="2"/>
        <v>37422</v>
      </c>
      <c r="G26" s="61">
        <f t="shared" si="2"/>
        <v>6790</v>
      </c>
      <c r="H26" s="61">
        <f t="shared" si="2"/>
        <v>656664</v>
      </c>
      <c r="I26" s="72">
        <f t="shared" si="2"/>
        <v>235027</v>
      </c>
      <c r="J26" s="61">
        <f t="shared" si="2"/>
        <v>579971</v>
      </c>
      <c r="K26" s="61">
        <f t="shared" si="2"/>
        <v>381147</v>
      </c>
      <c r="L26" s="61">
        <f t="shared" si="2"/>
        <v>151184</v>
      </c>
      <c r="M26" s="61">
        <f t="shared" si="2"/>
        <v>40825</v>
      </c>
      <c r="N26" s="61">
        <f t="shared" si="2"/>
        <v>6815</v>
      </c>
      <c r="O26" s="61">
        <f t="shared" si="2"/>
        <v>777530</v>
      </c>
      <c r="P26" s="61">
        <f t="shared" si="2"/>
        <v>254363</v>
      </c>
    </row>
    <row r="27" spans="2:17" x14ac:dyDescent="0.2">
      <c r="B27" s="31" t="s">
        <v>113</v>
      </c>
      <c r="C27" s="64">
        <v>64100</v>
      </c>
      <c r="D27" s="63">
        <v>45713</v>
      </c>
      <c r="E27" s="63">
        <v>14689</v>
      </c>
      <c r="F27" s="63">
        <v>3233</v>
      </c>
      <c r="G27" s="63">
        <v>465</v>
      </c>
      <c r="H27" s="63">
        <v>82512</v>
      </c>
      <c r="I27" s="73">
        <v>22627</v>
      </c>
      <c r="J27" s="63">
        <v>83629</v>
      </c>
      <c r="K27" s="63">
        <v>61676</v>
      </c>
      <c r="L27" s="63">
        <v>17530</v>
      </c>
      <c r="M27" s="63">
        <v>3969</v>
      </c>
      <c r="N27" s="63">
        <v>454</v>
      </c>
      <c r="O27" s="63">
        <v>105880</v>
      </c>
      <c r="P27" s="63">
        <v>26879</v>
      </c>
    </row>
    <row r="28" spans="2:17" x14ac:dyDescent="0.2">
      <c r="B28" s="32" t="s">
        <v>151</v>
      </c>
      <c r="C28" s="64">
        <v>49035</v>
      </c>
      <c r="D28" s="63">
        <v>37246</v>
      </c>
      <c r="E28" s="63">
        <v>9565</v>
      </c>
      <c r="F28" s="63">
        <v>1908</v>
      </c>
      <c r="G28" s="63">
        <v>316</v>
      </c>
      <c r="H28" s="63">
        <v>62624</v>
      </c>
      <c r="I28" s="73">
        <v>14391</v>
      </c>
      <c r="J28" s="63">
        <v>53671</v>
      </c>
      <c r="K28" s="63">
        <v>44029</v>
      </c>
      <c r="L28" s="63">
        <v>7983</v>
      </c>
      <c r="M28" s="63">
        <v>1463</v>
      </c>
      <c r="N28" s="63">
        <v>196</v>
      </c>
      <c r="O28" s="63">
        <v>66391</v>
      </c>
      <c r="P28" s="63">
        <v>11524</v>
      </c>
      <c r="Q28" s="19"/>
    </row>
    <row r="29" spans="2:17" x14ac:dyDescent="0.2">
      <c r="B29" s="32" t="s">
        <v>149</v>
      </c>
      <c r="C29" s="64">
        <v>8257</v>
      </c>
      <c r="D29" s="63">
        <v>4494</v>
      </c>
      <c r="E29" s="63">
        <v>3072</v>
      </c>
      <c r="F29" s="63">
        <v>632</v>
      </c>
      <c r="G29" s="63">
        <v>59</v>
      </c>
      <c r="H29" s="63">
        <v>10571</v>
      </c>
      <c r="I29" s="73">
        <v>4515</v>
      </c>
      <c r="J29" s="63">
        <v>17555</v>
      </c>
      <c r="K29" s="63">
        <v>10472</v>
      </c>
      <c r="L29" s="63">
        <v>5759</v>
      </c>
      <c r="M29" s="63">
        <v>1218</v>
      </c>
      <c r="N29" s="63">
        <v>106</v>
      </c>
      <c r="O29" s="63">
        <v>22434</v>
      </c>
      <c r="P29" s="63">
        <v>8521</v>
      </c>
    </row>
    <row r="30" spans="2:17" x14ac:dyDescent="0.2">
      <c r="B30" s="32" t="s">
        <v>150</v>
      </c>
      <c r="C30" s="64">
        <v>6808</v>
      </c>
      <c r="D30" s="63">
        <v>3973</v>
      </c>
      <c r="E30" s="63">
        <v>2052</v>
      </c>
      <c r="F30" s="63">
        <v>693</v>
      </c>
      <c r="G30" s="63">
        <v>90</v>
      </c>
      <c r="H30" s="63">
        <v>9317</v>
      </c>
      <c r="I30" s="73">
        <v>3721</v>
      </c>
      <c r="J30" s="63">
        <v>12403</v>
      </c>
      <c r="K30" s="63">
        <v>7175</v>
      </c>
      <c r="L30" s="63">
        <v>3788</v>
      </c>
      <c r="M30" s="63">
        <v>1288</v>
      </c>
      <c r="N30" s="63">
        <v>152</v>
      </c>
      <c r="O30" s="63">
        <v>17055</v>
      </c>
      <c r="P30" s="63">
        <v>6834</v>
      </c>
    </row>
    <row r="31" spans="2:17" x14ac:dyDescent="0.2">
      <c r="B31" s="31" t="s">
        <v>114</v>
      </c>
      <c r="C31" s="64">
        <v>416343</v>
      </c>
      <c r="D31" s="63">
        <v>251938</v>
      </c>
      <c r="E31" s="63">
        <v>123891</v>
      </c>
      <c r="F31" s="63">
        <v>34189</v>
      </c>
      <c r="G31" s="63">
        <v>6325</v>
      </c>
      <c r="H31" s="63">
        <v>574152</v>
      </c>
      <c r="I31" s="73">
        <v>212400</v>
      </c>
      <c r="J31" s="63">
        <v>496342</v>
      </c>
      <c r="K31" s="63">
        <v>319471</v>
      </c>
      <c r="L31" s="63">
        <v>133654</v>
      </c>
      <c r="M31" s="63">
        <v>36856</v>
      </c>
      <c r="N31" s="63">
        <v>6361</v>
      </c>
      <c r="O31" s="63">
        <v>671650</v>
      </c>
      <c r="P31" s="63">
        <v>227484</v>
      </c>
    </row>
    <row r="32" spans="2:17" x14ac:dyDescent="0.2">
      <c r="B32" s="32" t="s">
        <v>151</v>
      </c>
      <c r="C32" s="64">
        <v>295417</v>
      </c>
      <c r="D32" s="63">
        <v>201774</v>
      </c>
      <c r="E32" s="63">
        <v>68923</v>
      </c>
      <c r="F32" s="63">
        <v>20069</v>
      </c>
      <c r="G32" s="63">
        <v>4651</v>
      </c>
      <c r="H32" s="63">
        <v>408891</v>
      </c>
      <c r="I32" s="73">
        <v>123999</v>
      </c>
      <c r="J32" s="63">
        <v>274391</v>
      </c>
      <c r="K32" s="63">
        <v>210897</v>
      </c>
      <c r="L32" s="63">
        <v>46142</v>
      </c>
      <c r="M32" s="63">
        <v>13907</v>
      </c>
      <c r="N32" s="63">
        <v>3445</v>
      </c>
      <c r="O32" s="63">
        <v>365775</v>
      </c>
      <c r="P32" s="63">
        <v>84999</v>
      </c>
      <c r="Q32" s="19"/>
    </row>
    <row r="33" spans="2:17" x14ac:dyDescent="0.2">
      <c r="B33" s="32" t="s">
        <v>149</v>
      </c>
      <c r="C33" s="64">
        <v>64625</v>
      </c>
      <c r="D33" s="63">
        <v>24807</v>
      </c>
      <c r="E33" s="63">
        <v>31602</v>
      </c>
      <c r="F33" s="63">
        <v>7315</v>
      </c>
      <c r="G33" s="63">
        <v>901</v>
      </c>
      <c r="H33" s="63">
        <v>87066</v>
      </c>
      <c r="I33" s="73">
        <v>49033</v>
      </c>
      <c r="J33" s="63">
        <v>124658</v>
      </c>
      <c r="K33" s="63">
        <v>60187</v>
      </c>
      <c r="L33" s="63">
        <v>50199</v>
      </c>
      <c r="M33" s="63">
        <v>12520</v>
      </c>
      <c r="N33" s="63">
        <v>1752</v>
      </c>
      <c r="O33" s="63">
        <v>170927</v>
      </c>
      <c r="P33" s="63">
        <v>80703</v>
      </c>
    </row>
    <row r="34" spans="2:17" x14ac:dyDescent="0.2">
      <c r="B34" s="32" t="s">
        <v>150</v>
      </c>
      <c r="C34" s="64">
        <v>56301</v>
      </c>
      <c r="D34" s="63">
        <v>25357</v>
      </c>
      <c r="E34" s="63">
        <v>23366</v>
      </c>
      <c r="F34" s="63">
        <v>6805</v>
      </c>
      <c r="G34" s="63">
        <v>773</v>
      </c>
      <c r="H34" s="63">
        <v>78195</v>
      </c>
      <c r="I34" s="73">
        <v>39368</v>
      </c>
      <c r="J34" s="63">
        <v>97293</v>
      </c>
      <c r="K34" s="63">
        <v>48387</v>
      </c>
      <c r="L34" s="63">
        <v>37313</v>
      </c>
      <c r="M34" s="63">
        <v>10429</v>
      </c>
      <c r="N34" s="63">
        <v>1164</v>
      </c>
      <c r="O34" s="63">
        <v>134948</v>
      </c>
      <c r="P34" s="63">
        <v>61782</v>
      </c>
    </row>
    <row r="35" spans="2:17" ht="6" customHeight="1" x14ac:dyDescent="0.2">
      <c r="C35" s="64"/>
      <c r="D35" s="63"/>
      <c r="E35" s="63"/>
      <c r="F35" s="63"/>
      <c r="G35" s="63"/>
      <c r="H35" s="63"/>
      <c r="I35" s="73"/>
      <c r="J35" s="63"/>
      <c r="K35" s="63"/>
      <c r="L35" s="63"/>
      <c r="M35" s="63"/>
      <c r="N35" s="63"/>
      <c r="O35" s="63"/>
      <c r="P35" s="63"/>
    </row>
    <row r="36" spans="2:17" x14ac:dyDescent="0.2">
      <c r="B36" s="18" t="s">
        <v>16</v>
      </c>
      <c r="C36" s="60">
        <v>772963</v>
      </c>
      <c r="D36" s="61">
        <v>373146</v>
      </c>
      <c r="E36" s="61">
        <v>269900</v>
      </c>
      <c r="F36" s="61">
        <v>114879</v>
      </c>
      <c r="G36" s="61">
        <v>15038</v>
      </c>
      <c r="H36" s="61">
        <v>1166506</v>
      </c>
      <c r="I36" s="72">
        <v>546922</v>
      </c>
      <c r="J36" s="61">
        <f>+J39+J46+J54+J58</f>
        <v>721590</v>
      </c>
      <c r="K36" s="61">
        <f>+K39+K46+K54+K58</f>
        <v>403969</v>
      </c>
      <c r="L36" s="61">
        <v>213104</v>
      </c>
      <c r="M36" s="61">
        <v>92720</v>
      </c>
      <c r="N36" s="61">
        <v>11797</v>
      </c>
      <c r="O36" s="61">
        <v>1054072</v>
      </c>
      <c r="P36" s="61">
        <v>435404</v>
      </c>
    </row>
    <row r="37" spans="2:17" ht="6" customHeight="1" x14ac:dyDescent="0.2">
      <c r="C37" s="64"/>
      <c r="D37" s="63"/>
      <c r="E37" s="63"/>
      <c r="F37" s="63"/>
      <c r="G37" s="63"/>
      <c r="H37" s="63"/>
      <c r="I37" s="73"/>
      <c r="J37" s="63"/>
      <c r="K37" s="63"/>
      <c r="L37" s="63"/>
      <c r="M37" s="63"/>
      <c r="N37" s="63"/>
      <c r="O37" s="63"/>
      <c r="P37" s="63"/>
    </row>
    <row r="38" spans="2:17" x14ac:dyDescent="0.2">
      <c r="B38" s="30" t="s">
        <v>157</v>
      </c>
      <c r="C38" s="60">
        <f>+C39+C46</f>
        <v>617131</v>
      </c>
      <c r="D38" s="61">
        <f>+D39+D46</f>
        <v>272342</v>
      </c>
      <c r="E38" s="61">
        <f t="shared" ref="E38" si="3">+E39+E46</f>
        <v>227866</v>
      </c>
      <c r="F38" s="61">
        <f t="shared" ref="F38" si="4">+F39+F46</f>
        <v>103782</v>
      </c>
      <c r="G38" s="61">
        <f t="shared" ref="G38" si="5">+G39+G46</f>
        <v>13141</v>
      </c>
      <c r="H38" s="61">
        <f t="shared" ref="H38" si="6">+H39+H46</f>
        <v>952792</v>
      </c>
      <c r="I38" s="72">
        <f t="shared" ref="I38" si="7">+I39+I46</f>
        <v>476698</v>
      </c>
      <c r="J38" s="61">
        <f>+J39+J46</f>
        <v>535067</v>
      </c>
      <c r="K38" s="61">
        <f t="shared" ref="K38" si="8">+K39+K46</f>
        <v>275421</v>
      </c>
      <c r="L38" s="61">
        <f t="shared" ref="L38" si="9">+L39+L46</f>
        <v>168024</v>
      </c>
      <c r="M38" s="61">
        <f t="shared" ref="M38" si="10">+M39+M46</f>
        <v>81446</v>
      </c>
      <c r="N38" s="61">
        <f t="shared" ref="N38" si="11">+N39+N46</f>
        <v>10176</v>
      </c>
      <c r="O38" s="61">
        <f t="shared" ref="O38" si="12">+O39+O46</f>
        <v>806120</v>
      </c>
      <c r="P38" s="61">
        <f t="shared" ref="P38" si="13">+P39+P46</f>
        <v>362695</v>
      </c>
    </row>
    <row r="39" spans="2:17" x14ac:dyDescent="0.2">
      <c r="B39" s="31" t="s">
        <v>108</v>
      </c>
      <c r="C39" s="64">
        <v>568790</v>
      </c>
      <c r="D39" s="63">
        <v>263128</v>
      </c>
      <c r="E39" s="63">
        <v>200584</v>
      </c>
      <c r="F39" s="63">
        <v>94425</v>
      </c>
      <c r="G39" s="63">
        <v>10653</v>
      </c>
      <c r="H39" s="63">
        <v>879432</v>
      </c>
      <c r="I39" s="73">
        <v>422629</v>
      </c>
      <c r="J39" s="63">
        <v>452530</v>
      </c>
      <c r="K39" s="63">
        <v>257803</v>
      </c>
      <c r="L39" s="63">
        <v>123561</v>
      </c>
      <c r="M39" s="63">
        <v>63987</v>
      </c>
      <c r="N39" s="63">
        <v>7179</v>
      </c>
      <c r="O39" s="63">
        <v>683604</v>
      </c>
      <c r="P39" s="63">
        <v>273795</v>
      </c>
    </row>
    <row r="40" spans="2:17" x14ac:dyDescent="0.2">
      <c r="B40" s="32" t="s">
        <v>152</v>
      </c>
      <c r="C40" s="64">
        <v>375975</v>
      </c>
      <c r="D40" s="63">
        <v>206642</v>
      </c>
      <c r="E40" s="63">
        <v>114815</v>
      </c>
      <c r="F40" s="63">
        <v>48389</v>
      </c>
      <c r="G40" s="63">
        <v>6129</v>
      </c>
      <c r="H40" s="63">
        <v>581454</v>
      </c>
      <c r="I40" s="73">
        <v>230869</v>
      </c>
      <c r="J40" s="63">
        <v>216456</v>
      </c>
      <c r="K40" s="63">
        <v>163871</v>
      </c>
      <c r="L40" s="63">
        <v>37665</v>
      </c>
      <c r="M40" s="63">
        <v>13083</v>
      </c>
      <c r="N40" s="63">
        <v>1837</v>
      </c>
      <c r="O40" s="63">
        <v>311987</v>
      </c>
      <c r="P40" s="63">
        <v>69646</v>
      </c>
      <c r="Q40" s="19"/>
    </row>
    <row r="41" spans="2:17" x14ac:dyDescent="0.2">
      <c r="B41" s="32" t="s">
        <v>153</v>
      </c>
      <c r="C41" s="64">
        <v>71336</v>
      </c>
      <c r="D41" s="63">
        <v>22326</v>
      </c>
      <c r="E41" s="63">
        <v>32814</v>
      </c>
      <c r="F41" s="63">
        <v>14942</v>
      </c>
      <c r="G41" s="63">
        <v>1254</v>
      </c>
      <c r="H41" s="63">
        <v>107983</v>
      </c>
      <c r="I41" s="73">
        <v>66551</v>
      </c>
      <c r="J41" s="63">
        <v>75363</v>
      </c>
      <c r="K41" s="63">
        <v>38561</v>
      </c>
      <c r="L41" s="63">
        <v>24462</v>
      </c>
      <c r="M41" s="63">
        <v>11272</v>
      </c>
      <c r="N41" s="63">
        <v>1068</v>
      </c>
      <c r="O41" s="63">
        <v>115554</v>
      </c>
      <c r="P41" s="63">
        <v>50292</v>
      </c>
    </row>
    <row r="42" spans="2:17" x14ac:dyDescent="0.2">
      <c r="B42" s="32" t="s">
        <v>156</v>
      </c>
      <c r="C42" s="64">
        <v>23997</v>
      </c>
      <c r="D42" s="63">
        <v>8662</v>
      </c>
      <c r="E42" s="63">
        <v>9739</v>
      </c>
      <c r="F42" s="63">
        <v>5130</v>
      </c>
      <c r="G42" s="63">
        <v>466</v>
      </c>
      <c r="H42" s="63">
        <v>36434</v>
      </c>
      <c r="I42" s="73">
        <v>21429</v>
      </c>
      <c r="J42" s="63">
        <v>20214</v>
      </c>
      <c r="K42" s="63">
        <v>8853</v>
      </c>
      <c r="L42" s="63">
        <v>6961</v>
      </c>
      <c r="M42" s="63">
        <v>4049</v>
      </c>
      <c r="N42" s="63">
        <v>351</v>
      </c>
      <c r="O42" s="63">
        <v>31136</v>
      </c>
      <c r="P42" s="63">
        <v>16125</v>
      </c>
    </row>
    <row r="43" spans="2:17" x14ac:dyDescent="0.2">
      <c r="B43" s="32" t="s">
        <v>148</v>
      </c>
      <c r="C43" s="64">
        <v>26173</v>
      </c>
      <c r="D43" s="63">
        <v>6791</v>
      </c>
      <c r="E43" s="63">
        <v>12956</v>
      </c>
      <c r="F43" s="63">
        <v>5951</v>
      </c>
      <c r="G43" s="63">
        <v>475</v>
      </c>
      <c r="H43" s="63">
        <v>39384</v>
      </c>
      <c r="I43" s="73">
        <v>26312</v>
      </c>
      <c r="J43" s="63">
        <v>40721</v>
      </c>
      <c r="K43" s="63">
        <v>15607</v>
      </c>
      <c r="L43" s="63">
        <v>16106</v>
      </c>
      <c r="M43" s="63">
        <v>8215</v>
      </c>
      <c r="N43" s="63">
        <v>793</v>
      </c>
      <c r="O43" s="63">
        <v>62757</v>
      </c>
      <c r="P43" s="63">
        <v>34974</v>
      </c>
    </row>
    <row r="44" spans="2:17" x14ac:dyDescent="0.2">
      <c r="B44" s="32" t="s">
        <v>154</v>
      </c>
      <c r="C44" s="64">
        <v>29119</v>
      </c>
      <c r="D44" s="63">
        <v>7860</v>
      </c>
      <c r="E44" s="63">
        <v>13212</v>
      </c>
      <c r="F44" s="63">
        <v>7355</v>
      </c>
      <c r="G44" s="63">
        <v>692</v>
      </c>
      <c r="H44" s="63">
        <v>45155</v>
      </c>
      <c r="I44" s="73">
        <v>30050</v>
      </c>
      <c r="J44" s="63">
        <v>41394</v>
      </c>
      <c r="K44" s="63">
        <v>13714</v>
      </c>
      <c r="L44" s="63">
        <v>16684</v>
      </c>
      <c r="M44" s="63">
        <v>10111</v>
      </c>
      <c r="N44" s="63">
        <v>885</v>
      </c>
      <c r="O44" s="63">
        <v>64759</v>
      </c>
      <c r="P44" s="63">
        <v>39626</v>
      </c>
    </row>
    <row r="45" spans="2:17" x14ac:dyDescent="0.2">
      <c r="B45" s="32" t="s">
        <v>147</v>
      </c>
      <c r="C45" s="64">
        <v>42190</v>
      </c>
      <c r="D45" s="63">
        <v>10847</v>
      </c>
      <c r="E45" s="63">
        <v>17048</v>
      </c>
      <c r="F45" s="63">
        <v>12658</v>
      </c>
      <c r="G45" s="63">
        <v>1637</v>
      </c>
      <c r="H45" s="63">
        <v>69022</v>
      </c>
      <c r="I45" s="73">
        <v>47418</v>
      </c>
      <c r="J45" s="63">
        <v>58382</v>
      </c>
      <c r="K45" s="63">
        <v>17197</v>
      </c>
      <c r="L45" s="63">
        <v>21683</v>
      </c>
      <c r="M45" s="63">
        <v>17257</v>
      </c>
      <c r="N45" s="63">
        <v>2245</v>
      </c>
      <c r="O45" s="63">
        <v>97411</v>
      </c>
      <c r="P45" s="63">
        <v>63132</v>
      </c>
    </row>
    <row r="46" spans="2:17" x14ac:dyDescent="0.2">
      <c r="B46" s="31" t="s">
        <v>112</v>
      </c>
      <c r="C46" s="64">
        <v>48341</v>
      </c>
      <c r="D46" s="63">
        <v>9214</v>
      </c>
      <c r="E46" s="63">
        <v>27282</v>
      </c>
      <c r="F46" s="63">
        <v>9357</v>
      </c>
      <c r="G46" s="63">
        <v>2488</v>
      </c>
      <c r="H46" s="63">
        <v>73360</v>
      </c>
      <c r="I46" s="73">
        <v>54069</v>
      </c>
      <c r="J46" s="63">
        <v>82537</v>
      </c>
      <c r="K46" s="63">
        <v>17618</v>
      </c>
      <c r="L46" s="63">
        <v>44463</v>
      </c>
      <c r="M46" s="63">
        <v>17459</v>
      </c>
      <c r="N46" s="63">
        <v>2997</v>
      </c>
      <c r="O46" s="63">
        <v>122516</v>
      </c>
      <c r="P46" s="63">
        <v>88900</v>
      </c>
    </row>
    <row r="47" spans="2:17" x14ac:dyDescent="0.2">
      <c r="B47" s="32" t="s">
        <v>152</v>
      </c>
      <c r="C47" s="64">
        <v>29126</v>
      </c>
      <c r="D47" s="63">
        <v>6645</v>
      </c>
      <c r="E47" s="63">
        <v>14730</v>
      </c>
      <c r="F47" s="63">
        <v>5798</v>
      </c>
      <c r="G47" s="63">
        <v>1953</v>
      </c>
      <c r="H47" s="63">
        <v>46751</v>
      </c>
      <c r="I47" s="73">
        <v>32716</v>
      </c>
      <c r="J47" s="63">
        <v>28000</v>
      </c>
      <c r="K47" s="63">
        <v>9428</v>
      </c>
      <c r="L47" s="63">
        <v>11500</v>
      </c>
      <c r="M47" s="63">
        <v>5454</v>
      </c>
      <c r="N47" s="63">
        <v>1618</v>
      </c>
      <c r="O47" s="63">
        <v>45259</v>
      </c>
      <c r="P47" s="63">
        <v>27666</v>
      </c>
      <c r="Q47" s="19"/>
    </row>
    <row r="48" spans="2:17" x14ac:dyDescent="0.2">
      <c r="B48" s="32" t="s">
        <v>153</v>
      </c>
      <c r="C48" s="64">
        <v>7997</v>
      </c>
      <c r="D48" s="63">
        <v>1057</v>
      </c>
      <c r="E48" s="63">
        <v>5146</v>
      </c>
      <c r="F48" s="63">
        <v>1541</v>
      </c>
      <c r="G48" s="63">
        <v>253</v>
      </c>
      <c r="H48" s="63">
        <v>11274</v>
      </c>
      <c r="I48" s="73">
        <v>9022</v>
      </c>
      <c r="J48" s="63">
        <v>18135</v>
      </c>
      <c r="K48" s="63">
        <v>3402</v>
      </c>
      <c r="L48" s="63">
        <v>10310</v>
      </c>
      <c r="M48" s="63">
        <v>3864</v>
      </c>
      <c r="N48" s="63">
        <v>559</v>
      </c>
      <c r="O48" s="63">
        <v>26597</v>
      </c>
      <c r="P48" s="63">
        <v>19781</v>
      </c>
    </row>
    <row r="49" spans="2:17" x14ac:dyDescent="0.2">
      <c r="B49" s="32" t="s">
        <v>156</v>
      </c>
      <c r="C49" s="64">
        <v>2301</v>
      </c>
      <c r="D49" s="63">
        <v>430</v>
      </c>
      <c r="E49" s="63">
        <v>1428</v>
      </c>
      <c r="F49" s="63">
        <v>396</v>
      </c>
      <c r="G49" s="63">
        <v>47</v>
      </c>
      <c r="H49" s="63">
        <v>3181</v>
      </c>
      <c r="I49" s="73">
        <v>2366</v>
      </c>
      <c r="J49" s="63">
        <v>4164</v>
      </c>
      <c r="K49" s="63">
        <v>795</v>
      </c>
      <c r="L49" s="63">
        <v>2504</v>
      </c>
      <c r="M49" s="63">
        <v>775</v>
      </c>
      <c r="N49" s="63">
        <v>90</v>
      </c>
      <c r="O49" s="63">
        <v>5768</v>
      </c>
      <c r="P49" s="63">
        <v>4334</v>
      </c>
    </row>
    <row r="50" spans="2:17" x14ac:dyDescent="0.2">
      <c r="B50" s="32" t="s">
        <v>148</v>
      </c>
      <c r="C50" s="64">
        <v>2819</v>
      </c>
      <c r="D50" s="63">
        <v>308</v>
      </c>
      <c r="E50" s="63">
        <v>1943</v>
      </c>
      <c r="F50" s="63">
        <v>495</v>
      </c>
      <c r="G50" s="63">
        <v>73</v>
      </c>
      <c r="H50" s="63">
        <v>3791</v>
      </c>
      <c r="I50" s="73">
        <v>3167</v>
      </c>
      <c r="J50" s="63">
        <v>11281</v>
      </c>
      <c r="K50" s="63">
        <v>1444</v>
      </c>
      <c r="L50" s="63">
        <v>7248</v>
      </c>
      <c r="M50" s="63">
        <v>2346</v>
      </c>
      <c r="N50" s="63">
        <v>243</v>
      </c>
      <c r="O50" s="63">
        <v>15519</v>
      </c>
      <c r="P50" s="63">
        <v>12691</v>
      </c>
    </row>
    <row r="51" spans="2:17" x14ac:dyDescent="0.2">
      <c r="B51" s="32" t="s">
        <v>154</v>
      </c>
      <c r="C51" s="64">
        <v>2881</v>
      </c>
      <c r="D51" s="63">
        <v>397</v>
      </c>
      <c r="E51" s="63">
        <v>1946</v>
      </c>
      <c r="F51" s="63">
        <v>471</v>
      </c>
      <c r="G51" s="63">
        <v>67</v>
      </c>
      <c r="H51" s="63">
        <v>3882</v>
      </c>
      <c r="I51" s="73">
        <v>3100</v>
      </c>
      <c r="J51" s="63">
        <v>10188</v>
      </c>
      <c r="K51" s="63">
        <v>1361</v>
      </c>
      <c r="L51" s="63">
        <v>6400</v>
      </c>
      <c r="M51" s="63">
        <v>2224</v>
      </c>
      <c r="N51" s="63">
        <v>203</v>
      </c>
      <c r="O51" s="63">
        <v>14041</v>
      </c>
      <c r="P51" s="63">
        <v>11468</v>
      </c>
    </row>
    <row r="52" spans="2:17" x14ac:dyDescent="0.2">
      <c r="B52" s="32" t="s">
        <v>147</v>
      </c>
      <c r="C52" s="64">
        <v>3217</v>
      </c>
      <c r="D52" s="63">
        <v>377</v>
      </c>
      <c r="E52" s="63">
        <v>2089</v>
      </c>
      <c r="F52" s="63">
        <v>656</v>
      </c>
      <c r="G52" s="63">
        <v>95</v>
      </c>
      <c r="H52" s="63">
        <v>4481</v>
      </c>
      <c r="I52" s="73">
        <v>3698</v>
      </c>
      <c r="J52" s="63">
        <v>10769</v>
      </c>
      <c r="K52" s="63">
        <v>1188</v>
      </c>
      <c r="L52" s="63">
        <v>6501</v>
      </c>
      <c r="M52" s="63">
        <v>2796</v>
      </c>
      <c r="N52" s="63">
        <v>284</v>
      </c>
      <c r="O52" s="63">
        <v>15332</v>
      </c>
      <c r="P52" s="63">
        <v>12960</v>
      </c>
    </row>
    <row r="53" spans="2:17" x14ac:dyDescent="0.2">
      <c r="B53" s="30" t="s">
        <v>158</v>
      </c>
      <c r="C53" s="60">
        <f>+C54+C58</f>
        <v>155832</v>
      </c>
      <c r="D53" s="61">
        <f>+D54+D58</f>
        <v>100804</v>
      </c>
      <c r="E53" s="61">
        <f t="shared" ref="E53" si="14">+E54+E58</f>
        <v>42034</v>
      </c>
      <c r="F53" s="61">
        <f t="shared" ref="F53" si="15">+F54+F58</f>
        <v>11097</v>
      </c>
      <c r="G53" s="61">
        <f t="shared" ref="G53" si="16">+G54+G58</f>
        <v>1897</v>
      </c>
      <c r="H53" s="61">
        <f t="shared" ref="H53" si="17">+H54+H58</f>
        <v>213714</v>
      </c>
      <c r="I53" s="72">
        <f t="shared" ref="I53" si="18">+I54+I58</f>
        <v>70224</v>
      </c>
      <c r="J53" s="61">
        <f t="shared" ref="J53" si="19">+J54+J58</f>
        <v>186523</v>
      </c>
      <c r="K53" s="61">
        <f t="shared" ref="K53" si="20">+K54+K58</f>
        <v>128548</v>
      </c>
      <c r="L53" s="61">
        <f t="shared" ref="L53" si="21">+L54+L58</f>
        <v>45080</v>
      </c>
      <c r="M53" s="61">
        <f t="shared" ref="M53" si="22">+M54+M58</f>
        <v>11274</v>
      </c>
      <c r="N53" s="61">
        <f t="shared" ref="N53" si="23">+N54+N58</f>
        <v>1621</v>
      </c>
      <c r="O53" s="61">
        <f t="shared" ref="O53" si="24">+O54+O58</f>
        <v>247952</v>
      </c>
      <c r="P53" s="61">
        <f t="shared" ref="P53" si="25">+P54+P58</f>
        <v>72709</v>
      </c>
    </row>
    <row r="54" spans="2:17" x14ac:dyDescent="0.2">
      <c r="B54" s="31" t="s">
        <v>113</v>
      </c>
      <c r="C54" s="64">
        <v>19396</v>
      </c>
      <c r="D54" s="63">
        <v>14902</v>
      </c>
      <c r="E54" s="63">
        <v>3626</v>
      </c>
      <c r="F54" s="63">
        <v>752</v>
      </c>
      <c r="G54" s="63">
        <v>116</v>
      </c>
      <c r="H54" s="63">
        <v>25245</v>
      </c>
      <c r="I54" s="73">
        <v>5490</v>
      </c>
      <c r="J54" s="63">
        <v>25439</v>
      </c>
      <c r="K54" s="63">
        <v>20053</v>
      </c>
      <c r="L54" s="63">
        <v>4391</v>
      </c>
      <c r="M54" s="63">
        <v>895</v>
      </c>
      <c r="N54" s="63">
        <v>100</v>
      </c>
      <c r="O54" s="63">
        <v>32201</v>
      </c>
      <c r="P54" s="63">
        <v>6487</v>
      </c>
    </row>
    <row r="55" spans="2:17" x14ac:dyDescent="0.2">
      <c r="B55" s="32" t="s">
        <v>151</v>
      </c>
      <c r="C55" s="64">
        <v>15867</v>
      </c>
      <c r="D55" s="63">
        <v>12771</v>
      </c>
      <c r="E55" s="63">
        <v>2512</v>
      </c>
      <c r="F55" s="63">
        <v>494</v>
      </c>
      <c r="G55" s="63">
        <v>90</v>
      </c>
      <c r="H55" s="63">
        <v>20605</v>
      </c>
      <c r="I55" s="73">
        <v>3781</v>
      </c>
      <c r="J55" s="63">
        <v>18086</v>
      </c>
      <c r="K55" s="63">
        <v>15426</v>
      </c>
      <c r="L55" s="63">
        <v>2223</v>
      </c>
      <c r="M55" s="63">
        <v>385</v>
      </c>
      <c r="N55" s="63">
        <v>52</v>
      </c>
      <c r="O55" s="63">
        <v>22619</v>
      </c>
      <c r="P55" s="63">
        <v>3153</v>
      </c>
      <c r="Q55" s="19"/>
    </row>
    <row r="56" spans="2:17" x14ac:dyDescent="0.2">
      <c r="B56" s="32" t="s">
        <v>149</v>
      </c>
      <c r="C56" s="64">
        <v>1920</v>
      </c>
      <c r="D56" s="63">
        <v>1119</v>
      </c>
      <c r="E56" s="63">
        <v>666</v>
      </c>
      <c r="F56" s="63">
        <v>125</v>
      </c>
      <c r="G56" s="63">
        <v>10</v>
      </c>
      <c r="H56" s="63">
        <v>2455</v>
      </c>
      <c r="I56" s="73">
        <v>946</v>
      </c>
      <c r="J56" s="63">
        <v>4395</v>
      </c>
      <c r="K56" s="63">
        <v>2816</v>
      </c>
      <c r="L56" s="63">
        <v>1306</v>
      </c>
      <c r="M56" s="63">
        <v>250</v>
      </c>
      <c r="N56" s="63">
        <v>23</v>
      </c>
      <c r="O56" s="63">
        <v>5585</v>
      </c>
      <c r="P56" s="63">
        <v>1876</v>
      </c>
    </row>
    <row r="57" spans="2:17" x14ac:dyDescent="0.2">
      <c r="B57" s="32" t="s">
        <v>150</v>
      </c>
      <c r="C57" s="64">
        <v>1609</v>
      </c>
      <c r="D57" s="63">
        <v>1012</v>
      </c>
      <c r="E57" s="63">
        <v>448</v>
      </c>
      <c r="F57" s="63">
        <v>133</v>
      </c>
      <c r="G57" s="63">
        <v>16</v>
      </c>
      <c r="H57" s="63">
        <v>2185</v>
      </c>
      <c r="I57" s="73">
        <v>763</v>
      </c>
      <c r="J57" s="63">
        <v>2958</v>
      </c>
      <c r="K57" s="63">
        <v>1811</v>
      </c>
      <c r="L57" s="63">
        <v>862</v>
      </c>
      <c r="M57" s="63">
        <v>260</v>
      </c>
      <c r="N57" s="63">
        <v>25</v>
      </c>
      <c r="O57" s="63">
        <v>3997</v>
      </c>
      <c r="P57" s="63">
        <v>1458</v>
      </c>
    </row>
    <row r="58" spans="2:17" x14ac:dyDescent="0.2">
      <c r="B58" s="31" t="s">
        <v>114</v>
      </c>
      <c r="C58" s="64">
        <v>136436</v>
      </c>
      <c r="D58" s="63">
        <v>85902</v>
      </c>
      <c r="E58" s="63">
        <v>38408</v>
      </c>
      <c r="F58" s="63">
        <v>10345</v>
      </c>
      <c r="G58" s="63">
        <v>1781</v>
      </c>
      <c r="H58" s="63">
        <v>188469</v>
      </c>
      <c r="I58" s="73">
        <v>64734</v>
      </c>
      <c r="J58" s="63">
        <v>161084</v>
      </c>
      <c r="K58" s="63">
        <v>108495</v>
      </c>
      <c r="L58" s="63">
        <v>40689</v>
      </c>
      <c r="M58" s="63">
        <v>10379</v>
      </c>
      <c r="N58" s="63">
        <v>1521</v>
      </c>
      <c r="O58" s="63">
        <v>215751</v>
      </c>
      <c r="P58" s="63">
        <v>66222</v>
      </c>
    </row>
    <row r="59" spans="2:17" x14ac:dyDescent="0.2">
      <c r="B59" s="32" t="s">
        <v>151</v>
      </c>
      <c r="C59" s="64">
        <v>104743</v>
      </c>
      <c r="D59" s="63">
        <v>72734</v>
      </c>
      <c r="E59" s="63">
        <v>23826</v>
      </c>
      <c r="F59" s="63">
        <v>6785</v>
      </c>
      <c r="G59" s="63">
        <v>1398</v>
      </c>
      <c r="H59" s="63">
        <v>145288</v>
      </c>
      <c r="I59" s="73">
        <v>41850</v>
      </c>
      <c r="J59" s="63">
        <v>98553</v>
      </c>
      <c r="K59" s="63">
        <v>77789</v>
      </c>
      <c r="L59" s="63">
        <v>15580</v>
      </c>
      <c r="M59" s="63">
        <v>4308</v>
      </c>
      <c r="N59" s="63">
        <v>876</v>
      </c>
      <c r="O59" s="63">
        <v>130800</v>
      </c>
      <c r="P59" s="63">
        <v>26980</v>
      </c>
      <c r="Q59" s="19"/>
    </row>
    <row r="60" spans="2:17" x14ac:dyDescent="0.2">
      <c r="B60" s="32" t="s">
        <v>149</v>
      </c>
      <c r="C60" s="64">
        <v>16658</v>
      </c>
      <c r="D60" s="63">
        <v>6244</v>
      </c>
      <c r="E60" s="63">
        <v>8353</v>
      </c>
      <c r="F60" s="63">
        <v>1847</v>
      </c>
      <c r="G60" s="63">
        <v>214</v>
      </c>
      <c r="H60" s="63">
        <v>22339</v>
      </c>
      <c r="I60" s="73">
        <v>12710</v>
      </c>
      <c r="J60" s="63">
        <v>35061</v>
      </c>
      <c r="K60" s="63">
        <v>16864</v>
      </c>
      <c r="L60" s="63">
        <v>14472</v>
      </c>
      <c r="M60" s="63">
        <v>3325</v>
      </c>
      <c r="N60" s="63">
        <v>400</v>
      </c>
      <c r="O60" s="63">
        <v>47365</v>
      </c>
      <c r="P60" s="63">
        <v>22365</v>
      </c>
    </row>
    <row r="61" spans="2:17" x14ac:dyDescent="0.2">
      <c r="B61" s="32" t="s">
        <v>150</v>
      </c>
      <c r="C61" s="64">
        <v>15035</v>
      </c>
      <c r="D61" s="63">
        <v>6924</v>
      </c>
      <c r="E61" s="63">
        <v>6229</v>
      </c>
      <c r="F61" s="63">
        <v>1713</v>
      </c>
      <c r="G61" s="63">
        <v>169</v>
      </c>
      <c r="H61" s="63">
        <v>20842</v>
      </c>
      <c r="I61" s="73">
        <v>10174</v>
      </c>
      <c r="J61" s="63">
        <v>27470</v>
      </c>
      <c r="K61" s="63">
        <v>13842</v>
      </c>
      <c r="L61" s="63">
        <v>10637</v>
      </c>
      <c r="M61" s="63">
        <v>2746</v>
      </c>
      <c r="N61" s="63">
        <v>245</v>
      </c>
      <c r="O61" s="63">
        <v>37586</v>
      </c>
      <c r="P61" s="63">
        <v>16877</v>
      </c>
    </row>
    <row r="62" spans="2:17" ht="6" customHeight="1" x14ac:dyDescent="0.2">
      <c r="C62" s="64"/>
      <c r="D62" s="63"/>
      <c r="E62" s="63"/>
      <c r="F62" s="63"/>
      <c r="G62" s="63"/>
      <c r="H62" s="63"/>
      <c r="I62" s="73"/>
      <c r="J62" s="63"/>
      <c r="K62" s="63"/>
      <c r="L62" s="63"/>
      <c r="M62" s="63"/>
      <c r="N62" s="63"/>
      <c r="O62" s="63"/>
      <c r="P62" s="63"/>
    </row>
    <row r="63" spans="2:17" x14ac:dyDescent="0.2">
      <c r="B63" s="18" t="s">
        <v>17</v>
      </c>
      <c r="C63" s="60">
        <v>441985</v>
      </c>
      <c r="D63" s="61">
        <v>215787</v>
      </c>
      <c r="E63" s="61">
        <v>149647</v>
      </c>
      <c r="F63" s="61">
        <v>67517</v>
      </c>
      <c r="G63" s="61">
        <v>9034</v>
      </c>
      <c r="H63" s="61">
        <v>660726</v>
      </c>
      <c r="I63" s="72">
        <v>313274</v>
      </c>
      <c r="J63" s="61">
        <f>+J66+J73+J81+J85</f>
        <v>407749</v>
      </c>
      <c r="K63" s="61">
        <f>+K66+K73+K81+K85</f>
        <v>221320</v>
      </c>
      <c r="L63" s="61">
        <v>121659</v>
      </c>
      <c r="M63" s="61">
        <v>56899</v>
      </c>
      <c r="N63" s="61">
        <v>7871</v>
      </c>
      <c r="O63" s="61">
        <v>597139</v>
      </c>
      <c r="P63" s="61">
        <v>260246</v>
      </c>
    </row>
    <row r="64" spans="2:17" ht="6" customHeight="1" x14ac:dyDescent="0.2">
      <c r="C64" s="64"/>
      <c r="D64" s="63"/>
      <c r="E64" s="63"/>
      <c r="F64" s="63"/>
      <c r="G64" s="63"/>
      <c r="H64" s="63"/>
      <c r="I64" s="73"/>
      <c r="J64" s="63"/>
      <c r="K64" s="63"/>
      <c r="L64" s="63"/>
      <c r="M64" s="63"/>
      <c r="N64" s="63"/>
      <c r="O64" s="63"/>
      <c r="P64" s="63"/>
    </row>
    <row r="65" spans="2:17" x14ac:dyDescent="0.2">
      <c r="B65" s="30" t="s">
        <v>157</v>
      </c>
      <c r="C65" s="60">
        <f>+C66+C73</f>
        <v>351604</v>
      </c>
      <c r="D65" s="61">
        <f>+D66+D73</f>
        <v>157296</v>
      </c>
      <c r="E65" s="61">
        <f t="shared" ref="E65" si="26">+E66+E73</f>
        <v>125258</v>
      </c>
      <c r="F65" s="61">
        <f t="shared" ref="F65" si="27">+F66+F73</f>
        <v>61019</v>
      </c>
      <c r="G65" s="61">
        <f t="shared" ref="G65" si="28">+G66+G73</f>
        <v>8031</v>
      </c>
      <c r="H65" s="61">
        <f t="shared" ref="H65" si="29">+H66+H73</f>
        <v>539617</v>
      </c>
      <c r="I65" s="72">
        <f t="shared" ref="I65" si="30">+I66+I73</f>
        <v>272705</v>
      </c>
      <c r="J65" s="61">
        <f>+J66+J73</f>
        <v>300600</v>
      </c>
      <c r="K65" s="61">
        <f t="shared" ref="K65" si="31">+K66+K73</f>
        <v>147268</v>
      </c>
      <c r="L65" s="61">
        <f t="shared" ref="L65" si="32">+L66+L73</f>
        <v>95913</v>
      </c>
      <c r="M65" s="61">
        <f t="shared" ref="M65" si="33">+M66+M73</f>
        <v>50502</v>
      </c>
      <c r="N65" s="61">
        <f t="shared" ref="N65" si="34">+N66+N73</f>
        <v>6917</v>
      </c>
      <c r="O65" s="61">
        <f t="shared" ref="O65" si="35">+O66+O73</f>
        <v>457118</v>
      </c>
      <c r="P65" s="61">
        <f t="shared" ref="P65" si="36">+P66+P73</f>
        <v>218686</v>
      </c>
    </row>
    <row r="66" spans="2:17" x14ac:dyDescent="0.2">
      <c r="B66" s="31" t="s">
        <v>108</v>
      </c>
      <c r="C66" s="64">
        <v>314692</v>
      </c>
      <c r="D66" s="63">
        <v>150456</v>
      </c>
      <c r="E66" s="63">
        <v>104424</v>
      </c>
      <c r="F66" s="63">
        <v>53708</v>
      </c>
      <c r="G66" s="63">
        <v>6104</v>
      </c>
      <c r="H66" s="63">
        <v>483544</v>
      </c>
      <c r="I66" s="73">
        <v>230958</v>
      </c>
      <c r="J66" s="63">
        <v>240588</v>
      </c>
      <c r="K66" s="63">
        <v>135233</v>
      </c>
      <c r="L66" s="63">
        <v>63823</v>
      </c>
      <c r="M66" s="63">
        <v>37089</v>
      </c>
      <c r="N66" s="63">
        <v>4443</v>
      </c>
      <c r="O66" s="63">
        <v>366894</v>
      </c>
      <c r="P66" s="63">
        <v>151867</v>
      </c>
    </row>
    <row r="67" spans="2:17" x14ac:dyDescent="0.2">
      <c r="B67" s="32" t="s">
        <v>152</v>
      </c>
      <c r="C67" s="64">
        <v>185233</v>
      </c>
      <c r="D67" s="63">
        <v>113378</v>
      </c>
      <c r="E67" s="63">
        <v>48157</v>
      </c>
      <c r="F67" s="63">
        <v>20903</v>
      </c>
      <c r="G67" s="63">
        <v>2795</v>
      </c>
      <c r="H67" s="63">
        <v>280963</v>
      </c>
      <c r="I67" s="73">
        <v>98822</v>
      </c>
      <c r="J67" s="63">
        <v>95195</v>
      </c>
      <c r="K67" s="63">
        <v>75524</v>
      </c>
      <c r="L67" s="63">
        <v>13823</v>
      </c>
      <c r="M67" s="63">
        <v>5005</v>
      </c>
      <c r="N67" s="63">
        <v>843</v>
      </c>
      <c r="O67" s="63">
        <v>134022</v>
      </c>
      <c r="P67" s="63">
        <v>26523</v>
      </c>
      <c r="Q67" s="19"/>
    </row>
    <row r="68" spans="2:17" x14ac:dyDescent="0.2">
      <c r="B68" s="32" t="s">
        <v>153</v>
      </c>
      <c r="C68" s="64">
        <v>47278</v>
      </c>
      <c r="D68" s="63">
        <v>14990</v>
      </c>
      <c r="E68" s="63">
        <v>20668</v>
      </c>
      <c r="F68" s="63">
        <v>10664</v>
      </c>
      <c r="G68" s="63">
        <v>956</v>
      </c>
      <c r="H68" s="63">
        <v>72995</v>
      </c>
      <c r="I68" s="73">
        <v>44940</v>
      </c>
      <c r="J68" s="63">
        <v>43809</v>
      </c>
      <c r="K68" s="63">
        <v>23442</v>
      </c>
      <c r="L68" s="63">
        <v>13034</v>
      </c>
      <c r="M68" s="63">
        <v>6600</v>
      </c>
      <c r="N68" s="63">
        <v>733</v>
      </c>
      <c r="O68" s="63">
        <v>68185</v>
      </c>
      <c r="P68" s="63">
        <v>28514</v>
      </c>
    </row>
    <row r="69" spans="2:17" x14ac:dyDescent="0.2">
      <c r="B69" s="32" t="s">
        <v>156</v>
      </c>
      <c r="C69" s="64">
        <v>16977</v>
      </c>
      <c r="D69" s="63">
        <v>5525</v>
      </c>
      <c r="E69" s="63">
        <v>7051</v>
      </c>
      <c r="F69" s="63">
        <v>4030</v>
      </c>
      <c r="G69" s="63">
        <v>371</v>
      </c>
      <c r="H69" s="63">
        <v>26105</v>
      </c>
      <c r="I69" s="73">
        <v>16250</v>
      </c>
      <c r="J69" s="63">
        <v>13501</v>
      </c>
      <c r="K69" s="63">
        <v>5773</v>
      </c>
      <c r="L69" s="63">
        <v>4558</v>
      </c>
      <c r="M69" s="63">
        <v>2898</v>
      </c>
      <c r="N69" s="63">
        <v>272</v>
      </c>
      <c r="O69" s="63">
        <v>21340</v>
      </c>
      <c r="P69" s="63">
        <v>11196</v>
      </c>
    </row>
    <row r="70" spans="2:17" x14ac:dyDescent="0.2">
      <c r="B70" s="32" t="s">
        <v>148</v>
      </c>
      <c r="C70" s="64">
        <v>18584</v>
      </c>
      <c r="D70" s="63">
        <v>4644</v>
      </c>
      <c r="E70" s="63">
        <v>8972</v>
      </c>
      <c r="F70" s="63">
        <v>4599</v>
      </c>
      <c r="G70" s="63">
        <v>369</v>
      </c>
      <c r="H70" s="63">
        <v>28470</v>
      </c>
      <c r="I70" s="73">
        <v>19312</v>
      </c>
      <c r="J70" s="63">
        <v>27084</v>
      </c>
      <c r="K70" s="63">
        <v>10685</v>
      </c>
      <c r="L70" s="63">
        <v>10072</v>
      </c>
      <c r="M70" s="63">
        <v>5715</v>
      </c>
      <c r="N70" s="63">
        <v>612</v>
      </c>
      <c r="O70" s="63">
        <v>42892</v>
      </c>
      <c r="P70" s="63">
        <v>23420</v>
      </c>
    </row>
    <row r="71" spans="2:17" x14ac:dyDescent="0.2">
      <c r="B71" s="32" t="s">
        <v>154</v>
      </c>
      <c r="C71" s="64">
        <v>20502</v>
      </c>
      <c r="D71" s="63">
        <v>5133</v>
      </c>
      <c r="E71" s="63">
        <v>9324</v>
      </c>
      <c r="F71" s="63">
        <v>5466</v>
      </c>
      <c r="G71" s="63">
        <v>579</v>
      </c>
      <c r="H71" s="63">
        <v>31973</v>
      </c>
      <c r="I71" s="73">
        <v>22049</v>
      </c>
      <c r="J71" s="63">
        <v>27871</v>
      </c>
      <c r="K71" s="63">
        <v>9289</v>
      </c>
      <c r="L71" s="63">
        <v>10570</v>
      </c>
      <c r="M71" s="63">
        <v>7231</v>
      </c>
      <c r="N71" s="63">
        <v>781</v>
      </c>
      <c r="O71" s="63">
        <v>44803</v>
      </c>
      <c r="P71" s="63">
        <v>27445</v>
      </c>
    </row>
    <row r="72" spans="2:17" x14ac:dyDescent="0.2">
      <c r="B72" s="32" t="s">
        <v>147</v>
      </c>
      <c r="C72" s="64">
        <v>26118</v>
      </c>
      <c r="D72" s="63">
        <v>6786</v>
      </c>
      <c r="E72" s="63">
        <v>10252</v>
      </c>
      <c r="F72" s="63">
        <v>8046</v>
      </c>
      <c r="G72" s="63">
        <v>1034</v>
      </c>
      <c r="H72" s="63">
        <v>43038</v>
      </c>
      <c r="I72" s="73">
        <v>29585</v>
      </c>
      <c r="J72" s="63">
        <v>33128</v>
      </c>
      <c r="K72" s="63">
        <v>10520</v>
      </c>
      <c r="L72" s="63">
        <v>11766</v>
      </c>
      <c r="M72" s="63">
        <v>9640</v>
      </c>
      <c r="N72" s="63">
        <v>1202</v>
      </c>
      <c r="O72" s="63">
        <v>55652</v>
      </c>
      <c r="P72" s="63">
        <v>34769</v>
      </c>
    </row>
    <row r="73" spans="2:17" x14ac:dyDescent="0.2">
      <c r="B73" s="31" t="s">
        <v>112</v>
      </c>
      <c r="C73" s="64">
        <v>36912</v>
      </c>
      <c r="D73" s="63">
        <v>6840</v>
      </c>
      <c r="E73" s="63">
        <v>20834</v>
      </c>
      <c r="F73" s="63">
        <v>7311</v>
      </c>
      <c r="G73" s="63">
        <v>1927</v>
      </c>
      <c r="H73" s="63">
        <v>56073</v>
      </c>
      <c r="I73" s="73">
        <v>41747</v>
      </c>
      <c r="J73" s="63">
        <v>60012</v>
      </c>
      <c r="K73" s="63">
        <v>12035</v>
      </c>
      <c r="L73" s="63">
        <v>32090</v>
      </c>
      <c r="M73" s="63">
        <v>13413</v>
      </c>
      <c r="N73" s="63">
        <v>2474</v>
      </c>
      <c r="O73" s="63">
        <v>90224</v>
      </c>
      <c r="P73" s="63">
        <v>66819</v>
      </c>
    </row>
    <row r="74" spans="2:17" x14ac:dyDescent="0.2">
      <c r="B74" s="32" t="s">
        <v>152</v>
      </c>
      <c r="C74" s="64">
        <v>20473</v>
      </c>
      <c r="D74" s="63">
        <v>4767</v>
      </c>
      <c r="E74" s="63">
        <v>10144</v>
      </c>
      <c r="F74" s="63">
        <v>4161</v>
      </c>
      <c r="G74" s="63">
        <v>1401</v>
      </c>
      <c r="H74" s="63">
        <v>33079</v>
      </c>
      <c r="I74" s="73">
        <v>23082</v>
      </c>
      <c r="J74" s="63">
        <v>17650</v>
      </c>
      <c r="K74" s="63">
        <v>5927</v>
      </c>
      <c r="L74" s="63">
        <v>7116</v>
      </c>
      <c r="M74" s="63">
        <v>3415</v>
      </c>
      <c r="N74" s="63">
        <v>1192</v>
      </c>
      <c r="O74" s="63">
        <v>28921</v>
      </c>
      <c r="P74" s="63">
        <v>17845</v>
      </c>
      <c r="Q74" s="19"/>
    </row>
    <row r="75" spans="2:17" x14ac:dyDescent="0.2">
      <c r="B75" s="32" t="s">
        <v>153</v>
      </c>
      <c r="C75" s="64">
        <v>7124</v>
      </c>
      <c r="D75" s="63">
        <v>879</v>
      </c>
      <c r="E75" s="63">
        <v>4539</v>
      </c>
      <c r="F75" s="63">
        <v>1440</v>
      </c>
      <c r="G75" s="63">
        <v>266</v>
      </c>
      <c r="H75" s="63">
        <v>10211</v>
      </c>
      <c r="I75" s="73">
        <v>8284</v>
      </c>
      <c r="J75" s="63">
        <v>13998</v>
      </c>
      <c r="K75" s="63">
        <v>2664</v>
      </c>
      <c r="L75" s="63">
        <v>7671</v>
      </c>
      <c r="M75" s="63">
        <v>3174</v>
      </c>
      <c r="N75" s="63">
        <v>489</v>
      </c>
      <c r="O75" s="63">
        <v>20939</v>
      </c>
      <c r="P75" s="63">
        <v>15563</v>
      </c>
    </row>
    <row r="76" spans="2:17" x14ac:dyDescent="0.2">
      <c r="B76" s="32" t="s">
        <v>156</v>
      </c>
      <c r="C76" s="64">
        <v>2149</v>
      </c>
      <c r="D76" s="63">
        <v>347</v>
      </c>
      <c r="E76" s="63">
        <v>1371</v>
      </c>
      <c r="F76" s="63">
        <v>369</v>
      </c>
      <c r="G76" s="63">
        <v>62</v>
      </c>
      <c r="H76" s="63">
        <v>2956</v>
      </c>
      <c r="I76" s="73">
        <v>2304</v>
      </c>
      <c r="J76" s="63">
        <v>3727</v>
      </c>
      <c r="K76" s="63">
        <v>597</v>
      </c>
      <c r="L76" s="63">
        <v>2171</v>
      </c>
      <c r="M76" s="63">
        <v>867</v>
      </c>
      <c r="N76" s="63">
        <v>92</v>
      </c>
      <c r="O76" s="63">
        <v>5307</v>
      </c>
      <c r="P76" s="63">
        <v>4186</v>
      </c>
    </row>
    <row r="77" spans="2:17" x14ac:dyDescent="0.2">
      <c r="B77" s="32" t="s">
        <v>148</v>
      </c>
      <c r="C77" s="64">
        <v>2558</v>
      </c>
      <c r="D77" s="63">
        <v>294</v>
      </c>
      <c r="E77" s="63">
        <v>1775</v>
      </c>
      <c r="F77" s="63">
        <v>428</v>
      </c>
      <c r="G77" s="63">
        <v>61</v>
      </c>
      <c r="H77" s="63">
        <v>3404</v>
      </c>
      <c r="I77" s="73">
        <v>2821</v>
      </c>
      <c r="J77" s="63">
        <v>9323</v>
      </c>
      <c r="K77" s="63">
        <v>1148</v>
      </c>
      <c r="L77" s="63">
        <v>5828</v>
      </c>
      <c r="M77" s="63">
        <v>2090</v>
      </c>
      <c r="N77" s="63">
        <v>257</v>
      </c>
      <c r="O77" s="63">
        <v>13231</v>
      </c>
      <c r="P77" s="63">
        <v>10806</v>
      </c>
    </row>
    <row r="78" spans="2:17" x14ac:dyDescent="0.2">
      <c r="B78" s="32" t="s">
        <v>154</v>
      </c>
      <c r="C78" s="64">
        <v>2370</v>
      </c>
      <c r="D78" s="63">
        <v>264</v>
      </c>
      <c r="E78" s="63">
        <v>1603</v>
      </c>
      <c r="F78" s="63">
        <v>433</v>
      </c>
      <c r="G78" s="63">
        <v>70</v>
      </c>
      <c r="H78" s="63">
        <v>3281</v>
      </c>
      <c r="I78" s="73">
        <v>2688</v>
      </c>
      <c r="J78" s="63">
        <v>8119</v>
      </c>
      <c r="K78" s="63">
        <v>958</v>
      </c>
      <c r="L78" s="63">
        <v>5058</v>
      </c>
      <c r="M78" s="63">
        <v>1915</v>
      </c>
      <c r="N78" s="63">
        <v>188</v>
      </c>
      <c r="O78" s="63">
        <v>11393</v>
      </c>
      <c r="P78" s="63">
        <v>9473</v>
      </c>
    </row>
    <row r="79" spans="2:17" x14ac:dyDescent="0.2">
      <c r="B79" s="32" t="s">
        <v>147</v>
      </c>
      <c r="C79" s="64">
        <v>2238</v>
      </c>
      <c r="D79" s="63">
        <v>289</v>
      </c>
      <c r="E79" s="63">
        <v>1402</v>
      </c>
      <c r="F79" s="63">
        <v>480</v>
      </c>
      <c r="G79" s="63">
        <v>67</v>
      </c>
      <c r="H79" s="63">
        <v>3142</v>
      </c>
      <c r="I79" s="73">
        <v>2568</v>
      </c>
      <c r="J79" s="63">
        <v>7195</v>
      </c>
      <c r="K79" s="63">
        <v>741</v>
      </c>
      <c r="L79" s="63">
        <v>4246</v>
      </c>
      <c r="M79" s="63">
        <v>1952</v>
      </c>
      <c r="N79" s="63">
        <v>256</v>
      </c>
      <c r="O79" s="63">
        <v>10433</v>
      </c>
      <c r="P79" s="63">
        <v>8946</v>
      </c>
    </row>
    <row r="80" spans="2:17" x14ac:dyDescent="0.2">
      <c r="B80" s="30" t="s">
        <v>158</v>
      </c>
      <c r="C80" s="60">
        <f>+C81+C85</f>
        <v>90381</v>
      </c>
      <c r="D80" s="61">
        <f>+D81+D85</f>
        <v>58491</v>
      </c>
      <c r="E80" s="61">
        <f t="shared" ref="E80" si="37">+E81+E85</f>
        <v>24389</v>
      </c>
      <c r="F80" s="61">
        <f t="shared" ref="F80" si="38">+F81+F85</f>
        <v>6498</v>
      </c>
      <c r="G80" s="61">
        <f t="shared" ref="G80" si="39">+G81+G85</f>
        <v>1003</v>
      </c>
      <c r="H80" s="61">
        <f t="shared" ref="H80" si="40">+H81+H85</f>
        <v>121109</v>
      </c>
      <c r="I80" s="72">
        <f t="shared" ref="I80" si="41">+I81+I85</f>
        <v>40569</v>
      </c>
      <c r="J80" s="61">
        <f t="shared" ref="J80" si="42">+J81+J85</f>
        <v>107149</v>
      </c>
      <c r="K80" s="61">
        <f t="shared" ref="K80" si="43">+K81+K85</f>
        <v>74052</v>
      </c>
      <c r="L80" s="61">
        <f t="shared" ref="L80" si="44">+L81+L85</f>
        <v>25746</v>
      </c>
      <c r="M80" s="61">
        <f t="shared" ref="M80" si="45">+M81+M85</f>
        <v>6397</v>
      </c>
      <c r="N80" s="61">
        <f t="shared" ref="N80" si="46">+N81+N85</f>
        <v>954</v>
      </c>
      <c r="O80" s="61">
        <f t="shared" ref="O80" si="47">+O81+O85</f>
        <v>140021</v>
      </c>
      <c r="P80" s="61">
        <f t="shared" ref="P80" si="48">+P81+P85</f>
        <v>41560</v>
      </c>
    </row>
    <row r="81" spans="2:17" x14ac:dyDescent="0.2">
      <c r="B81" s="31" t="s">
        <v>113</v>
      </c>
      <c r="C81" s="64">
        <v>12313</v>
      </c>
      <c r="D81" s="63">
        <v>9223</v>
      </c>
      <c r="E81" s="63">
        <v>2490</v>
      </c>
      <c r="F81" s="63">
        <v>532</v>
      </c>
      <c r="G81" s="63">
        <v>68</v>
      </c>
      <c r="H81" s="63">
        <v>15475</v>
      </c>
      <c r="I81" s="73">
        <v>3768</v>
      </c>
      <c r="J81" s="63">
        <v>16468</v>
      </c>
      <c r="K81" s="63">
        <v>12626</v>
      </c>
      <c r="L81" s="63">
        <v>3068</v>
      </c>
      <c r="M81" s="63">
        <v>685</v>
      </c>
      <c r="N81" s="63">
        <v>89</v>
      </c>
      <c r="O81" s="63">
        <v>20560</v>
      </c>
      <c r="P81" s="63">
        <v>4716</v>
      </c>
    </row>
    <row r="82" spans="2:17" x14ac:dyDescent="0.2">
      <c r="B82" s="32" t="s">
        <v>151</v>
      </c>
      <c r="C82" s="64">
        <v>10033</v>
      </c>
      <c r="D82" s="63">
        <v>7893</v>
      </c>
      <c r="E82" s="63">
        <v>1728</v>
      </c>
      <c r="F82" s="63">
        <v>366</v>
      </c>
      <c r="G82" s="63">
        <v>46</v>
      </c>
      <c r="H82" s="63">
        <v>12473</v>
      </c>
      <c r="I82" s="73">
        <v>2605</v>
      </c>
      <c r="J82" s="63">
        <v>11405</v>
      </c>
      <c r="K82" s="63">
        <v>9564</v>
      </c>
      <c r="L82" s="63">
        <v>1515</v>
      </c>
      <c r="M82" s="63">
        <v>277</v>
      </c>
      <c r="N82" s="63">
        <v>49</v>
      </c>
      <c r="O82" s="63">
        <v>13915</v>
      </c>
      <c r="P82" s="63">
        <v>2222</v>
      </c>
      <c r="Q82" s="19"/>
    </row>
    <row r="83" spans="2:17" x14ac:dyDescent="0.2">
      <c r="B83" s="32" t="s">
        <v>149</v>
      </c>
      <c r="C83" s="64">
        <v>1320</v>
      </c>
      <c r="D83" s="63">
        <v>734</v>
      </c>
      <c r="E83" s="63">
        <v>481</v>
      </c>
      <c r="F83" s="63">
        <v>92</v>
      </c>
      <c r="G83" s="63">
        <v>13</v>
      </c>
      <c r="H83" s="63">
        <v>1695</v>
      </c>
      <c r="I83" s="73">
        <v>705</v>
      </c>
      <c r="J83" s="63">
        <v>3160</v>
      </c>
      <c r="K83" s="63">
        <v>1895</v>
      </c>
      <c r="L83" s="63">
        <v>1029</v>
      </c>
      <c r="M83" s="63">
        <v>222</v>
      </c>
      <c r="N83" s="63">
        <v>14</v>
      </c>
      <c r="O83" s="63">
        <v>4075</v>
      </c>
      <c r="P83" s="63">
        <v>1516</v>
      </c>
    </row>
    <row r="84" spans="2:17" x14ac:dyDescent="0.2">
      <c r="B84" s="32" t="s">
        <v>150</v>
      </c>
      <c r="C84" s="64">
        <v>960</v>
      </c>
      <c r="D84" s="63">
        <v>596</v>
      </c>
      <c r="E84" s="63">
        <v>281</v>
      </c>
      <c r="F84" s="63">
        <v>74</v>
      </c>
      <c r="G84" s="63">
        <v>9</v>
      </c>
      <c r="H84" s="63">
        <v>1307</v>
      </c>
      <c r="I84" s="73">
        <v>458</v>
      </c>
      <c r="J84" s="63">
        <v>1903</v>
      </c>
      <c r="K84" s="63">
        <v>1167</v>
      </c>
      <c r="L84" s="63">
        <v>524</v>
      </c>
      <c r="M84" s="63">
        <v>186</v>
      </c>
      <c r="N84" s="63">
        <v>26</v>
      </c>
      <c r="O84" s="63">
        <v>2570</v>
      </c>
      <c r="P84" s="63">
        <v>978</v>
      </c>
    </row>
    <row r="85" spans="2:17" x14ac:dyDescent="0.2">
      <c r="B85" s="31" t="s">
        <v>114</v>
      </c>
      <c r="C85" s="64">
        <v>78068</v>
      </c>
      <c r="D85" s="63">
        <v>49268</v>
      </c>
      <c r="E85" s="63">
        <v>21899</v>
      </c>
      <c r="F85" s="63">
        <v>5966</v>
      </c>
      <c r="G85" s="63">
        <v>935</v>
      </c>
      <c r="H85" s="63">
        <v>105634</v>
      </c>
      <c r="I85" s="73">
        <v>36801</v>
      </c>
      <c r="J85" s="63">
        <v>90681</v>
      </c>
      <c r="K85" s="63">
        <v>61426</v>
      </c>
      <c r="L85" s="63">
        <v>22678</v>
      </c>
      <c r="M85" s="63">
        <v>5712</v>
      </c>
      <c r="N85" s="63">
        <v>865</v>
      </c>
      <c r="O85" s="63">
        <v>119461</v>
      </c>
      <c r="P85" s="63">
        <v>36844</v>
      </c>
    </row>
    <row r="86" spans="2:17" x14ac:dyDescent="0.2">
      <c r="B86" s="32" t="s">
        <v>151</v>
      </c>
      <c r="C86" s="64">
        <v>56938</v>
      </c>
      <c r="D86" s="63">
        <v>40815</v>
      </c>
      <c r="E86" s="63">
        <v>12045</v>
      </c>
      <c r="F86" s="63">
        <v>3415</v>
      </c>
      <c r="G86" s="63">
        <v>663</v>
      </c>
      <c r="H86" s="63">
        <v>76584</v>
      </c>
      <c r="I86" s="73">
        <v>21009</v>
      </c>
      <c r="J86" s="63">
        <v>50987</v>
      </c>
      <c r="K86" s="63">
        <v>41523</v>
      </c>
      <c r="L86" s="63">
        <v>7243</v>
      </c>
      <c r="M86" s="63">
        <v>1808</v>
      </c>
      <c r="N86" s="63">
        <v>413</v>
      </c>
      <c r="O86" s="63">
        <v>65042</v>
      </c>
      <c r="P86" s="63">
        <v>12185</v>
      </c>
      <c r="Q86" s="19"/>
    </row>
    <row r="87" spans="2:17" x14ac:dyDescent="0.2">
      <c r="B87" s="32" t="s">
        <v>149</v>
      </c>
      <c r="C87" s="64">
        <v>11245</v>
      </c>
      <c r="D87" s="63">
        <v>3974</v>
      </c>
      <c r="E87" s="63">
        <v>5743</v>
      </c>
      <c r="F87" s="63">
        <v>1381</v>
      </c>
      <c r="G87" s="63">
        <v>147</v>
      </c>
      <c r="H87" s="63">
        <v>15337</v>
      </c>
      <c r="I87" s="73">
        <v>8955</v>
      </c>
      <c r="J87" s="63">
        <v>22278</v>
      </c>
      <c r="K87" s="63">
        <v>11110</v>
      </c>
      <c r="L87" s="63">
        <v>8812</v>
      </c>
      <c r="M87" s="63">
        <v>2086</v>
      </c>
      <c r="N87" s="63">
        <v>270</v>
      </c>
      <c r="O87" s="63">
        <v>30408</v>
      </c>
      <c r="P87" s="63">
        <v>13829</v>
      </c>
    </row>
    <row r="88" spans="2:17" x14ac:dyDescent="0.2">
      <c r="B88" s="32" t="s">
        <v>150</v>
      </c>
      <c r="C88" s="64">
        <v>9885</v>
      </c>
      <c r="D88" s="63">
        <v>4479</v>
      </c>
      <c r="E88" s="63">
        <v>4111</v>
      </c>
      <c r="F88" s="63">
        <v>1170</v>
      </c>
      <c r="G88" s="63">
        <v>125</v>
      </c>
      <c r="H88" s="63">
        <v>13713</v>
      </c>
      <c r="I88" s="73">
        <v>6837</v>
      </c>
      <c r="J88" s="63">
        <v>17416</v>
      </c>
      <c r="K88" s="63">
        <v>8793</v>
      </c>
      <c r="L88" s="63">
        <v>6623</v>
      </c>
      <c r="M88" s="63">
        <v>1818</v>
      </c>
      <c r="N88" s="63">
        <v>182</v>
      </c>
      <c r="O88" s="63">
        <v>24011</v>
      </c>
      <c r="P88" s="63">
        <v>10830</v>
      </c>
    </row>
    <row r="89" spans="2:17" ht="6" customHeight="1" x14ac:dyDescent="0.2">
      <c r="C89" s="64"/>
      <c r="D89" s="63"/>
      <c r="E89" s="63"/>
      <c r="F89" s="63"/>
      <c r="G89" s="63"/>
      <c r="H89" s="63"/>
      <c r="I89" s="73"/>
      <c r="J89" s="63"/>
      <c r="K89" s="63"/>
      <c r="L89" s="63"/>
      <c r="M89" s="63"/>
      <c r="N89" s="63"/>
      <c r="O89" s="63"/>
      <c r="P89" s="63"/>
    </row>
    <row r="90" spans="2:17" x14ac:dyDescent="0.2">
      <c r="B90" s="18" t="s">
        <v>42</v>
      </c>
      <c r="C90" s="60">
        <v>544388</v>
      </c>
      <c r="D90" s="61">
        <v>243796</v>
      </c>
      <c r="E90" s="61">
        <v>194019</v>
      </c>
      <c r="F90" s="61">
        <v>89432</v>
      </c>
      <c r="G90" s="61">
        <v>17141</v>
      </c>
      <c r="H90" s="61">
        <v>818668</v>
      </c>
      <c r="I90" s="72">
        <v>427816</v>
      </c>
      <c r="J90" s="61">
        <f>+J93+J100+J108+J112</f>
        <v>550357</v>
      </c>
      <c r="K90" s="61">
        <f>+K93+K100+K108+K112</f>
        <v>268674</v>
      </c>
      <c r="L90" s="61">
        <v>178189</v>
      </c>
      <c r="M90" s="61">
        <v>86428</v>
      </c>
      <c r="N90" s="61">
        <v>17066</v>
      </c>
      <c r="O90" s="61">
        <v>834917</v>
      </c>
      <c r="P90" s="61">
        <v>405259</v>
      </c>
    </row>
    <row r="91" spans="2:17" ht="6" customHeight="1" x14ac:dyDescent="0.2">
      <c r="C91" s="64"/>
      <c r="D91" s="63"/>
      <c r="E91" s="63"/>
      <c r="F91" s="63"/>
      <c r="G91" s="63"/>
      <c r="H91" s="63"/>
      <c r="I91" s="73"/>
      <c r="J91" s="63"/>
      <c r="K91" s="63"/>
      <c r="L91" s="63"/>
      <c r="M91" s="63"/>
      <c r="N91" s="63"/>
      <c r="O91" s="63"/>
      <c r="P91" s="63"/>
    </row>
    <row r="92" spans="2:17" x14ac:dyDescent="0.2">
      <c r="B92" s="30" t="s">
        <v>157</v>
      </c>
      <c r="C92" s="60">
        <f>+C93+C100</f>
        <v>389660</v>
      </c>
      <c r="D92" s="61">
        <f>+D93+D100</f>
        <v>155215</v>
      </c>
      <c r="E92" s="61">
        <f t="shared" ref="E92" si="49">+E93+E100</f>
        <v>144489</v>
      </c>
      <c r="F92" s="61">
        <f t="shared" ref="F92" si="50">+F93+F100</f>
        <v>75556</v>
      </c>
      <c r="G92" s="61">
        <f t="shared" ref="G92" si="51">+G93+G100</f>
        <v>14400</v>
      </c>
      <c r="H92" s="61">
        <f t="shared" ref="H92" si="52">+H93+H100</f>
        <v>606169</v>
      </c>
      <c r="I92" s="72">
        <f t="shared" ref="I92" si="53">+I93+I100</f>
        <v>341830</v>
      </c>
      <c r="J92" s="61">
        <f>+J93+J100</f>
        <v>359402</v>
      </c>
      <c r="K92" s="61">
        <f t="shared" ref="K92" si="54">+K93+K100</f>
        <v>152466</v>
      </c>
      <c r="L92" s="61">
        <f t="shared" ref="L92" si="55">+L93+L100</f>
        <v>123165</v>
      </c>
      <c r="M92" s="61">
        <f t="shared" ref="M92" si="56">+M93+M100</f>
        <v>69882</v>
      </c>
      <c r="N92" s="61">
        <f t="shared" ref="N92" si="57">+N93+N100</f>
        <v>13889</v>
      </c>
      <c r="O92" s="61">
        <f t="shared" ref="O92" si="58">+O93+O100</f>
        <v>572855</v>
      </c>
      <c r="P92" s="61">
        <f t="shared" ref="P92" si="59">+P93+P100</f>
        <v>307062</v>
      </c>
    </row>
    <row r="93" spans="2:17" x14ac:dyDescent="0.2">
      <c r="B93" s="31" t="s">
        <v>108</v>
      </c>
      <c r="C93" s="64">
        <v>309995</v>
      </c>
      <c r="D93" s="63">
        <v>140687</v>
      </c>
      <c r="E93" s="63">
        <v>101850</v>
      </c>
      <c r="F93" s="63">
        <v>57764</v>
      </c>
      <c r="G93" s="63">
        <v>9694</v>
      </c>
      <c r="H93" s="63">
        <v>479853</v>
      </c>
      <c r="I93" s="73">
        <v>248266</v>
      </c>
      <c r="J93" s="63">
        <v>255606</v>
      </c>
      <c r="K93" s="63">
        <v>129098</v>
      </c>
      <c r="L93" s="63">
        <v>72572</v>
      </c>
      <c r="M93" s="63">
        <v>45064</v>
      </c>
      <c r="N93" s="63">
        <v>8872</v>
      </c>
      <c r="O93" s="63">
        <v>408801</v>
      </c>
      <c r="P93" s="63">
        <v>190815</v>
      </c>
    </row>
    <row r="94" spans="2:17" x14ac:dyDescent="0.2">
      <c r="B94" s="32" t="s">
        <v>152</v>
      </c>
      <c r="C94" s="64">
        <v>130825</v>
      </c>
      <c r="D94" s="63">
        <v>83835</v>
      </c>
      <c r="E94" s="63">
        <v>30755</v>
      </c>
      <c r="F94" s="63">
        <v>13471</v>
      </c>
      <c r="G94" s="63">
        <v>2764</v>
      </c>
      <c r="H94" s="63">
        <v>194755</v>
      </c>
      <c r="I94" s="73">
        <v>66648</v>
      </c>
      <c r="J94" s="63">
        <v>65081</v>
      </c>
      <c r="K94" s="63">
        <v>50283</v>
      </c>
      <c r="L94" s="63">
        <v>9569</v>
      </c>
      <c r="M94" s="63">
        <v>4088</v>
      </c>
      <c r="N94" s="63">
        <v>1141</v>
      </c>
      <c r="O94" s="63">
        <v>93229</v>
      </c>
      <c r="P94" s="63">
        <v>21410</v>
      </c>
      <c r="Q94" s="19"/>
    </row>
    <row r="95" spans="2:17" x14ac:dyDescent="0.2">
      <c r="B95" s="32" t="s">
        <v>153</v>
      </c>
      <c r="C95" s="64">
        <v>49488</v>
      </c>
      <c r="D95" s="63">
        <v>19243</v>
      </c>
      <c r="E95" s="63">
        <v>19349</v>
      </c>
      <c r="F95" s="63">
        <v>9710</v>
      </c>
      <c r="G95" s="63">
        <v>1186</v>
      </c>
      <c r="H95" s="63">
        <v>75397</v>
      </c>
      <c r="I95" s="73">
        <v>42500</v>
      </c>
      <c r="J95" s="63">
        <v>39098</v>
      </c>
      <c r="K95" s="63">
        <v>22588</v>
      </c>
      <c r="L95" s="63">
        <v>10420</v>
      </c>
      <c r="M95" s="63">
        <v>5173</v>
      </c>
      <c r="N95" s="63">
        <v>917</v>
      </c>
      <c r="O95" s="63">
        <v>61047</v>
      </c>
      <c r="P95" s="63">
        <v>23654</v>
      </c>
    </row>
    <row r="96" spans="2:17" x14ac:dyDescent="0.2">
      <c r="B96" s="32" t="s">
        <v>156</v>
      </c>
      <c r="C96" s="64">
        <v>18399</v>
      </c>
      <c r="D96" s="63">
        <v>7254</v>
      </c>
      <c r="E96" s="63">
        <v>6865</v>
      </c>
      <c r="F96" s="63">
        <v>3835</v>
      </c>
      <c r="G96" s="63">
        <v>445</v>
      </c>
      <c r="H96" s="63">
        <v>27975</v>
      </c>
      <c r="I96" s="73">
        <v>15943</v>
      </c>
      <c r="J96" s="63">
        <v>12836</v>
      </c>
      <c r="K96" s="63">
        <v>6358</v>
      </c>
      <c r="L96" s="63">
        <v>3921</v>
      </c>
      <c r="M96" s="63">
        <v>2210</v>
      </c>
      <c r="N96" s="63">
        <v>347</v>
      </c>
      <c r="O96" s="63">
        <v>20105</v>
      </c>
      <c r="P96" s="63">
        <v>9419</v>
      </c>
    </row>
    <row r="97" spans="2:17" x14ac:dyDescent="0.2">
      <c r="B97" s="32" t="s">
        <v>148</v>
      </c>
      <c r="C97" s="64">
        <v>28209</v>
      </c>
      <c r="D97" s="63">
        <v>8268</v>
      </c>
      <c r="E97" s="63">
        <v>12607</v>
      </c>
      <c r="F97" s="63">
        <v>6621</v>
      </c>
      <c r="G97" s="63">
        <v>713</v>
      </c>
      <c r="H97" s="63">
        <v>42949</v>
      </c>
      <c r="I97" s="73">
        <v>28073</v>
      </c>
      <c r="J97" s="63">
        <v>34652</v>
      </c>
      <c r="K97" s="63">
        <v>15287</v>
      </c>
      <c r="L97" s="63">
        <v>12095</v>
      </c>
      <c r="M97" s="63">
        <v>6264</v>
      </c>
      <c r="N97" s="63">
        <v>1006</v>
      </c>
      <c r="O97" s="63">
        <v>55328</v>
      </c>
      <c r="P97" s="63">
        <v>27787</v>
      </c>
    </row>
    <row r="98" spans="2:17" x14ac:dyDescent="0.2">
      <c r="B98" s="32" t="s">
        <v>154</v>
      </c>
      <c r="C98" s="64">
        <v>32379</v>
      </c>
      <c r="D98" s="63">
        <v>9002</v>
      </c>
      <c r="E98" s="63">
        <v>13799</v>
      </c>
      <c r="F98" s="63">
        <v>8436</v>
      </c>
      <c r="G98" s="63">
        <v>1142</v>
      </c>
      <c r="H98" s="63">
        <v>51304</v>
      </c>
      <c r="I98" s="73">
        <v>34273</v>
      </c>
      <c r="J98" s="63">
        <v>39378</v>
      </c>
      <c r="K98" s="63">
        <v>14824</v>
      </c>
      <c r="L98" s="63">
        <v>14381</v>
      </c>
      <c r="M98" s="63">
        <v>8793</v>
      </c>
      <c r="N98" s="63">
        <v>1380</v>
      </c>
      <c r="O98" s="63">
        <v>64165</v>
      </c>
      <c r="P98" s="63">
        <v>36293</v>
      </c>
    </row>
    <row r="99" spans="2:17" x14ac:dyDescent="0.2">
      <c r="B99" s="32" t="s">
        <v>147</v>
      </c>
      <c r="C99" s="64">
        <v>50695</v>
      </c>
      <c r="D99" s="63">
        <v>13085</v>
      </c>
      <c r="E99" s="63">
        <v>18475</v>
      </c>
      <c r="F99" s="63">
        <v>15691</v>
      </c>
      <c r="G99" s="63">
        <v>3444</v>
      </c>
      <c r="H99" s="63">
        <v>87473</v>
      </c>
      <c r="I99" s="73">
        <v>60829</v>
      </c>
      <c r="J99" s="63">
        <v>64561</v>
      </c>
      <c r="K99" s="63">
        <v>19758</v>
      </c>
      <c r="L99" s="63">
        <v>22186</v>
      </c>
      <c r="M99" s="63">
        <v>18536</v>
      </c>
      <c r="N99" s="63">
        <v>4081</v>
      </c>
      <c r="O99" s="63">
        <v>114927</v>
      </c>
      <c r="P99" s="63">
        <v>72252</v>
      </c>
    </row>
    <row r="100" spans="2:17" x14ac:dyDescent="0.2">
      <c r="B100" s="31" t="s">
        <v>112</v>
      </c>
      <c r="C100" s="64">
        <v>79665</v>
      </c>
      <c r="D100" s="63">
        <v>14528</v>
      </c>
      <c r="E100" s="63">
        <v>42639</v>
      </c>
      <c r="F100" s="63">
        <v>17792</v>
      </c>
      <c r="G100" s="63">
        <v>4706</v>
      </c>
      <c r="H100" s="63">
        <v>126316</v>
      </c>
      <c r="I100" s="73">
        <v>93564</v>
      </c>
      <c r="J100" s="63">
        <v>103796</v>
      </c>
      <c r="K100" s="63">
        <v>23368</v>
      </c>
      <c r="L100" s="63">
        <v>50593</v>
      </c>
      <c r="M100" s="63">
        <v>24818</v>
      </c>
      <c r="N100" s="63">
        <v>5017</v>
      </c>
      <c r="O100" s="63">
        <v>164054</v>
      </c>
      <c r="P100" s="63">
        <v>116247</v>
      </c>
    </row>
    <row r="101" spans="2:17" x14ac:dyDescent="0.2">
      <c r="B101" s="32" t="s">
        <v>152</v>
      </c>
      <c r="C101" s="64">
        <v>36942</v>
      </c>
      <c r="D101" s="63">
        <v>8815</v>
      </c>
      <c r="E101" s="63">
        <v>16644</v>
      </c>
      <c r="F101" s="63">
        <v>8389</v>
      </c>
      <c r="G101" s="63">
        <v>3094</v>
      </c>
      <c r="H101" s="63">
        <v>64446</v>
      </c>
      <c r="I101" s="73">
        <v>43662</v>
      </c>
      <c r="J101" s="63">
        <v>25915</v>
      </c>
      <c r="K101" s="63">
        <v>9646</v>
      </c>
      <c r="L101" s="63">
        <v>9267</v>
      </c>
      <c r="M101" s="63">
        <v>5056</v>
      </c>
      <c r="N101" s="63">
        <v>1946</v>
      </c>
      <c r="O101" s="63">
        <v>45050</v>
      </c>
      <c r="P101" s="63">
        <v>25768</v>
      </c>
      <c r="Q101" s="19"/>
    </row>
    <row r="102" spans="2:17" x14ac:dyDescent="0.2">
      <c r="B102" s="32" t="s">
        <v>153</v>
      </c>
      <c r="C102" s="64">
        <v>15788</v>
      </c>
      <c r="D102" s="63">
        <v>2297</v>
      </c>
      <c r="E102" s="63">
        <v>9310</v>
      </c>
      <c r="F102" s="63">
        <v>3448</v>
      </c>
      <c r="G102" s="63">
        <v>733</v>
      </c>
      <c r="H102" s="63">
        <v>23626</v>
      </c>
      <c r="I102" s="73">
        <v>18551</v>
      </c>
      <c r="J102" s="63">
        <v>20133</v>
      </c>
      <c r="K102" s="63">
        <v>4881</v>
      </c>
      <c r="L102" s="63">
        <v>9609</v>
      </c>
      <c r="M102" s="63">
        <v>4653</v>
      </c>
      <c r="N102" s="63">
        <v>990</v>
      </c>
      <c r="O102" s="63">
        <v>32219</v>
      </c>
      <c r="P102" s="63">
        <v>22053</v>
      </c>
    </row>
    <row r="103" spans="2:17" x14ac:dyDescent="0.2">
      <c r="B103" s="32" t="s">
        <v>156</v>
      </c>
      <c r="C103" s="64">
        <v>4239</v>
      </c>
      <c r="D103" s="63">
        <v>735</v>
      </c>
      <c r="E103" s="63">
        <v>2525</v>
      </c>
      <c r="F103" s="63">
        <v>850</v>
      </c>
      <c r="G103" s="63">
        <v>129</v>
      </c>
      <c r="H103" s="63">
        <v>6045</v>
      </c>
      <c r="I103" s="73">
        <v>4632</v>
      </c>
      <c r="J103" s="63">
        <v>5226</v>
      </c>
      <c r="K103" s="63">
        <v>1124</v>
      </c>
      <c r="L103" s="63">
        <v>2734</v>
      </c>
      <c r="M103" s="63">
        <v>1218</v>
      </c>
      <c r="N103" s="63">
        <v>150</v>
      </c>
      <c r="O103" s="63">
        <v>7825</v>
      </c>
      <c r="P103" s="63">
        <v>5631</v>
      </c>
    </row>
    <row r="104" spans="2:17" x14ac:dyDescent="0.2">
      <c r="B104" s="32" t="s">
        <v>148</v>
      </c>
      <c r="C104" s="64">
        <v>7523</v>
      </c>
      <c r="D104" s="63">
        <v>874</v>
      </c>
      <c r="E104" s="63">
        <v>4864</v>
      </c>
      <c r="F104" s="63">
        <v>1564</v>
      </c>
      <c r="G104" s="63">
        <v>221</v>
      </c>
      <c r="H104" s="63">
        <v>10472</v>
      </c>
      <c r="I104" s="73">
        <v>8686</v>
      </c>
      <c r="J104" s="63">
        <v>16707</v>
      </c>
      <c r="K104" s="63">
        <v>2940</v>
      </c>
      <c r="L104" s="63">
        <v>9249</v>
      </c>
      <c r="M104" s="63">
        <v>3907</v>
      </c>
      <c r="N104" s="63">
        <v>611</v>
      </c>
      <c r="O104" s="63">
        <v>25096</v>
      </c>
      <c r="P104" s="63">
        <v>18983</v>
      </c>
    </row>
    <row r="105" spans="2:17" x14ac:dyDescent="0.2">
      <c r="B105" s="32" t="s">
        <v>154</v>
      </c>
      <c r="C105" s="64">
        <v>7266</v>
      </c>
      <c r="D105" s="63">
        <v>877</v>
      </c>
      <c r="E105" s="63">
        <v>4637</v>
      </c>
      <c r="F105" s="63">
        <v>1536</v>
      </c>
      <c r="G105" s="63">
        <v>216</v>
      </c>
      <c r="H105" s="63">
        <v>10199</v>
      </c>
      <c r="I105" s="73">
        <v>8383</v>
      </c>
      <c r="J105" s="63">
        <v>16483</v>
      </c>
      <c r="K105" s="63">
        <v>2442</v>
      </c>
      <c r="L105" s="63">
        <v>9385</v>
      </c>
      <c r="M105" s="63">
        <v>4131</v>
      </c>
      <c r="N105" s="63">
        <v>525</v>
      </c>
      <c r="O105" s="63">
        <v>24275</v>
      </c>
      <c r="P105" s="63">
        <v>19287</v>
      </c>
    </row>
    <row r="106" spans="2:17" x14ac:dyDescent="0.2">
      <c r="B106" s="32" t="s">
        <v>147</v>
      </c>
      <c r="C106" s="64">
        <v>7907</v>
      </c>
      <c r="D106" s="63">
        <v>930</v>
      </c>
      <c r="E106" s="63">
        <v>4659</v>
      </c>
      <c r="F106" s="63">
        <v>2005</v>
      </c>
      <c r="G106" s="63">
        <v>313</v>
      </c>
      <c r="H106" s="63">
        <v>11528</v>
      </c>
      <c r="I106" s="73">
        <v>9650</v>
      </c>
      <c r="J106" s="63">
        <v>19332</v>
      </c>
      <c r="K106" s="63">
        <v>2335</v>
      </c>
      <c r="L106" s="63">
        <v>10349</v>
      </c>
      <c r="M106" s="63">
        <v>5853</v>
      </c>
      <c r="N106" s="63">
        <v>795</v>
      </c>
      <c r="O106" s="63">
        <v>29589</v>
      </c>
      <c r="P106" s="63">
        <v>24525</v>
      </c>
    </row>
    <row r="107" spans="2:17" x14ac:dyDescent="0.2">
      <c r="B107" s="30" t="s">
        <v>158</v>
      </c>
      <c r="C107" s="60">
        <f>+C108+C112</f>
        <v>154728</v>
      </c>
      <c r="D107" s="61">
        <f>+D108+D112</f>
        <v>88581</v>
      </c>
      <c r="E107" s="61">
        <f t="shared" ref="E107" si="60">+E108+E112</f>
        <v>49530</v>
      </c>
      <c r="F107" s="61">
        <f t="shared" ref="F107" si="61">+F108+F112</f>
        <v>13876</v>
      </c>
      <c r="G107" s="61">
        <f t="shared" ref="G107" si="62">+G108+G112</f>
        <v>2741</v>
      </c>
      <c r="H107" s="61">
        <f t="shared" ref="H107" si="63">+H108+H112</f>
        <v>212499</v>
      </c>
      <c r="I107" s="72">
        <f t="shared" ref="I107" si="64">+I108+I112</f>
        <v>85986</v>
      </c>
      <c r="J107" s="61">
        <f t="shared" ref="J107" si="65">+J108+J112</f>
        <v>190955</v>
      </c>
      <c r="K107" s="61">
        <f t="shared" ref="K107" si="66">+K108+K112</f>
        <v>116208</v>
      </c>
      <c r="L107" s="61">
        <f t="shared" ref="L107" si="67">+L108+L112</f>
        <v>55024</v>
      </c>
      <c r="M107" s="61">
        <f t="shared" ref="M107" si="68">+M108+M112</f>
        <v>16546</v>
      </c>
      <c r="N107" s="61">
        <f t="shared" ref="N107" si="69">+N108+N112</f>
        <v>3177</v>
      </c>
      <c r="O107" s="61">
        <f t="shared" ref="O107" si="70">+O108+O112</f>
        <v>262062</v>
      </c>
      <c r="P107" s="61">
        <f t="shared" ref="P107" si="71">+P108+P112</f>
        <v>98197</v>
      </c>
    </row>
    <row r="108" spans="2:17" x14ac:dyDescent="0.2">
      <c r="B108" s="31" t="s">
        <v>113</v>
      </c>
      <c r="C108" s="64">
        <v>21136</v>
      </c>
      <c r="D108" s="63">
        <v>13653</v>
      </c>
      <c r="E108" s="63">
        <v>5890</v>
      </c>
      <c r="F108" s="63">
        <v>1391</v>
      </c>
      <c r="G108" s="63">
        <v>202</v>
      </c>
      <c r="H108" s="63">
        <v>27273</v>
      </c>
      <c r="I108" s="73">
        <v>9302</v>
      </c>
      <c r="J108" s="63">
        <v>27378</v>
      </c>
      <c r="K108" s="63">
        <v>18471</v>
      </c>
      <c r="L108" s="63">
        <v>6976</v>
      </c>
      <c r="M108" s="63">
        <v>1724</v>
      </c>
      <c r="N108" s="63">
        <v>207</v>
      </c>
      <c r="O108" s="63">
        <v>35092</v>
      </c>
      <c r="P108" s="63">
        <v>11074</v>
      </c>
    </row>
    <row r="109" spans="2:17" x14ac:dyDescent="0.2">
      <c r="B109" s="32" t="s">
        <v>151</v>
      </c>
      <c r="C109" s="64">
        <v>13841</v>
      </c>
      <c r="D109" s="63">
        <v>9710</v>
      </c>
      <c r="E109" s="63">
        <v>3354</v>
      </c>
      <c r="F109" s="63">
        <v>658</v>
      </c>
      <c r="G109" s="63">
        <v>119</v>
      </c>
      <c r="H109" s="63">
        <v>17585</v>
      </c>
      <c r="I109" s="73">
        <v>5047</v>
      </c>
      <c r="J109" s="63">
        <v>14040</v>
      </c>
      <c r="K109" s="63">
        <v>10912</v>
      </c>
      <c r="L109" s="63">
        <v>2572</v>
      </c>
      <c r="M109" s="63">
        <v>486</v>
      </c>
      <c r="N109" s="63">
        <v>70</v>
      </c>
      <c r="O109" s="63">
        <v>17271</v>
      </c>
      <c r="P109" s="63">
        <v>3768</v>
      </c>
      <c r="Q109" s="19"/>
    </row>
    <row r="110" spans="2:17" x14ac:dyDescent="0.2">
      <c r="B110" s="32" t="s">
        <v>149</v>
      </c>
      <c r="C110" s="64">
        <v>3785</v>
      </c>
      <c r="D110" s="63">
        <v>1990</v>
      </c>
      <c r="E110" s="63">
        <v>1443</v>
      </c>
      <c r="F110" s="63">
        <v>322</v>
      </c>
      <c r="G110" s="63">
        <v>30</v>
      </c>
      <c r="H110" s="63">
        <v>4863</v>
      </c>
      <c r="I110" s="73">
        <v>2178</v>
      </c>
      <c r="J110" s="63">
        <v>7272</v>
      </c>
      <c r="K110" s="63">
        <v>4176</v>
      </c>
      <c r="L110" s="63">
        <v>2482</v>
      </c>
      <c r="M110" s="63">
        <v>563</v>
      </c>
      <c r="N110" s="63">
        <v>51</v>
      </c>
      <c r="O110" s="63">
        <v>9332</v>
      </c>
      <c r="P110" s="63">
        <v>3767</v>
      </c>
    </row>
    <row r="111" spans="2:17" x14ac:dyDescent="0.2">
      <c r="B111" s="32" t="s">
        <v>150</v>
      </c>
      <c r="C111" s="64">
        <v>3510</v>
      </c>
      <c r="D111" s="63">
        <v>1953</v>
      </c>
      <c r="E111" s="63">
        <v>1093</v>
      </c>
      <c r="F111" s="63">
        <v>411</v>
      </c>
      <c r="G111" s="63">
        <v>53</v>
      </c>
      <c r="H111" s="63">
        <v>4825</v>
      </c>
      <c r="I111" s="73">
        <v>2077</v>
      </c>
      <c r="J111" s="63">
        <v>6066</v>
      </c>
      <c r="K111" s="63">
        <v>3383</v>
      </c>
      <c r="L111" s="63">
        <v>1922</v>
      </c>
      <c r="M111" s="63">
        <v>675</v>
      </c>
      <c r="N111" s="63">
        <v>86</v>
      </c>
      <c r="O111" s="63">
        <v>8489</v>
      </c>
      <c r="P111" s="63">
        <v>3539</v>
      </c>
    </row>
    <row r="112" spans="2:17" x14ac:dyDescent="0.2">
      <c r="B112" s="31" t="s">
        <v>114</v>
      </c>
      <c r="C112" s="64">
        <v>133592</v>
      </c>
      <c r="D112" s="63">
        <v>74928</v>
      </c>
      <c r="E112" s="63">
        <v>43640</v>
      </c>
      <c r="F112" s="63">
        <v>12485</v>
      </c>
      <c r="G112" s="63">
        <v>2539</v>
      </c>
      <c r="H112" s="63">
        <v>185226</v>
      </c>
      <c r="I112" s="73">
        <v>76684</v>
      </c>
      <c r="J112" s="63">
        <v>163577</v>
      </c>
      <c r="K112" s="63">
        <v>97737</v>
      </c>
      <c r="L112" s="63">
        <v>48048</v>
      </c>
      <c r="M112" s="63">
        <v>14822</v>
      </c>
      <c r="N112" s="63">
        <v>2970</v>
      </c>
      <c r="O112" s="63">
        <v>226970</v>
      </c>
      <c r="P112" s="63">
        <v>87123</v>
      </c>
    </row>
    <row r="113" spans="2:17" x14ac:dyDescent="0.2">
      <c r="B113" s="32" t="s">
        <v>151</v>
      </c>
      <c r="C113" s="64">
        <v>83236</v>
      </c>
      <c r="D113" s="63">
        <v>53204</v>
      </c>
      <c r="E113" s="63">
        <v>21712</v>
      </c>
      <c r="F113" s="63">
        <v>6573</v>
      </c>
      <c r="G113" s="63">
        <v>1747</v>
      </c>
      <c r="H113" s="63">
        <v>116296</v>
      </c>
      <c r="I113" s="73">
        <v>40464</v>
      </c>
      <c r="J113" s="63">
        <v>77478</v>
      </c>
      <c r="K113" s="63">
        <v>55129</v>
      </c>
      <c r="L113" s="63">
        <v>15309</v>
      </c>
      <c r="M113" s="63">
        <v>5463</v>
      </c>
      <c r="N113" s="63">
        <v>1577</v>
      </c>
      <c r="O113" s="63">
        <v>106512</v>
      </c>
      <c r="P113" s="63">
        <v>31318</v>
      </c>
      <c r="Q113" s="19"/>
    </row>
    <row r="114" spans="2:17" x14ac:dyDescent="0.2">
      <c r="B114" s="32" t="s">
        <v>149</v>
      </c>
      <c r="C114" s="64">
        <v>26475</v>
      </c>
      <c r="D114" s="63">
        <v>10927</v>
      </c>
      <c r="E114" s="63">
        <v>12239</v>
      </c>
      <c r="F114" s="63">
        <v>2904</v>
      </c>
      <c r="G114" s="63">
        <v>405</v>
      </c>
      <c r="H114" s="63">
        <v>35595</v>
      </c>
      <c r="I114" s="73">
        <v>19314</v>
      </c>
      <c r="J114" s="63">
        <v>46927</v>
      </c>
      <c r="K114" s="63">
        <v>22955</v>
      </c>
      <c r="L114" s="63">
        <v>18155</v>
      </c>
      <c r="M114" s="63">
        <v>5009</v>
      </c>
      <c r="N114" s="63">
        <v>808</v>
      </c>
      <c r="O114" s="63">
        <v>65282</v>
      </c>
      <c r="P114" s="63">
        <v>30700</v>
      </c>
    </row>
    <row r="115" spans="2:17" x14ac:dyDescent="0.2">
      <c r="B115" s="32" t="s">
        <v>150</v>
      </c>
      <c r="C115" s="64">
        <v>23881</v>
      </c>
      <c r="D115" s="63">
        <v>10797</v>
      </c>
      <c r="E115" s="63">
        <v>9689</v>
      </c>
      <c r="F115" s="63">
        <v>3008</v>
      </c>
      <c r="G115" s="63">
        <v>387</v>
      </c>
      <c r="H115" s="63">
        <v>33335</v>
      </c>
      <c r="I115" s="73">
        <v>16906</v>
      </c>
      <c r="J115" s="63">
        <v>39172</v>
      </c>
      <c r="K115" s="63">
        <v>19653</v>
      </c>
      <c r="L115" s="63">
        <v>14584</v>
      </c>
      <c r="M115" s="63">
        <v>4350</v>
      </c>
      <c r="N115" s="63">
        <v>585</v>
      </c>
      <c r="O115" s="63">
        <v>55176</v>
      </c>
      <c r="P115" s="63">
        <v>25105</v>
      </c>
    </row>
    <row r="116" spans="2:17" ht="6" customHeight="1" x14ac:dyDescent="0.2">
      <c r="C116" s="64"/>
      <c r="D116" s="63"/>
      <c r="E116" s="63"/>
      <c r="F116" s="63"/>
      <c r="G116" s="63"/>
      <c r="H116" s="63"/>
      <c r="I116" s="73"/>
      <c r="J116" s="63"/>
      <c r="K116" s="63"/>
      <c r="L116" s="63"/>
      <c r="M116" s="63"/>
      <c r="N116" s="63"/>
      <c r="O116" s="63"/>
      <c r="P116" s="63"/>
    </row>
    <row r="117" spans="2:17" x14ac:dyDescent="0.2">
      <c r="B117" s="18" t="s">
        <v>18</v>
      </c>
      <c r="C117" s="60">
        <v>140084</v>
      </c>
      <c r="D117" s="61">
        <v>68581</v>
      </c>
      <c r="E117" s="61">
        <v>47062</v>
      </c>
      <c r="F117" s="61">
        <v>20691</v>
      </c>
      <c r="G117" s="61">
        <v>3750</v>
      </c>
      <c r="H117" s="61">
        <v>207762</v>
      </c>
      <c r="I117" s="72">
        <v>100518</v>
      </c>
      <c r="J117" s="61">
        <f>+J120+J127+J135+J139</f>
        <v>126711</v>
      </c>
      <c r="K117" s="61">
        <f>+K120+K127+K135+K139</f>
        <v>66382</v>
      </c>
      <c r="L117" s="61">
        <v>38823</v>
      </c>
      <c r="M117" s="61">
        <v>18153</v>
      </c>
      <c r="N117" s="61">
        <v>3353</v>
      </c>
      <c r="O117" s="61">
        <v>187024</v>
      </c>
      <c r="P117" s="61">
        <v>85903</v>
      </c>
    </row>
    <row r="118" spans="2:17" ht="6" customHeight="1" x14ac:dyDescent="0.2">
      <c r="C118" s="64"/>
      <c r="D118" s="63"/>
      <c r="E118" s="63"/>
      <c r="F118" s="63"/>
      <c r="G118" s="63"/>
      <c r="H118" s="63"/>
      <c r="I118" s="73"/>
      <c r="J118" s="63"/>
      <c r="K118" s="63"/>
      <c r="L118" s="63"/>
      <c r="M118" s="63"/>
      <c r="N118" s="63"/>
      <c r="O118" s="63"/>
      <c r="P118" s="63"/>
    </row>
    <row r="119" spans="2:17" x14ac:dyDescent="0.2">
      <c r="B119" s="30" t="s">
        <v>157</v>
      </c>
      <c r="C119" s="60">
        <f>+C120+C127</f>
        <v>109243</v>
      </c>
      <c r="D119" s="61">
        <f>+D120+D127</f>
        <v>48841</v>
      </c>
      <c r="E119" s="61">
        <f t="shared" ref="E119" si="72">+E120+E127</f>
        <v>38562</v>
      </c>
      <c r="F119" s="61">
        <f t="shared" ref="F119" si="73">+F120+F127</f>
        <v>18475</v>
      </c>
      <c r="G119" s="61">
        <f t="shared" ref="G119" si="74">+G120+G127</f>
        <v>3365</v>
      </c>
      <c r="H119" s="61">
        <f t="shared" ref="H119" si="75">+H120+H127</f>
        <v>166973</v>
      </c>
      <c r="I119" s="72">
        <f t="shared" ref="I119" si="76">+I120+I127</f>
        <v>86345</v>
      </c>
      <c r="J119" s="61">
        <f>+J120+J127</f>
        <v>90811</v>
      </c>
      <c r="K119" s="61">
        <f t="shared" ref="K119" si="77">+K120+K127</f>
        <v>42506</v>
      </c>
      <c r="L119" s="61">
        <f t="shared" ref="L119" si="78">+L120+L127</f>
        <v>29654</v>
      </c>
      <c r="M119" s="61">
        <f t="shared" ref="M119" si="79">+M120+M127</f>
        <v>15708</v>
      </c>
      <c r="N119" s="61">
        <f t="shared" ref="N119" si="80">+N120+N127</f>
        <v>2943</v>
      </c>
      <c r="O119" s="61">
        <f t="shared" ref="O119" si="81">+O120+O127</f>
        <v>139909</v>
      </c>
      <c r="P119" s="61">
        <f t="shared" ref="P119" si="82">+P120+P127</f>
        <v>70554</v>
      </c>
    </row>
    <row r="120" spans="2:17" x14ac:dyDescent="0.2">
      <c r="B120" s="31" t="s">
        <v>108</v>
      </c>
      <c r="C120" s="64">
        <v>91420</v>
      </c>
      <c r="D120" s="63">
        <v>45384</v>
      </c>
      <c r="E120" s="63">
        <v>29146</v>
      </c>
      <c r="F120" s="63">
        <v>14734</v>
      </c>
      <c r="G120" s="63">
        <v>2156</v>
      </c>
      <c r="H120" s="63">
        <v>138709</v>
      </c>
      <c r="I120" s="73">
        <v>65426</v>
      </c>
      <c r="J120" s="63">
        <v>65283</v>
      </c>
      <c r="K120" s="63">
        <v>37212</v>
      </c>
      <c r="L120" s="63">
        <v>16889</v>
      </c>
      <c r="M120" s="63">
        <v>9676</v>
      </c>
      <c r="N120" s="63">
        <v>1506</v>
      </c>
      <c r="O120" s="63">
        <v>99652</v>
      </c>
      <c r="P120" s="63">
        <v>41038</v>
      </c>
    </row>
    <row r="121" spans="2:17" x14ac:dyDescent="0.2">
      <c r="B121" s="32" t="s">
        <v>152</v>
      </c>
      <c r="C121" s="64">
        <v>52346</v>
      </c>
      <c r="D121" s="63">
        <v>33733</v>
      </c>
      <c r="E121" s="63">
        <v>12523</v>
      </c>
      <c r="F121" s="63">
        <v>5173</v>
      </c>
      <c r="G121" s="63">
        <v>917</v>
      </c>
      <c r="H121" s="63">
        <v>77027</v>
      </c>
      <c r="I121" s="73">
        <v>25815</v>
      </c>
      <c r="J121" s="63">
        <v>25120</v>
      </c>
      <c r="K121" s="63">
        <v>19875</v>
      </c>
      <c r="L121" s="63">
        <v>3509</v>
      </c>
      <c r="M121" s="63">
        <v>1367</v>
      </c>
      <c r="N121" s="63">
        <v>369</v>
      </c>
      <c r="O121" s="63">
        <v>34790</v>
      </c>
      <c r="P121" s="63">
        <v>7448</v>
      </c>
      <c r="Q121" s="19"/>
    </row>
    <row r="122" spans="2:17" x14ac:dyDescent="0.2">
      <c r="B122" s="32" t="s">
        <v>153</v>
      </c>
      <c r="C122" s="64">
        <v>14822</v>
      </c>
      <c r="D122" s="63">
        <v>4859</v>
      </c>
      <c r="E122" s="63">
        <v>6385</v>
      </c>
      <c r="F122" s="63">
        <v>3256</v>
      </c>
      <c r="G122" s="63">
        <v>322</v>
      </c>
      <c r="H122" s="63">
        <v>22798</v>
      </c>
      <c r="I122" s="73">
        <v>13909</v>
      </c>
      <c r="J122" s="63">
        <v>12850</v>
      </c>
      <c r="K122" s="63">
        <v>7021</v>
      </c>
      <c r="L122" s="63">
        <v>3827</v>
      </c>
      <c r="M122" s="63">
        <v>1780</v>
      </c>
      <c r="N122" s="63">
        <v>222</v>
      </c>
      <c r="O122" s="63">
        <v>19902</v>
      </c>
      <c r="P122" s="63">
        <v>8086</v>
      </c>
    </row>
    <row r="123" spans="2:17" x14ac:dyDescent="0.2">
      <c r="B123" s="32" t="s">
        <v>156</v>
      </c>
      <c r="C123" s="64">
        <v>4942</v>
      </c>
      <c r="D123" s="63">
        <v>1686</v>
      </c>
      <c r="E123" s="63">
        <v>2022</v>
      </c>
      <c r="F123" s="63">
        <v>1126</v>
      </c>
      <c r="G123" s="63">
        <v>108</v>
      </c>
      <c r="H123" s="63">
        <v>7622</v>
      </c>
      <c r="I123" s="73">
        <v>4604</v>
      </c>
      <c r="J123" s="63">
        <v>3744</v>
      </c>
      <c r="K123" s="63">
        <v>1740</v>
      </c>
      <c r="L123" s="63">
        <v>1248</v>
      </c>
      <c r="M123" s="63">
        <v>686</v>
      </c>
      <c r="N123" s="63">
        <v>70</v>
      </c>
      <c r="O123" s="63">
        <v>5865</v>
      </c>
      <c r="P123" s="63">
        <v>2841</v>
      </c>
    </row>
    <row r="124" spans="2:17" x14ac:dyDescent="0.2">
      <c r="B124" s="32" t="s">
        <v>148</v>
      </c>
      <c r="C124" s="64">
        <v>6376</v>
      </c>
      <c r="D124" s="63">
        <v>1767</v>
      </c>
      <c r="E124" s="63">
        <v>2943</v>
      </c>
      <c r="F124" s="63">
        <v>1510</v>
      </c>
      <c r="G124" s="63">
        <v>156</v>
      </c>
      <c r="H124" s="63">
        <v>9853</v>
      </c>
      <c r="I124" s="73">
        <v>6442</v>
      </c>
      <c r="J124" s="63">
        <v>8197</v>
      </c>
      <c r="K124" s="63">
        <v>3319</v>
      </c>
      <c r="L124" s="63">
        <v>2965</v>
      </c>
      <c r="M124" s="63">
        <v>1718</v>
      </c>
      <c r="N124" s="63">
        <v>195</v>
      </c>
      <c r="O124" s="63">
        <v>13035</v>
      </c>
      <c r="P124" s="63">
        <v>7017</v>
      </c>
    </row>
    <row r="125" spans="2:17" x14ac:dyDescent="0.2">
      <c r="B125" s="32" t="s">
        <v>154</v>
      </c>
      <c r="C125" s="64">
        <v>6316</v>
      </c>
      <c r="D125" s="63">
        <v>1621</v>
      </c>
      <c r="E125" s="63">
        <v>2762</v>
      </c>
      <c r="F125" s="63">
        <v>1692</v>
      </c>
      <c r="G125" s="63">
        <v>241</v>
      </c>
      <c r="H125" s="63">
        <v>10117</v>
      </c>
      <c r="I125" s="73">
        <v>6895</v>
      </c>
      <c r="J125" s="63">
        <v>7681</v>
      </c>
      <c r="K125" s="63">
        <v>2726</v>
      </c>
      <c r="L125" s="63">
        <v>2773</v>
      </c>
      <c r="M125" s="63">
        <v>1934</v>
      </c>
      <c r="N125" s="63">
        <v>248</v>
      </c>
      <c r="O125" s="63">
        <v>12521</v>
      </c>
      <c r="P125" s="63">
        <v>7412</v>
      </c>
    </row>
    <row r="126" spans="2:17" x14ac:dyDescent="0.2">
      <c r="B126" s="32" t="s">
        <v>147</v>
      </c>
      <c r="C126" s="64">
        <v>6618</v>
      </c>
      <c r="D126" s="63">
        <v>1718</v>
      </c>
      <c r="E126" s="63">
        <v>2511</v>
      </c>
      <c r="F126" s="63">
        <v>1977</v>
      </c>
      <c r="G126" s="63">
        <v>412</v>
      </c>
      <c r="H126" s="63">
        <v>11292</v>
      </c>
      <c r="I126" s="73">
        <v>7761</v>
      </c>
      <c r="J126" s="63">
        <v>7691</v>
      </c>
      <c r="K126" s="63">
        <v>2531</v>
      </c>
      <c r="L126" s="63">
        <v>2567</v>
      </c>
      <c r="M126" s="63">
        <v>2191</v>
      </c>
      <c r="N126" s="63">
        <v>402</v>
      </c>
      <c r="O126" s="63">
        <v>13539</v>
      </c>
      <c r="P126" s="63">
        <v>8234</v>
      </c>
    </row>
    <row r="127" spans="2:17" x14ac:dyDescent="0.2">
      <c r="B127" s="31" t="s">
        <v>112</v>
      </c>
      <c r="C127" s="64">
        <v>17823</v>
      </c>
      <c r="D127" s="63">
        <v>3457</v>
      </c>
      <c r="E127" s="63">
        <v>9416</v>
      </c>
      <c r="F127" s="63">
        <v>3741</v>
      </c>
      <c r="G127" s="63">
        <v>1209</v>
      </c>
      <c r="H127" s="63">
        <v>28264</v>
      </c>
      <c r="I127" s="73">
        <v>20919</v>
      </c>
      <c r="J127" s="63">
        <v>25528</v>
      </c>
      <c r="K127" s="63">
        <v>5294</v>
      </c>
      <c r="L127" s="63">
        <v>12765</v>
      </c>
      <c r="M127" s="63">
        <v>6032</v>
      </c>
      <c r="N127" s="63">
        <v>1437</v>
      </c>
      <c r="O127" s="63">
        <v>40257</v>
      </c>
      <c r="P127" s="63">
        <v>29516</v>
      </c>
    </row>
    <row r="128" spans="2:17" x14ac:dyDescent="0.2">
      <c r="B128" s="32" t="s">
        <v>152</v>
      </c>
      <c r="C128" s="64">
        <v>10429</v>
      </c>
      <c r="D128" s="63">
        <v>2540</v>
      </c>
      <c r="E128" s="63">
        <v>4728</v>
      </c>
      <c r="F128" s="63">
        <v>2222</v>
      </c>
      <c r="G128" s="63">
        <v>939</v>
      </c>
      <c r="H128" s="63">
        <v>17803</v>
      </c>
      <c r="I128" s="73">
        <v>12345</v>
      </c>
      <c r="J128" s="63">
        <v>8614</v>
      </c>
      <c r="K128" s="63">
        <v>2751</v>
      </c>
      <c r="L128" s="63">
        <v>3213</v>
      </c>
      <c r="M128" s="63">
        <v>1763</v>
      </c>
      <c r="N128" s="63">
        <v>887</v>
      </c>
      <c r="O128" s="63">
        <v>15186</v>
      </c>
      <c r="P128" s="63">
        <v>9706</v>
      </c>
      <c r="Q128" s="19"/>
    </row>
    <row r="129" spans="2:17" x14ac:dyDescent="0.2">
      <c r="B129" s="32" t="s">
        <v>153</v>
      </c>
      <c r="C129" s="64">
        <v>3583</v>
      </c>
      <c r="D129" s="63">
        <v>454</v>
      </c>
      <c r="E129" s="63">
        <v>2207</v>
      </c>
      <c r="F129" s="63">
        <v>774</v>
      </c>
      <c r="G129" s="63">
        <v>148</v>
      </c>
      <c r="H129" s="63">
        <v>5183</v>
      </c>
      <c r="I129" s="73">
        <v>4222</v>
      </c>
      <c r="J129" s="63">
        <v>6310</v>
      </c>
      <c r="K129" s="63">
        <v>1221</v>
      </c>
      <c r="L129" s="63">
        <v>3360</v>
      </c>
      <c r="M129" s="63">
        <v>1493</v>
      </c>
      <c r="N129" s="63">
        <v>236</v>
      </c>
      <c r="O129" s="63">
        <v>9659</v>
      </c>
      <c r="P129" s="63">
        <v>7091</v>
      </c>
    </row>
    <row r="130" spans="2:17" x14ac:dyDescent="0.2">
      <c r="B130" s="32" t="s">
        <v>156</v>
      </c>
      <c r="C130" s="64">
        <v>871</v>
      </c>
      <c r="D130" s="63">
        <v>125</v>
      </c>
      <c r="E130" s="63">
        <v>565</v>
      </c>
      <c r="F130" s="63">
        <v>157</v>
      </c>
      <c r="G130" s="63">
        <v>24</v>
      </c>
      <c r="H130" s="63">
        <v>1198</v>
      </c>
      <c r="I130" s="73">
        <v>956</v>
      </c>
      <c r="J130" s="63">
        <v>1471</v>
      </c>
      <c r="K130" s="63">
        <v>249</v>
      </c>
      <c r="L130" s="63">
        <v>813</v>
      </c>
      <c r="M130" s="63">
        <v>362</v>
      </c>
      <c r="N130" s="63">
        <v>47</v>
      </c>
      <c r="O130" s="63">
        <v>2125</v>
      </c>
      <c r="P130" s="63">
        <v>1686</v>
      </c>
    </row>
    <row r="131" spans="2:17" x14ac:dyDescent="0.2">
      <c r="B131" s="32" t="s">
        <v>148</v>
      </c>
      <c r="C131" s="64">
        <v>1147</v>
      </c>
      <c r="D131" s="63">
        <v>123</v>
      </c>
      <c r="E131" s="63">
        <v>766</v>
      </c>
      <c r="F131" s="63">
        <v>223</v>
      </c>
      <c r="G131" s="63">
        <v>35</v>
      </c>
      <c r="H131" s="63">
        <v>1584</v>
      </c>
      <c r="I131" s="73">
        <v>1324</v>
      </c>
      <c r="J131" s="63">
        <v>3869</v>
      </c>
      <c r="K131" s="63">
        <v>455</v>
      </c>
      <c r="L131" s="63">
        <v>2310</v>
      </c>
      <c r="M131" s="63">
        <v>978</v>
      </c>
      <c r="N131" s="63">
        <v>126</v>
      </c>
      <c r="O131" s="63">
        <v>5636</v>
      </c>
      <c r="P131" s="63">
        <v>4655</v>
      </c>
    </row>
    <row r="132" spans="2:17" x14ac:dyDescent="0.2">
      <c r="B132" s="32" t="s">
        <v>154</v>
      </c>
      <c r="C132" s="64">
        <v>979</v>
      </c>
      <c r="D132" s="63">
        <v>112</v>
      </c>
      <c r="E132" s="63">
        <v>644</v>
      </c>
      <c r="F132" s="63">
        <v>194</v>
      </c>
      <c r="G132" s="63">
        <v>29</v>
      </c>
      <c r="H132" s="63">
        <v>1323</v>
      </c>
      <c r="I132" s="73">
        <v>1121</v>
      </c>
      <c r="J132" s="63">
        <v>3041</v>
      </c>
      <c r="K132" s="63">
        <v>363</v>
      </c>
      <c r="L132" s="63">
        <v>1832</v>
      </c>
      <c r="M132" s="63">
        <v>780</v>
      </c>
      <c r="N132" s="63">
        <v>66</v>
      </c>
      <c r="O132" s="63">
        <v>4341</v>
      </c>
      <c r="P132" s="63">
        <v>3596</v>
      </c>
    </row>
    <row r="133" spans="2:17" x14ac:dyDescent="0.2">
      <c r="B133" s="32" t="s">
        <v>147</v>
      </c>
      <c r="C133" s="64">
        <v>814</v>
      </c>
      <c r="D133" s="63">
        <v>103</v>
      </c>
      <c r="E133" s="63">
        <v>506</v>
      </c>
      <c r="F133" s="63">
        <v>171</v>
      </c>
      <c r="G133" s="63">
        <v>34</v>
      </c>
      <c r="H133" s="63">
        <v>1173</v>
      </c>
      <c r="I133" s="73">
        <v>951</v>
      </c>
      <c r="J133" s="63">
        <v>2223</v>
      </c>
      <c r="K133" s="63">
        <v>255</v>
      </c>
      <c r="L133" s="63">
        <v>1237</v>
      </c>
      <c r="M133" s="63">
        <v>656</v>
      </c>
      <c r="N133" s="63">
        <v>75</v>
      </c>
      <c r="O133" s="63">
        <v>3310</v>
      </c>
      <c r="P133" s="63">
        <v>2782</v>
      </c>
    </row>
    <row r="134" spans="2:17" x14ac:dyDescent="0.2">
      <c r="B134" s="30" t="s">
        <v>158</v>
      </c>
      <c r="C134" s="60">
        <f>+C135+C139</f>
        <v>30841</v>
      </c>
      <c r="D134" s="61">
        <f>+D135+D139</f>
        <v>19740</v>
      </c>
      <c r="E134" s="61">
        <f t="shared" ref="E134" si="83">+E135+E139</f>
        <v>8500</v>
      </c>
      <c r="F134" s="61">
        <f t="shared" ref="F134" si="84">+F135+F139</f>
        <v>2216</v>
      </c>
      <c r="G134" s="61">
        <f t="shared" ref="G134" si="85">+G135+G139</f>
        <v>385</v>
      </c>
      <c r="H134" s="61">
        <f t="shared" ref="H134" si="86">+H135+H139</f>
        <v>40789</v>
      </c>
      <c r="I134" s="72">
        <f t="shared" ref="I134" si="87">+I135+I139</f>
        <v>14173</v>
      </c>
      <c r="J134" s="61">
        <f t="shared" ref="J134" si="88">+J135+J139</f>
        <v>35900</v>
      </c>
      <c r="K134" s="61">
        <f t="shared" ref="K134" si="89">+K135+K139</f>
        <v>23876</v>
      </c>
      <c r="L134" s="61">
        <f t="shared" ref="L134" si="90">+L135+L139</f>
        <v>9169</v>
      </c>
      <c r="M134" s="61">
        <f t="shared" ref="M134" si="91">+M135+M139</f>
        <v>2445</v>
      </c>
      <c r="N134" s="61">
        <f t="shared" ref="N134" si="92">+N135+N139</f>
        <v>410</v>
      </c>
      <c r="O134" s="61">
        <f t="shared" ref="O134" si="93">+O135+O139</f>
        <v>47115</v>
      </c>
      <c r="P134" s="61">
        <f t="shared" ref="P134" si="94">+P135+P139</f>
        <v>15349</v>
      </c>
    </row>
    <row r="135" spans="2:17" x14ac:dyDescent="0.2">
      <c r="B135" s="31" t="s">
        <v>113</v>
      </c>
      <c r="C135" s="64">
        <v>4692</v>
      </c>
      <c r="D135" s="63">
        <v>3358</v>
      </c>
      <c r="E135" s="63">
        <v>1091</v>
      </c>
      <c r="F135" s="63">
        <v>210</v>
      </c>
      <c r="G135" s="63">
        <v>33</v>
      </c>
      <c r="H135" s="63">
        <v>5833</v>
      </c>
      <c r="I135" s="73">
        <v>1620</v>
      </c>
      <c r="J135" s="63">
        <v>5832</v>
      </c>
      <c r="K135" s="63">
        <v>4318</v>
      </c>
      <c r="L135" s="63">
        <v>1215</v>
      </c>
      <c r="M135" s="63">
        <v>265</v>
      </c>
      <c r="N135" s="63">
        <v>34</v>
      </c>
      <c r="O135" s="63">
        <v>7211</v>
      </c>
      <c r="P135" s="63">
        <v>1850</v>
      </c>
    </row>
    <row r="136" spans="2:17" x14ac:dyDescent="0.2">
      <c r="B136" s="32" t="s">
        <v>151</v>
      </c>
      <c r="C136" s="64">
        <v>3838</v>
      </c>
      <c r="D136" s="63">
        <v>2886</v>
      </c>
      <c r="E136" s="63">
        <v>788</v>
      </c>
      <c r="F136" s="63">
        <v>140</v>
      </c>
      <c r="G136" s="63">
        <v>24</v>
      </c>
      <c r="H136" s="63">
        <v>4703</v>
      </c>
      <c r="I136" s="73">
        <v>1145</v>
      </c>
      <c r="J136" s="63">
        <v>4150</v>
      </c>
      <c r="K136" s="63">
        <v>3331</v>
      </c>
      <c r="L136" s="63">
        <v>674</v>
      </c>
      <c r="M136" s="63">
        <v>132</v>
      </c>
      <c r="N136" s="63">
        <v>13</v>
      </c>
      <c r="O136" s="63">
        <v>5021</v>
      </c>
      <c r="P136" s="63">
        <v>980</v>
      </c>
      <c r="Q136" s="19"/>
    </row>
    <row r="137" spans="2:17" x14ac:dyDescent="0.2">
      <c r="B137" s="32" t="s">
        <v>149</v>
      </c>
      <c r="C137" s="64">
        <v>528</v>
      </c>
      <c r="D137" s="63">
        <v>284</v>
      </c>
      <c r="E137" s="63">
        <v>198</v>
      </c>
      <c r="F137" s="63">
        <v>45</v>
      </c>
      <c r="G137" s="63">
        <v>1</v>
      </c>
      <c r="H137" s="63">
        <v>673</v>
      </c>
      <c r="I137" s="73">
        <v>291</v>
      </c>
      <c r="J137" s="63">
        <v>1101</v>
      </c>
      <c r="K137" s="63">
        <v>644</v>
      </c>
      <c r="L137" s="63">
        <v>376</v>
      </c>
      <c r="M137" s="63">
        <v>70</v>
      </c>
      <c r="N137" s="63">
        <v>11</v>
      </c>
      <c r="O137" s="63">
        <v>1397</v>
      </c>
      <c r="P137" s="63">
        <v>549</v>
      </c>
    </row>
    <row r="138" spans="2:17" x14ac:dyDescent="0.2">
      <c r="B138" s="32" t="s">
        <v>150</v>
      </c>
      <c r="C138" s="64">
        <v>326</v>
      </c>
      <c r="D138" s="63">
        <v>188</v>
      </c>
      <c r="E138" s="63">
        <v>105</v>
      </c>
      <c r="F138" s="63">
        <v>25</v>
      </c>
      <c r="G138" s="63">
        <v>8</v>
      </c>
      <c r="H138" s="63">
        <v>457</v>
      </c>
      <c r="I138" s="73">
        <v>184</v>
      </c>
      <c r="J138" s="63">
        <v>581</v>
      </c>
      <c r="K138" s="63">
        <v>343</v>
      </c>
      <c r="L138" s="63">
        <v>165</v>
      </c>
      <c r="M138" s="63">
        <v>63</v>
      </c>
      <c r="N138" s="63">
        <v>10</v>
      </c>
      <c r="O138" s="63">
        <v>793</v>
      </c>
      <c r="P138" s="63">
        <v>321</v>
      </c>
    </row>
    <row r="139" spans="2:17" x14ac:dyDescent="0.2">
      <c r="B139" s="31" t="s">
        <v>114</v>
      </c>
      <c r="C139" s="64">
        <v>26149</v>
      </c>
      <c r="D139" s="63">
        <v>16382</v>
      </c>
      <c r="E139" s="63">
        <v>7409</v>
      </c>
      <c r="F139" s="63">
        <v>2006</v>
      </c>
      <c r="G139" s="63">
        <v>352</v>
      </c>
      <c r="H139" s="63">
        <v>34956</v>
      </c>
      <c r="I139" s="73">
        <v>12553</v>
      </c>
      <c r="J139" s="63">
        <v>30068</v>
      </c>
      <c r="K139" s="63">
        <v>19558</v>
      </c>
      <c r="L139" s="63">
        <v>7954</v>
      </c>
      <c r="M139" s="63">
        <v>2180</v>
      </c>
      <c r="N139" s="63">
        <v>376</v>
      </c>
      <c r="O139" s="63">
        <v>39904</v>
      </c>
      <c r="P139" s="63">
        <v>13499</v>
      </c>
    </row>
    <row r="140" spans="2:17" x14ac:dyDescent="0.2">
      <c r="B140" s="32" t="s">
        <v>151</v>
      </c>
      <c r="C140" s="64">
        <v>19003</v>
      </c>
      <c r="D140" s="63">
        <v>13624</v>
      </c>
      <c r="E140" s="63">
        <v>3995</v>
      </c>
      <c r="F140" s="63">
        <v>1124</v>
      </c>
      <c r="G140" s="63">
        <v>260</v>
      </c>
      <c r="H140" s="63">
        <v>25152</v>
      </c>
      <c r="I140" s="73">
        <v>7090</v>
      </c>
      <c r="J140" s="63">
        <v>16870</v>
      </c>
      <c r="K140" s="63">
        <v>13365</v>
      </c>
      <c r="L140" s="63">
        <v>2587</v>
      </c>
      <c r="M140" s="63">
        <v>727</v>
      </c>
      <c r="N140" s="63">
        <v>191</v>
      </c>
      <c r="O140" s="63">
        <v>21537</v>
      </c>
      <c r="P140" s="63">
        <v>4654</v>
      </c>
      <c r="Q140" s="19"/>
    </row>
    <row r="141" spans="2:17" x14ac:dyDescent="0.2">
      <c r="B141" s="32" t="s">
        <v>149</v>
      </c>
      <c r="C141" s="64">
        <v>4139</v>
      </c>
      <c r="D141" s="63">
        <v>1468</v>
      </c>
      <c r="E141" s="63">
        <v>2108</v>
      </c>
      <c r="F141" s="63">
        <v>515</v>
      </c>
      <c r="G141" s="63">
        <v>48</v>
      </c>
      <c r="H141" s="63">
        <v>5595</v>
      </c>
      <c r="I141" s="73">
        <v>3287</v>
      </c>
      <c r="J141" s="63">
        <v>7975</v>
      </c>
      <c r="K141" s="63">
        <v>3724</v>
      </c>
      <c r="L141" s="63">
        <v>3291</v>
      </c>
      <c r="M141" s="63">
        <v>843</v>
      </c>
      <c r="N141" s="63">
        <v>117</v>
      </c>
      <c r="O141" s="63">
        <v>11090</v>
      </c>
      <c r="P141" s="63">
        <v>5341</v>
      </c>
    </row>
    <row r="142" spans="2:17" x14ac:dyDescent="0.2">
      <c r="B142" s="32" t="s">
        <v>150</v>
      </c>
      <c r="C142" s="64">
        <v>3007</v>
      </c>
      <c r="D142" s="63">
        <v>1290</v>
      </c>
      <c r="E142" s="63">
        <v>1306</v>
      </c>
      <c r="F142" s="63">
        <v>367</v>
      </c>
      <c r="G142" s="63">
        <v>44</v>
      </c>
      <c r="H142" s="63">
        <v>4209</v>
      </c>
      <c r="I142" s="73">
        <v>2176</v>
      </c>
      <c r="J142" s="63">
        <v>5223</v>
      </c>
      <c r="K142" s="63">
        <v>2469</v>
      </c>
      <c r="L142" s="63">
        <v>2076</v>
      </c>
      <c r="M142" s="63">
        <v>610</v>
      </c>
      <c r="N142" s="63">
        <v>68</v>
      </c>
      <c r="O142" s="63">
        <v>7277</v>
      </c>
      <c r="P142" s="63">
        <v>3504</v>
      </c>
    </row>
    <row r="143" spans="2:17" ht="6" customHeight="1" x14ac:dyDescent="0.2">
      <c r="C143" s="64"/>
      <c r="D143" s="63"/>
      <c r="E143" s="63"/>
      <c r="F143" s="63"/>
      <c r="G143" s="63"/>
      <c r="H143" s="63"/>
      <c r="I143" s="73"/>
      <c r="J143" s="63"/>
      <c r="K143" s="63"/>
      <c r="L143" s="63"/>
      <c r="M143" s="63"/>
      <c r="N143" s="63"/>
      <c r="O143" s="63"/>
      <c r="P143" s="63"/>
    </row>
    <row r="144" spans="2:17" x14ac:dyDescent="0.2">
      <c r="B144" s="18" t="s">
        <v>19</v>
      </c>
      <c r="C144" s="60">
        <v>86119</v>
      </c>
      <c r="D144" s="61">
        <v>38800</v>
      </c>
      <c r="E144" s="61">
        <v>31631</v>
      </c>
      <c r="F144" s="61">
        <v>13538</v>
      </c>
      <c r="G144" s="61">
        <v>2150</v>
      </c>
      <c r="H144" s="61">
        <v>126718</v>
      </c>
      <c r="I144" s="72">
        <v>65564</v>
      </c>
      <c r="J144" s="61">
        <f>+J147+J154+J162+J166</f>
        <v>87196</v>
      </c>
      <c r="K144" s="61">
        <f>+K147+K154+K162+K166</f>
        <v>42920</v>
      </c>
      <c r="L144" s="61">
        <v>28968</v>
      </c>
      <c r="M144" s="61">
        <v>13254</v>
      </c>
      <c r="N144" s="61">
        <v>2054</v>
      </c>
      <c r="O144" s="61">
        <v>127802</v>
      </c>
      <c r="P144" s="61">
        <v>61940</v>
      </c>
    </row>
    <row r="145" spans="2:17" ht="6" customHeight="1" x14ac:dyDescent="0.2">
      <c r="C145" s="64"/>
      <c r="D145" s="63"/>
      <c r="E145" s="63"/>
      <c r="F145" s="63"/>
      <c r="G145" s="63"/>
      <c r="H145" s="63"/>
      <c r="I145" s="73"/>
      <c r="J145" s="63"/>
      <c r="K145" s="63"/>
      <c r="L145" s="63"/>
      <c r="M145" s="63"/>
      <c r="N145" s="63"/>
      <c r="O145" s="63"/>
      <c r="P145" s="63"/>
    </row>
    <row r="146" spans="2:17" x14ac:dyDescent="0.2">
      <c r="B146" s="30" t="s">
        <v>157</v>
      </c>
      <c r="C146" s="60">
        <f>+C147+C154</f>
        <v>63396</v>
      </c>
      <c r="D146" s="61">
        <f>+D147+D154</f>
        <v>25495</v>
      </c>
      <c r="E146" s="61">
        <f t="shared" ref="E146" si="95">+E147+E154</f>
        <v>24337</v>
      </c>
      <c r="F146" s="61">
        <f t="shared" ref="F146" si="96">+F147+F154</f>
        <v>11700</v>
      </c>
      <c r="G146" s="61">
        <f t="shared" ref="G146" si="97">+G147+G154</f>
        <v>1864</v>
      </c>
      <c r="H146" s="61">
        <f t="shared" ref="H146" si="98">+H147+H154</f>
        <v>96496</v>
      </c>
      <c r="I146" s="72">
        <f t="shared" ref="I146" si="99">+I147+I154</f>
        <v>53687</v>
      </c>
      <c r="J146" s="61">
        <f>+J147+J154</f>
        <v>58458</v>
      </c>
      <c r="K146" s="61">
        <f t="shared" ref="K146" si="100">+K147+K154</f>
        <v>25256</v>
      </c>
      <c r="L146" s="61">
        <f t="shared" ref="L146" si="101">+L147+L154</f>
        <v>20431</v>
      </c>
      <c r="M146" s="61">
        <f t="shared" ref="M146" si="102">+M147+M154</f>
        <v>11036</v>
      </c>
      <c r="N146" s="61">
        <f t="shared" ref="N146" si="103">+N147+N154</f>
        <v>1735</v>
      </c>
      <c r="O146" s="61">
        <f t="shared" ref="O146" si="104">+O147+O154</f>
        <v>90025</v>
      </c>
      <c r="P146" s="61">
        <f t="shared" ref="P146" si="105">+P147+P154</f>
        <v>47962</v>
      </c>
    </row>
    <row r="147" spans="2:17" x14ac:dyDescent="0.2">
      <c r="B147" s="31" t="s">
        <v>108</v>
      </c>
      <c r="C147" s="64">
        <v>48817</v>
      </c>
      <c r="D147" s="63">
        <v>22654</v>
      </c>
      <c r="E147" s="63">
        <v>16360</v>
      </c>
      <c r="F147" s="63">
        <v>8649</v>
      </c>
      <c r="G147" s="63">
        <v>1154</v>
      </c>
      <c r="H147" s="63">
        <v>74282</v>
      </c>
      <c r="I147" s="73">
        <v>37300</v>
      </c>
      <c r="J147" s="63">
        <v>39361</v>
      </c>
      <c r="K147" s="63">
        <v>20780</v>
      </c>
      <c r="L147" s="63">
        <v>11080</v>
      </c>
      <c r="M147" s="63">
        <v>6541</v>
      </c>
      <c r="N147" s="63">
        <v>960</v>
      </c>
      <c r="O147" s="63">
        <v>60805</v>
      </c>
      <c r="P147" s="63">
        <v>27161</v>
      </c>
    </row>
    <row r="148" spans="2:17" x14ac:dyDescent="0.2">
      <c r="B148" s="32" t="s">
        <v>152</v>
      </c>
      <c r="C148" s="64">
        <v>25481</v>
      </c>
      <c r="D148" s="63">
        <v>15763</v>
      </c>
      <c r="E148" s="63">
        <v>6340</v>
      </c>
      <c r="F148" s="63">
        <v>2860</v>
      </c>
      <c r="G148" s="63">
        <v>518</v>
      </c>
      <c r="H148" s="63">
        <v>37964</v>
      </c>
      <c r="I148" s="73">
        <v>13733</v>
      </c>
      <c r="J148" s="63">
        <v>14073</v>
      </c>
      <c r="K148" s="63">
        <v>10490</v>
      </c>
      <c r="L148" s="63">
        <v>2271</v>
      </c>
      <c r="M148" s="63">
        <v>1066</v>
      </c>
      <c r="N148" s="63">
        <v>246</v>
      </c>
      <c r="O148" s="63">
        <v>20147</v>
      </c>
      <c r="P148" s="63">
        <v>5187</v>
      </c>
      <c r="Q148" s="19"/>
    </row>
    <row r="149" spans="2:17" x14ac:dyDescent="0.2">
      <c r="B149" s="32" t="s">
        <v>153</v>
      </c>
      <c r="C149" s="64">
        <v>8759</v>
      </c>
      <c r="D149" s="63">
        <v>2909</v>
      </c>
      <c r="E149" s="63">
        <v>3744</v>
      </c>
      <c r="F149" s="63">
        <v>1910</v>
      </c>
      <c r="G149" s="63">
        <v>196</v>
      </c>
      <c r="H149" s="63">
        <v>13475</v>
      </c>
      <c r="I149" s="73">
        <v>8172</v>
      </c>
      <c r="J149" s="63">
        <v>7645</v>
      </c>
      <c r="K149" s="63">
        <v>4090</v>
      </c>
      <c r="L149" s="63">
        <v>2217</v>
      </c>
      <c r="M149" s="63">
        <v>1158</v>
      </c>
      <c r="N149" s="63">
        <v>180</v>
      </c>
      <c r="O149" s="63">
        <v>12023</v>
      </c>
      <c r="P149" s="63">
        <v>5092</v>
      </c>
    </row>
    <row r="150" spans="2:17" x14ac:dyDescent="0.2">
      <c r="B150" s="32" t="s">
        <v>156</v>
      </c>
      <c r="C150" s="64">
        <v>2646</v>
      </c>
      <c r="D150" s="63">
        <v>870</v>
      </c>
      <c r="E150" s="63">
        <v>1096</v>
      </c>
      <c r="F150" s="63">
        <v>618</v>
      </c>
      <c r="G150" s="63">
        <v>62</v>
      </c>
      <c r="H150" s="63">
        <v>4015</v>
      </c>
      <c r="I150" s="73">
        <v>2525</v>
      </c>
      <c r="J150" s="63">
        <v>2182</v>
      </c>
      <c r="K150" s="63">
        <v>914</v>
      </c>
      <c r="L150" s="63">
        <v>768</v>
      </c>
      <c r="M150" s="63">
        <v>467</v>
      </c>
      <c r="N150" s="63">
        <v>33</v>
      </c>
      <c r="O150" s="63">
        <v>3442</v>
      </c>
      <c r="P150" s="63">
        <v>1804</v>
      </c>
    </row>
    <row r="151" spans="2:17" x14ac:dyDescent="0.2">
      <c r="B151" s="32" t="s">
        <v>148</v>
      </c>
      <c r="C151" s="64">
        <v>4367</v>
      </c>
      <c r="D151" s="63">
        <v>1277</v>
      </c>
      <c r="E151" s="63">
        <v>1928</v>
      </c>
      <c r="F151" s="63">
        <v>1044</v>
      </c>
      <c r="G151" s="63">
        <v>118</v>
      </c>
      <c r="H151" s="63">
        <v>6785</v>
      </c>
      <c r="I151" s="73">
        <v>4375</v>
      </c>
      <c r="J151" s="63">
        <v>5648</v>
      </c>
      <c r="K151" s="63">
        <v>2275</v>
      </c>
      <c r="L151" s="63">
        <v>2056</v>
      </c>
      <c r="M151" s="63">
        <v>1168</v>
      </c>
      <c r="N151" s="63">
        <v>149</v>
      </c>
      <c r="O151" s="63">
        <v>8971</v>
      </c>
      <c r="P151" s="63">
        <v>4854</v>
      </c>
    </row>
    <row r="152" spans="2:17" x14ac:dyDescent="0.2">
      <c r="B152" s="32" t="s">
        <v>154</v>
      </c>
      <c r="C152" s="64">
        <v>3553</v>
      </c>
      <c r="D152" s="63">
        <v>922</v>
      </c>
      <c r="E152" s="63">
        <v>1560</v>
      </c>
      <c r="F152" s="63">
        <v>984</v>
      </c>
      <c r="G152" s="63">
        <v>87</v>
      </c>
      <c r="H152" s="63">
        <v>5530</v>
      </c>
      <c r="I152" s="73">
        <v>3799</v>
      </c>
      <c r="J152" s="63">
        <v>4571</v>
      </c>
      <c r="K152" s="63">
        <v>1521</v>
      </c>
      <c r="L152" s="63">
        <v>1786</v>
      </c>
      <c r="M152" s="63">
        <v>1125</v>
      </c>
      <c r="N152" s="63">
        <v>139</v>
      </c>
      <c r="O152" s="63">
        <v>7352</v>
      </c>
      <c r="P152" s="63">
        <v>4463</v>
      </c>
    </row>
    <row r="153" spans="2:17" x14ac:dyDescent="0.2">
      <c r="B153" s="32" t="s">
        <v>147</v>
      </c>
      <c r="C153" s="64">
        <v>4011</v>
      </c>
      <c r="D153" s="63">
        <v>913</v>
      </c>
      <c r="E153" s="63">
        <v>1692</v>
      </c>
      <c r="F153" s="63">
        <v>1233</v>
      </c>
      <c r="G153" s="63">
        <v>173</v>
      </c>
      <c r="H153" s="63">
        <v>6513</v>
      </c>
      <c r="I153" s="73">
        <v>4696</v>
      </c>
      <c r="J153" s="63">
        <v>5242</v>
      </c>
      <c r="K153" s="63">
        <v>1490</v>
      </c>
      <c r="L153" s="63">
        <v>1982</v>
      </c>
      <c r="M153" s="63">
        <v>1557</v>
      </c>
      <c r="N153" s="63">
        <v>213</v>
      </c>
      <c r="O153" s="63">
        <v>8870</v>
      </c>
      <c r="P153" s="63">
        <v>5761</v>
      </c>
    </row>
    <row r="154" spans="2:17" x14ac:dyDescent="0.2">
      <c r="B154" s="31" t="s">
        <v>112</v>
      </c>
      <c r="C154" s="64">
        <v>14579</v>
      </c>
      <c r="D154" s="63">
        <v>2841</v>
      </c>
      <c r="E154" s="63">
        <v>7977</v>
      </c>
      <c r="F154" s="63">
        <v>3051</v>
      </c>
      <c r="G154" s="63">
        <v>710</v>
      </c>
      <c r="H154" s="63">
        <v>22214</v>
      </c>
      <c r="I154" s="73">
        <v>16387</v>
      </c>
      <c r="J154" s="63">
        <v>19097</v>
      </c>
      <c r="K154" s="63">
        <v>4476</v>
      </c>
      <c r="L154" s="63">
        <v>9351</v>
      </c>
      <c r="M154" s="63">
        <v>4495</v>
      </c>
      <c r="N154" s="63">
        <v>775</v>
      </c>
      <c r="O154" s="63">
        <v>29220</v>
      </c>
      <c r="P154" s="63">
        <v>20801</v>
      </c>
    </row>
    <row r="155" spans="2:17" x14ac:dyDescent="0.2">
      <c r="B155" s="32" t="s">
        <v>152</v>
      </c>
      <c r="C155" s="64">
        <v>7638</v>
      </c>
      <c r="D155" s="63">
        <v>1992</v>
      </c>
      <c r="E155" s="63">
        <v>3582</v>
      </c>
      <c r="F155" s="63">
        <v>1554</v>
      </c>
      <c r="G155" s="63">
        <v>510</v>
      </c>
      <c r="H155" s="63">
        <v>12496</v>
      </c>
      <c r="I155" s="73">
        <v>8360</v>
      </c>
      <c r="J155" s="63">
        <v>5731</v>
      </c>
      <c r="K155" s="63">
        <v>2142</v>
      </c>
      <c r="L155" s="63">
        <v>2115</v>
      </c>
      <c r="M155" s="63">
        <v>1105</v>
      </c>
      <c r="N155" s="63">
        <v>369</v>
      </c>
      <c r="O155" s="63">
        <v>9456</v>
      </c>
      <c r="P155" s="63">
        <v>5527</v>
      </c>
      <c r="Q155" s="19"/>
    </row>
    <row r="156" spans="2:17" x14ac:dyDescent="0.2">
      <c r="B156" s="32" t="s">
        <v>153</v>
      </c>
      <c r="C156" s="64">
        <v>3071</v>
      </c>
      <c r="D156" s="63">
        <v>399</v>
      </c>
      <c r="E156" s="63">
        <v>1924</v>
      </c>
      <c r="F156" s="63">
        <v>659</v>
      </c>
      <c r="G156" s="63">
        <v>89</v>
      </c>
      <c r="H156" s="63">
        <v>4363</v>
      </c>
      <c r="I156" s="73">
        <v>3529</v>
      </c>
      <c r="J156" s="63">
        <v>4375</v>
      </c>
      <c r="K156" s="63">
        <v>1025</v>
      </c>
      <c r="L156" s="63">
        <v>2175</v>
      </c>
      <c r="M156" s="63">
        <v>1026</v>
      </c>
      <c r="N156" s="63">
        <v>149</v>
      </c>
      <c r="O156" s="63">
        <v>6664</v>
      </c>
      <c r="P156" s="63">
        <v>4693</v>
      </c>
    </row>
    <row r="157" spans="2:17" x14ac:dyDescent="0.2">
      <c r="B157" s="32" t="s">
        <v>156</v>
      </c>
      <c r="C157" s="64">
        <v>854</v>
      </c>
      <c r="D157" s="63">
        <v>104</v>
      </c>
      <c r="E157" s="63">
        <v>565</v>
      </c>
      <c r="F157" s="63">
        <v>161</v>
      </c>
      <c r="G157" s="63">
        <v>24</v>
      </c>
      <c r="H157" s="63">
        <v>1171</v>
      </c>
      <c r="I157" s="73">
        <v>966</v>
      </c>
      <c r="J157" s="63">
        <v>1234</v>
      </c>
      <c r="K157" s="63">
        <v>223</v>
      </c>
      <c r="L157" s="63">
        <v>685</v>
      </c>
      <c r="M157" s="63">
        <v>300</v>
      </c>
      <c r="N157" s="63">
        <v>26</v>
      </c>
      <c r="O157" s="63">
        <v>1751</v>
      </c>
      <c r="P157" s="63">
        <v>1365</v>
      </c>
    </row>
    <row r="158" spans="2:17" x14ac:dyDescent="0.2">
      <c r="B158" s="32" t="s">
        <v>148</v>
      </c>
      <c r="C158" s="64">
        <v>1207</v>
      </c>
      <c r="D158" s="63">
        <v>156</v>
      </c>
      <c r="E158" s="63">
        <v>751</v>
      </c>
      <c r="F158" s="63">
        <v>253</v>
      </c>
      <c r="G158" s="63">
        <v>47</v>
      </c>
      <c r="H158" s="63">
        <v>1700</v>
      </c>
      <c r="I158" s="73">
        <v>1401</v>
      </c>
      <c r="J158" s="63">
        <v>2961</v>
      </c>
      <c r="K158" s="63">
        <v>501</v>
      </c>
      <c r="L158" s="63">
        <v>1680</v>
      </c>
      <c r="M158" s="63">
        <v>682</v>
      </c>
      <c r="N158" s="63">
        <v>98</v>
      </c>
      <c r="O158" s="63">
        <v>4346</v>
      </c>
      <c r="P158" s="63">
        <v>3346</v>
      </c>
    </row>
    <row r="159" spans="2:17" x14ac:dyDescent="0.2">
      <c r="B159" s="32" t="s">
        <v>154</v>
      </c>
      <c r="C159" s="64">
        <v>935</v>
      </c>
      <c r="D159" s="63">
        <v>99</v>
      </c>
      <c r="E159" s="63">
        <v>598</v>
      </c>
      <c r="F159" s="63">
        <v>214</v>
      </c>
      <c r="G159" s="63">
        <v>24</v>
      </c>
      <c r="H159" s="63">
        <v>1294</v>
      </c>
      <c r="I159" s="73">
        <v>1101</v>
      </c>
      <c r="J159" s="63">
        <v>2474</v>
      </c>
      <c r="K159" s="63">
        <v>346</v>
      </c>
      <c r="L159" s="63">
        <v>1391</v>
      </c>
      <c r="M159" s="63">
        <v>676</v>
      </c>
      <c r="N159" s="63">
        <v>61</v>
      </c>
      <c r="O159" s="63">
        <v>3582</v>
      </c>
      <c r="P159" s="63">
        <v>2933</v>
      </c>
    </row>
    <row r="160" spans="2:17" x14ac:dyDescent="0.2">
      <c r="B160" s="32" t="s">
        <v>147</v>
      </c>
      <c r="C160" s="64">
        <v>874</v>
      </c>
      <c r="D160" s="63">
        <v>91</v>
      </c>
      <c r="E160" s="63">
        <v>557</v>
      </c>
      <c r="F160" s="63">
        <v>210</v>
      </c>
      <c r="G160" s="63">
        <v>16</v>
      </c>
      <c r="H160" s="63">
        <v>1190</v>
      </c>
      <c r="I160" s="73">
        <v>1030</v>
      </c>
      <c r="J160" s="63">
        <v>2322</v>
      </c>
      <c r="K160" s="63">
        <v>239</v>
      </c>
      <c r="L160" s="63">
        <v>1305</v>
      </c>
      <c r="M160" s="63">
        <v>706</v>
      </c>
      <c r="N160" s="63">
        <v>72</v>
      </c>
      <c r="O160" s="63">
        <v>3421</v>
      </c>
      <c r="P160" s="63">
        <v>2937</v>
      </c>
    </row>
    <row r="161" spans="2:17" x14ac:dyDescent="0.2">
      <c r="B161" s="30" t="s">
        <v>158</v>
      </c>
      <c r="C161" s="60">
        <f>+C162+C166</f>
        <v>22723</v>
      </c>
      <c r="D161" s="61">
        <f>+D162+D166</f>
        <v>13305</v>
      </c>
      <c r="E161" s="61">
        <f t="shared" ref="E161" si="106">+E162+E166</f>
        <v>7294</v>
      </c>
      <c r="F161" s="61">
        <f t="shared" ref="F161" si="107">+F162+F166</f>
        <v>1838</v>
      </c>
      <c r="G161" s="61">
        <f t="shared" ref="G161" si="108">+G162+G166</f>
        <v>286</v>
      </c>
      <c r="H161" s="61">
        <f t="shared" ref="H161" si="109">+H162+H166</f>
        <v>30222</v>
      </c>
      <c r="I161" s="72">
        <f t="shared" ref="I161" si="110">+I162+I166</f>
        <v>11877</v>
      </c>
      <c r="J161" s="61">
        <f t="shared" ref="J161" si="111">+J162+J166</f>
        <v>28738</v>
      </c>
      <c r="K161" s="61">
        <f t="shared" ref="K161" si="112">+K162+K166</f>
        <v>17664</v>
      </c>
      <c r="L161" s="61">
        <f t="shared" ref="L161" si="113">+L162+L166</f>
        <v>8537</v>
      </c>
      <c r="M161" s="61">
        <f t="shared" ref="M161" si="114">+M162+M166</f>
        <v>2218</v>
      </c>
      <c r="N161" s="61">
        <f t="shared" ref="N161" si="115">+N162+N166</f>
        <v>319</v>
      </c>
      <c r="O161" s="61">
        <f t="shared" ref="O161" si="116">+O162+O166</f>
        <v>37777</v>
      </c>
      <c r="P161" s="61">
        <f t="shared" ref="P161" si="117">+P162+P166</f>
        <v>13978</v>
      </c>
    </row>
    <row r="162" spans="2:17" x14ac:dyDescent="0.2">
      <c r="B162" s="31" t="s">
        <v>113</v>
      </c>
      <c r="C162" s="64">
        <v>3306</v>
      </c>
      <c r="D162" s="63">
        <v>2246</v>
      </c>
      <c r="E162" s="63">
        <v>853</v>
      </c>
      <c r="F162" s="63">
        <v>192</v>
      </c>
      <c r="G162" s="63">
        <v>15</v>
      </c>
      <c r="H162" s="63">
        <v>4138</v>
      </c>
      <c r="I162" s="73">
        <v>1290</v>
      </c>
      <c r="J162" s="63">
        <v>4269</v>
      </c>
      <c r="K162" s="63">
        <v>2969</v>
      </c>
      <c r="L162" s="63">
        <v>1073</v>
      </c>
      <c r="M162" s="63">
        <v>214</v>
      </c>
      <c r="N162" s="63">
        <v>13</v>
      </c>
      <c r="O162" s="63">
        <v>5245</v>
      </c>
      <c r="P162" s="63">
        <v>1540</v>
      </c>
    </row>
    <row r="163" spans="2:17" x14ac:dyDescent="0.2">
      <c r="B163" s="32" t="s">
        <v>151</v>
      </c>
      <c r="C163" s="64">
        <v>2629</v>
      </c>
      <c r="D163" s="63">
        <v>1888</v>
      </c>
      <c r="E163" s="63">
        <v>604</v>
      </c>
      <c r="F163" s="63">
        <v>127</v>
      </c>
      <c r="G163" s="63">
        <v>10</v>
      </c>
      <c r="H163" s="63">
        <v>3279</v>
      </c>
      <c r="I163" s="73">
        <v>894</v>
      </c>
      <c r="J163" s="63">
        <v>2746</v>
      </c>
      <c r="K163" s="63">
        <v>2156</v>
      </c>
      <c r="L163" s="63">
        <v>501</v>
      </c>
      <c r="M163" s="63">
        <v>86</v>
      </c>
      <c r="N163" s="63">
        <v>3</v>
      </c>
      <c r="O163" s="63">
        <v>3305</v>
      </c>
      <c r="P163" s="63">
        <v>682</v>
      </c>
      <c r="Q163" s="19"/>
    </row>
    <row r="164" spans="2:17" x14ac:dyDescent="0.2">
      <c r="B164" s="32" t="s">
        <v>149</v>
      </c>
      <c r="C164" s="64">
        <v>437</v>
      </c>
      <c r="D164" s="63">
        <v>227</v>
      </c>
      <c r="E164" s="63">
        <v>180</v>
      </c>
      <c r="F164" s="63">
        <v>28</v>
      </c>
      <c r="G164" s="63">
        <v>2</v>
      </c>
      <c r="H164" s="63">
        <v>533</v>
      </c>
      <c r="I164" s="73">
        <v>242</v>
      </c>
      <c r="J164" s="63">
        <v>992</v>
      </c>
      <c r="K164" s="63">
        <v>549</v>
      </c>
      <c r="L164" s="63">
        <v>368</v>
      </c>
      <c r="M164" s="63">
        <v>68</v>
      </c>
      <c r="N164" s="63">
        <v>7</v>
      </c>
      <c r="O164" s="63">
        <v>1238</v>
      </c>
      <c r="P164" s="63">
        <v>525</v>
      </c>
    </row>
    <row r="165" spans="2:17" x14ac:dyDescent="0.2">
      <c r="B165" s="32" t="s">
        <v>150</v>
      </c>
      <c r="C165" s="64">
        <v>240</v>
      </c>
      <c r="D165" s="63">
        <v>131</v>
      </c>
      <c r="E165" s="63">
        <v>69</v>
      </c>
      <c r="F165" s="63">
        <v>37</v>
      </c>
      <c r="G165" s="63">
        <v>3</v>
      </c>
      <c r="H165" s="63">
        <v>326</v>
      </c>
      <c r="I165" s="73">
        <v>154</v>
      </c>
      <c r="J165" s="63">
        <v>531</v>
      </c>
      <c r="K165" s="63">
        <v>264</v>
      </c>
      <c r="L165" s="63">
        <v>204</v>
      </c>
      <c r="M165" s="63">
        <v>60</v>
      </c>
      <c r="N165" s="63">
        <v>3</v>
      </c>
      <c r="O165" s="63">
        <v>702</v>
      </c>
      <c r="P165" s="63">
        <v>333</v>
      </c>
    </row>
    <row r="166" spans="2:17" x14ac:dyDescent="0.2">
      <c r="B166" s="31" t="s">
        <v>114</v>
      </c>
      <c r="C166" s="64">
        <v>19417</v>
      </c>
      <c r="D166" s="63">
        <v>11059</v>
      </c>
      <c r="E166" s="63">
        <v>6441</v>
      </c>
      <c r="F166" s="63">
        <v>1646</v>
      </c>
      <c r="G166" s="63">
        <v>271</v>
      </c>
      <c r="H166" s="63">
        <v>26084</v>
      </c>
      <c r="I166" s="73">
        <v>10587</v>
      </c>
      <c r="J166" s="63">
        <v>24469</v>
      </c>
      <c r="K166" s="63">
        <v>14695</v>
      </c>
      <c r="L166" s="63">
        <v>7464</v>
      </c>
      <c r="M166" s="63">
        <v>2004</v>
      </c>
      <c r="N166" s="63">
        <v>306</v>
      </c>
      <c r="O166" s="63">
        <v>32532</v>
      </c>
      <c r="P166" s="63">
        <v>12438</v>
      </c>
    </row>
    <row r="167" spans="2:17" x14ac:dyDescent="0.2">
      <c r="B167" s="32" t="s">
        <v>151</v>
      </c>
      <c r="C167" s="64">
        <v>13195</v>
      </c>
      <c r="D167" s="63">
        <v>8665</v>
      </c>
      <c r="E167" s="63">
        <v>3394</v>
      </c>
      <c r="F167" s="63">
        <v>940</v>
      </c>
      <c r="G167" s="63">
        <v>196</v>
      </c>
      <c r="H167" s="63">
        <v>17781</v>
      </c>
      <c r="I167" s="73">
        <v>5896</v>
      </c>
      <c r="J167" s="63">
        <v>12844</v>
      </c>
      <c r="K167" s="63">
        <v>9546</v>
      </c>
      <c r="L167" s="63">
        <v>2426</v>
      </c>
      <c r="M167" s="63">
        <v>723</v>
      </c>
      <c r="N167" s="63">
        <v>149</v>
      </c>
      <c r="O167" s="63">
        <v>16855</v>
      </c>
      <c r="P167" s="63">
        <v>4348</v>
      </c>
      <c r="Q167" s="19"/>
    </row>
    <row r="168" spans="2:17" x14ac:dyDescent="0.2">
      <c r="B168" s="32" t="s">
        <v>149</v>
      </c>
      <c r="C168" s="64">
        <v>3774</v>
      </c>
      <c r="D168" s="63">
        <v>1399</v>
      </c>
      <c r="E168" s="63">
        <v>1902</v>
      </c>
      <c r="F168" s="63">
        <v>422</v>
      </c>
      <c r="G168" s="63">
        <v>51</v>
      </c>
      <c r="H168" s="63">
        <v>5055</v>
      </c>
      <c r="I168" s="73">
        <v>2904</v>
      </c>
      <c r="J168" s="63">
        <v>7132</v>
      </c>
      <c r="K168" s="63">
        <v>3225</v>
      </c>
      <c r="L168" s="63">
        <v>3054</v>
      </c>
      <c r="M168" s="63">
        <v>750</v>
      </c>
      <c r="N168" s="63">
        <v>103</v>
      </c>
      <c r="O168" s="63">
        <v>9625</v>
      </c>
      <c r="P168" s="63">
        <v>4875</v>
      </c>
    </row>
    <row r="169" spans="2:17" x14ac:dyDescent="0.2">
      <c r="B169" s="32" t="s">
        <v>150</v>
      </c>
      <c r="C169" s="64">
        <v>2448</v>
      </c>
      <c r="D169" s="63">
        <v>995</v>
      </c>
      <c r="E169" s="63">
        <v>1145</v>
      </c>
      <c r="F169" s="63">
        <v>284</v>
      </c>
      <c r="G169" s="63">
        <v>24</v>
      </c>
      <c r="H169" s="63">
        <v>3248</v>
      </c>
      <c r="I169" s="73">
        <v>1787</v>
      </c>
      <c r="J169" s="63">
        <v>4493</v>
      </c>
      <c r="K169" s="63">
        <v>1924</v>
      </c>
      <c r="L169" s="63">
        <v>1984</v>
      </c>
      <c r="M169" s="63">
        <v>531</v>
      </c>
      <c r="N169" s="63">
        <v>54</v>
      </c>
      <c r="O169" s="63">
        <v>6052</v>
      </c>
      <c r="P169" s="63">
        <v>3215</v>
      </c>
    </row>
    <row r="170" spans="2:17" ht="6" customHeight="1" x14ac:dyDescent="0.2">
      <c r="C170" s="64"/>
      <c r="D170" s="63"/>
      <c r="E170" s="63"/>
      <c r="F170" s="63"/>
      <c r="G170" s="63"/>
      <c r="H170" s="63"/>
      <c r="I170" s="73"/>
      <c r="J170" s="63"/>
      <c r="K170" s="63"/>
      <c r="L170" s="63"/>
      <c r="M170" s="63"/>
      <c r="N170" s="63"/>
      <c r="O170" s="63"/>
      <c r="P170" s="63"/>
    </row>
    <row r="171" spans="2:17" x14ac:dyDescent="0.2">
      <c r="B171" s="18" t="s">
        <v>40</v>
      </c>
      <c r="C171" s="60">
        <v>51488</v>
      </c>
      <c r="D171" s="61">
        <v>22198</v>
      </c>
      <c r="E171" s="61">
        <v>18152</v>
      </c>
      <c r="F171" s="61">
        <v>8884</v>
      </c>
      <c r="G171" s="61">
        <v>2254</v>
      </c>
      <c r="H171" s="61">
        <v>87020</v>
      </c>
      <c r="I171" s="72">
        <v>43293</v>
      </c>
      <c r="J171" s="61">
        <f>+J174+J181+J189+J193</f>
        <v>48978</v>
      </c>
      <c r="K171" s="61">
        <f>+K174+K181+K189+K193</f>
        <v>24957</v>
      </c>
      <c r="L171" s="61">
        <v>15651</v>
      </c>
      <c r="M171" s="61">
        <v>7005</v>
      </c>
      <c r="N171" s="61">
        <v>1365</v>
      </c>
      <c r="O171" s="61">
        <v>76113</v>
      </c>
      <c r="P171" s="61">
        <v>33982</v>
      </c>
    </row>
    <row r="172" spans="2:17" ht="6" customHeight="1" x14ac:dyDescent="0.2">
      <c r="C172" s="64"/>
      <c r="D172" s="63"/>
      <c r="E172" s="63"/>
      <c r="F172" s="63"/>
      <c r="G172" s="63"/>
      <c r="H172" s="63"/>
      <c r="I172" s="73"/>
      <c r="J172" s="63"/>
      <c r="K172" s="63"/>
      <c r="L172" s="63"/>
      <c r="M172" s="63"/>
      <c r="N172" s="63"/>
      <c r="O172" s="63"/>
      <c r="P172" s="63"/>
    </row>
    <row r="173" spans="2:17" x14ac:dyDescent="0.2">
      <c r="B173" s="30" t="s">
        <v>157</v>
      </c>
      <c r="C173" s="60">
        <f>+C174+C181</f>
        <v>40756</v>
      </c>
      <c r="D173" s="61">
        <f>+D174+D181</f>
        <v>15461</v>
      </c>
      <c r="E173" s="61">
        <f t="shared" ref="E173" si="118">+E174+E181</f>
        <v>15272</v>
      </c>
      <c r="F173" s="61">
        <f t="shared" ref="F173" si="119">+F174+F181</f>
        <v>8008</v>
      </c>
      <c r="G173" s="61">
        <f t="shared" ref="G173" si="120">+G174+G181</f>
        <v>2015</v>
      </c>
      <c r="H173" s="61">
        <f t="shared" ref="H173" si="121">+H174+H181</f>
        <v>70898</v>
      </c>
      <c r="I173" s="72">
        <f t="shared" ref="I173" si="122">+I174+I181</f>
        <v>37875</v>
      </c>
      <c r="J173" s="61">
        <f>+J174+J181</f>
        <v>35959</v>
      </c>
      <c r="K173" s="61">
        <f t="shared" ref="K173" si="123">+K174+K181</f>
        <v>16290</v>
      </c>
      <c r="L173" s="61">
        <f t="shared" ref="L173" si="124">+L174+L181</f>
        <v>12376</v>
      </c>
      <c r="M173" s="61">
        <f t="shared" ref="M173" si="125">+M174+M181</f>
        <v>6104</v>
      </c>
      <c r="N173" s="61">
        <f t="shared" ref="N173" si="126">+N174+N181</f>
        <v>1189</v>
      </c>
      <c r="O173" s="61">
        <f t="shared" ref="O173" si="127">+O174+O181</f>
        <v>57761</v>
      </c>
      <c r="P173" s="61">
        <f t="shared" ref="P173" si="128">+P174+P181</f>
        <v>28349</v>
      </c>
    </row>
    <row r="174" spans="2:17" x14ac:dyDescent="0.2">
      <c r="B174" s="31" t="s">
        <v>108</v>
      </c>
      <c r="C174" s="64">
        <v>37086</v>
      </c>
      <c r="D174" s="63">
        <v>14863</v>
      </c>
      <c r="E174" s="63">
        <v>13364</v>
      </c>
      <c r="F174" s="63">
        <v>7198</v>
      </c>
      <c r="G174" s="63">
        <v>1661</v>
      </c>
      <c r="H174" s="63">
        <v>64550</v>
      </c>
      <c r="I174" s="73">
        <v>33172</v>
      </c>
      <c r="J174" s="63">
        <v>29616</v>
      </c>
      <c r="K174" s="63">
        <v>15067</v>
      </c>
      <c r="L174" s="63">
        <v>9016</v>
      </c>
      <c r="M174" s="63">
        <v>4710</v>
      </c>
      <c r="N174" s="63">
        <v>823</v>
      </c>
      <c r="O174" s="63">
        <v>47693</v>
      </c>
      <c r="P174" s="63">
        <v>21025</v>
      </c>
    </row>
    <row r="175" spans="2:17" x14ac:dyDescent="0.2">
      <c r="B175" s="32" t="s">
        <v>152</v>
      </c>
      <c r="C175" s="64">
        <v>26389</v>
      </c>
      <c r="D175" s="63">
        <v>12007</v>
      </c>
      <c r="E175" s="63">
        <v>8513</v>
      </c>
      <c r="F175" s="63">
        <v>4522</v>
      </c>
      <c r="G175" s="63">
        <v>1347</v>
      </c>
      <c r="H175" s="63">
        <v>47446</v>
      </c>
      <c r="I175" s="73">
        <v>21994</v>
      </c>
      <c r="J175" s="63">
        <v>15955</v>
      </c>
      <c r="K175" s="63">
        <v>10281</v>
      </c>
      <c r="L175" s="63">
        <v>3548</v>
      </c>
      <c r="M175" s="63">
        <v>1683</v>
      </c>
      <c r="N175" s="63">
        <v>443</v>
      </c>
      <c r="O175" s="63">
        <v>26108</v>
      </c>
      <c r="P175" s="63">
        <v>8324</v>
      </c>
      <c r="Q175" s="19"/>
    </row>
    <row r="176" spans="2:17" x14ac:dyDescent="0.2">
      <c r="B176" s="32" t="s">
        <v>153</v>
      </c>
      <c r="C176" s="64">
        <v>4220</v>
      </c>
      <c r="D176" s="63">
        <v>1095</v>
      </c>
      <c r="E176" s="63">
        <v>1999</v>
      </c>
      <c r="F176" s="63">
        <v>1008</v>
      </c>
      <c r="G176" s="63">
        <v>118</v>
      </c>
      <c r="H176" s="63">
        <v>6659</v>
      </c>
      <c r="I176" s="73">
        <v>4385</v>
      </c>
      <c r="J176" s="63">
        <v>5002</v>
      </c>
      <c r="K176" s="63">
        <v>2017</v>
      </c>
      <c r="L176" s="63">
        <v>1945</v>
      </c>
      <c r="M176" s="63">
        <v>900</v>
      </c>
      <c r="N176" s="63">
        <v>140</v>
      </c>
      <c r="O176" s="63">
        <v>7915</v>
      </c>
      <c r="P176" s="63">
        <v>4183</v>
      </c>
    </row>
    <row r="177" spans="2:17" x14ac:dyDescent="0.2">
      <c r="B177" s="32" t="s">
        <v>156</v>
      </c>
      <c r="C177" s="64">
        <v>1716</v>
      </c>
      <c r="D177" s="63">
        <v>545</v>
      </c>
      <c r="E177" s="63">
        <v>731</v>
      </c>
      <c r="F177" s="63">
        <v>399</v>
      </c>
      <c r="G177" s="63">
        <v>41</v>
      </c>
      <c r="H177" s="63">
        <v>2710</v>
      </c>
      <c r="I177" s="73">
        <v>1656</v>
      </c>
      <c r="J177" s="63">
        <v>1583</v>
      </c>
      <c r="K177" s="63">
        <v>630</v>
      </c>
      <c r="L177" s="63">
        <v>608</v>
      </c>
      <c r="M177" s="63">
        <v>314</v>
      </c>
      <c r="N177" s="63">
        <v>31</v>
      </c>
      <c r="O177" s="63">
        <v>2426</v>
      </c>
      <c r="P177" s="63">
        <v>1330</v>
      </c>
    </row>
    <row r="178" spans="2:17" x14ac:dyDescent="0.2">
      <c r="B178" s="32" t="s">
        <v>148</v>
      </c>
      <c r="C178" s="64">
        <v>1246</v>
      </c>
      <c r="D178" s="63">
        <v>342</v>
      </c>
      <c r="E178" s="63">
        <v>579</v>
      </c>
      <c r="F178" s="63">
        <v>290</v>
      </c>
      <c r="G178" s="63">
        <v>35</v>
      </c>
      <c r="H178" s="63">
        <v>1990</v>
      </c>
      <c r="I178" s="73">
        <v>1266</v>
      </c>
      <c r="J178" s="63">
        <v>2165</v>
      </c>
      <c r="K178" s="63">
        <v>696</v>
      </c>
      <c r="L178" s="63">
        <v>944</v>
      </c>
      <c r="M178" s="63">
        <v>466</v>
      </c>
      <c r="N178" s="63">
        <v>59</v>
      </c>
      <c r="O178" s="63">
        <v>3295</v>
      </c>
      <c r="P178" s="63">
        <v>2059</v>
      </c>
    </row>
    <row r="179" spans="2:17" x14ac:dyDescent="0.2">
      <c r="B179" s="32" t="s">
        <v>154</v>
      </c>
      <c r="C179" s="64">
        <v>1509</v>
      </c>
      <c r="D179" s="63">
        <v>394</v>
      </c>
      <c r="E179" s="63">
        <v>683</v>
      </c>
      <c r="F179" s="63">
        <v>398</v>
      </c>
      <c r="G179" s="63">
        <v>34</v>
      </c>
      <c r="H179" s="63">
        <v>2403</v>
      </c>
      <c r="I179" s="73">
        <v>1586</v>
      </c>
      <c r="J179" s="63">
        <v>2205</v>
      </c>
      <c r="K179" s="63">
        <v>672</v>
      </c>
      <c r="L179" s="63">
        <v>935</v>
      </c>
      <c r="M179" s="63">
        <v>550</v>
      </c>
      <c r="N179" s="63">
        <v>48</v>
      </c>
      <c r="O179" s="63">
        <v>3441</v>
      </c>
      <c r="P179" s="63">
        <v>2180</v>
      </c>
    </row>
    <row r="180" spans="2:17" x14ac:dyDescent="0.2">
      <c r="B180" s="32" t="s">
        <v>147</v>
      </c>
      <c r="C180" s="64">
        <v>2006</v>
      </c>
      <c r="D180" s="63">
        <v>480</v>
      </c>
      <c r="E180" s="63">
        <v>859</v>
      </c>
      <c r="F180" s="63">
        <v>581</v>
      </c>
      <c r="G180" s="63">
        <v>86</v>
      </c>
      <c r="H180" s="63">
        <v>3342</v>
      </c>
      <c r="I180" s="73">
        <v>2285</v>
      </c>
      <c r="J180" s="63">
        <v>2706</v>
      </c>
      <c r="K180" s="63">
        <v>771</v>
      </c>
      <c r="L180" s="63">
        <v>1036</v>
      </c>
      <c r="M180" s="63">
        <v>797</v>
      </c>
      <c r="N180" s="63">
        <v>102</v>
      </c>
      <c r="O180" s="63">
        <v>4508</v>
      </c>
      <c r="P180" s="63">
        <v>2949</v>
      </c>
    </row>
    <row r="181" spans="2:17" x14ac:dyDescent="0.2">
      <c r="B181" s="31" t="s">
        <v>112</v>
      </c>
      <c r="C181" s="64">
        <v>3670</v>
      </c>
      <c r="D181" s="63">
        <v>598</v>
      </c>
      <c r="E181" s="63">
        <v>1908</v>
      </c>
      <c r="F181" s="63">
        <v>810</v>
      </c>
      <c r="G181" s="63">
        <v>354</v>
      </c>
      <c r="H181" s="63">
        <v>6348</v>
      </c>
      <c r="I181" s="73">
        <v>4703</v>
      </c>
      <c r="J181" s="63">
        <v>6343</v>
      </c>
      <c r="K181" s="63">
        <v>1223</v>
      </c>
      <c r="L181" s="63">
        <v>3360</v>
      </c>
      <c r="M181" s="63">
        <v>1394</v>
      </c>
      <c r="N181" s="63">
        <v>366</v>
      </c>
      <c r="O181" s="63">
        <v>10068</v>
      </c>
      <c r="P181" s="63">
        <v>7324</v>
      </c>
    </row>
    <row r="182" spans="2:17" x14ac:dyDescent="0.2">
      <c r="B182" s="32" t="s">
        <v>152</v>
      </c>
      <c r="C182" s="64">
        <v>2501</v>
      </c>
      <c r="D182" s="63">
        <v>436</v>
      </c>
      <c r="E182" s="63">
        <v>1189</v>
      </c>
      <c r="F182" s="63">
        <v>583</v>
      </c>
      <c r="G182" s="63">
        <v>293</v>
      </c>
      <c r="H182" s="63">
        <v>4603</v>
      </c>
      <c r="I182" s="73">
        <v>3336</v>
      </c>
      <c r="J182" s="63">
        <v>2922</v>
      </c>
      <c r="K182" s="63">
        <v>737</v>
      </c>
      <c r="L182" s="63">
        <v>1255</v>
      </c>
      <c r="M182" s="63">
        <v>673</v>
      </c>
      <c r="N182" s="63">
        <v>257</v>
      </c>
      <c r="O182" s="63">
        <v>5164</v>
      </c>
      <c r="P182" s="63">
        <v>3441</v>
      </c>
      <c r="Q182" s="19"/>
    </row>
    <row r="183" spans="2:17" x14ac:dyDescent="0.2">
      <c r="B183" s="32" t="s">
        <v>153</v>
      </c>
      <c r="C183" s="64">
        <v>503</v>
      </c>
      <c r="D183" s="63">
        <v>61</v>
      </c>
      <c r="E183" s="63">
        <v>291</v>
      </c>
      <c r="F183" s="63">
        <v>111</v>
      </c>
      <c r="G183" s="63">
        <v>40</v>
      </c>
      <c r="H183" s="63">
        <v>798</v>
      </c>
      <c r="I183" s="73">
        <v>643</v>
      </c>
      <c r="J183" s="63">
        <v>1373</v>
      </c>
      <c r="K183" s="63">
        <v>193</v>
      </c>
      <c r="L183" s="63">
        <v>847</v>
      </c>
      <c r="M183" s="63">
        <v>275</v>
      </c>
      <c r="N183" s="63">
        <v>58</v>
      </c>
      <c r="O183" s="63">
        <v>2022</v>
      </c>
      <c r="P183" s="63">
        <v>1579</v>
      </c>
    </row>
    <row r="184" spans="2:17" x14ac:dyDescent="0.2">
      <c r="B184" s="32" t="s">
        <v>156</v>
      </c>
      <c r="C184" s="64">
        <v>155</v>
      </c>
      <c r="D184" s="63">
        <v>34</v>
      </c>
      <c r="E184" s="63">
        <v>89</v>
      </c>
      <c r="F184" s="63">
        <v>25</v>
      </c>
      <c r="G184" s="63">
        <v>7</v>
      </c>
      <c r="H184" s="63">
        <v>230</v>
      </c>
      <c r="I184" s="73">
        <v>160</v>
      </c>
      <c r="J184" s="63">
        <v>326</v>
      </c>
      <c r="K184" s="63">
        <v>61</v>
      </c>
      <c r="L184" s="63">
        <v>189</v>
      </c>
      <c r="M184" s="63">
        <v>69</v>
      </c>
      <c r="N184" s="63">
        <v>7</v>
      </c>
      <c r="O184" s="63">
        <v>470</v>
      </c>
      <c r="P184" s="63">
        <v>348</v>
      </c>
    </row>
    <row r="185" spans="2:17" x14ac:dyDescent="0.2">
      <c r="B185" s="32" t="s">
        <v>148</v>
      </c>
      <c r="C185" s="64">
        <v>142</v>
      </c>
      <c r="D185" s="63">
        <v>20</v>
      </c>
      <c r="E185" s="63">
        <v>97</v>
      </c>
      <c r="F185" s="63">
        <v>22</v>
      </c>
      <c r="G185" s="63">
        <v>3</v>
      </c>
      <c r="H185" s="63">
        <v>199</v>
      </c>
      <c r="I185" s="73">
        <v>151</v>
      </c>
      <c r="J185" s="63">
        <v>601</v>
      </c>
      <c r="K185" s="63">
        <v>74</v>
      </c>
      <c r="L185" s="63">
        <v>392</v>
      </c>
      <c r="M185" s="63">
        <v>119</v>
      </c>
      <c r="N185" s="63">
        <v>16</v>
      </c>
      <c r="O185" s="63">
        <v>830</v>
      </c>
      <c r="P185" s="63">
        <v>678</v>
      </c>
    </row>
    <row r="186" spans="2:17" x14ac:dyDescent="0.2">
      <c r="B186" s="32" t="s">
        <v>154</v>
      </c>
      <c r="C186" s="64">
        <v>178</v>
      </c>
      <c r="D186" s="63">
        <v>28</v>
      </c>
      <c r="E186" s="63">
        <v>115</v>
      </c>
      <c r="F186" s="63">
        <v>30</v>
      </c>
      <c r="G186" s="63">
        <v>5</v>
      </c>
      <c r="H186" s="63">
        <v>252</v>
      </c>
      <c r="I186" s="73">
        <v>190</v>
      </c>
      <c r="J186" s="63">
        <v>543</v>
      </c>
      <c r="K186" s="63">
        <v>84</v>
      </c>
      <c r="L186" s="63">
        <v>335</v>
      </c>
      <c r="M186" s="63">
        <v>113</v>
      </c>
      <c r="N186" s="63">
        <v>11</v>
      </c>
      <c r="O186" s="63">
        <v>756</v>
      </c>
      <c r="P186" s="63">
        <v>594</v>
      </c>
    </row>
    <row r="187" spans="2:17" x14ac:dyDescent="0.2">
      <c r="B187" s="32" t="s">
        <v>147</v>
      </c>
      <c r="C187" s="64">
        <v>191</v>
      </c>
      <c r="D187" s="63">
        <v>19</v>
      </c>
      <c r="E187" s="63">
        <v>127</v>
      </c>
      <c r="F187" s="63">
        <v>39</v>
      </c>
      <c r="G187" s="63">
        <v>6</v>
      </c>
      <c r="H187" s="63">
        <v>266</v>
      </c>
      <c r="I187" s="73">
        <v>223</v>
      </c>
      <c r="J187" s="63">
        <v>578</v>
      </c>
      <c r="K187" s="63">
        <v>74</v>
      </c>
      <c r="L187" s="63">
        <v>342</v>
      </c>
      <c r="M187" s="63">
        <v>145</v>
      </c>
      <c r="N187" s="63">
        <v>17</v>
      </c>
      <c r="O187" s="63">
        <v>826</v>
      </c>
      <c r="P187" s="63">
        <v>684</v>
      </c>
    </row>
    <row r="188" spans="2:17" x14ac:dyDescent="0.2">
      <c r="B188" s="30" t="s">
        <v>158</v>
      </c>
      <c r="C188" s="60">
        <f>+C189+C193</f>
        <v>10732</v>
      </c>
      <c r="D188" s="61">
        <f>+D189+D193</f>
        <v>6737</v>
      </c>
      <c r="E188" s="61">
        <f t="shared" ref="E188" si="129">+E189+E193</f>
        <v>2880</v>
      </c>
      <c r="F188" s="61">
        <f t="shared" ref="F188" si="130">+F189+F193</f>
        <v>876</v>
      </c>
      <c r="G188" s="61">
        <f t="shared" ref="G188" si="131">+G189+G193</f>
        <v>239</v>
      </c>
      <c r="H188" s="61">
        <f t="shared" ref="H188" si="132">+H189+H193</f>
        <v>16122</v>
      </c>
      <c r="I188" s="72">
        <f t="shared" ref="I188" si="133">+I189+I193</f>
        <v>5418</v>
      </c>
      <c r="J188" s="61">
        <f t="shared" ref="J188" si="134">+J189+J193</f>
        <v>13019</v>
      </c>
      <c r="K188" s="61">
        <f t="shared" ref="K188" si="135">+K189+K193</f>
        <v>8667</v>
      </c>
      <c r="L188" s="61">
        <f t="shared" ref="L188" si="136">+L189+L193</f>
        <v>3275</v>
      </c>
      <c r="M188" s="61">
        <f t="shared" ref="M188" si="137">+M189+M193</f>
        <v>901</v>
      </c>
      <c r="N188" s="61">
        <f t="shared" ref="N188" si="138">+N189+N193</f>
        <v>176</v>
      </c>
      <c r="O188" s="61">
        <f t="shared" ref="O188" si="139">+O189+O193</f>
        <v>18352</v>
      </c>
      <c r="P188" s="61">
        <f t="shared" ref="P188" si="140">+P189+P193</f>
        <v>5633</v>
      </c>
    </row>
    <row r="189" spans="2:17" x14ac:dyDescent="0.2">
      <c r="B189" s="31" t="s">
        <v>113</v>
      </c>
      <c r="C189" s="64">
        <v>1466</v>
      </c>
      <c r="D189" s="63">
        <v>1042</v>
      </c>
      <c r="E189" s="63">
        <v>328</v>
      </c>
      <c r="F189" s="63">
        <v>79</v>
      </c>
      <c r="G189" s="63">
        <v>17</v>
      </c>
      <c r="H189" s="63">
        <v>2030</v>
      </c>
      <c r="I189" s="73">
        <v>544</v>
      </c>
      <c r="J189" s="63">
        <v>1919</v>
      </c>
      <c r="K189" s="63">
        <v>1431</v>
      </c>
      <c r="L189" s="63">
        <v>376</v>
      </c>
      <c r="M189" s="63">
        <v>105</v>
      </c>
      <c r="N189" s="63">
        <v>7</v>
      </c>
      <c r="O189" s="63">
        <v>2556</v>
      </c>
      <c r="P189" s="63">
        <v>607</v>
      </c>
    </row>
    <row r="190" spans="2:17" x14ac:dyDescent="0.2">
      <c r="B190" s="32" t="s">
        <v>151</v>
      </c>
      <c r="C190" s="64">
        <v>1285</v>
      </c>
      <c r="D190" s="63">
        <v>933</v>
      </c>
      <c r="E190" s="63">
        <v>270</v>
      </c>
      <c r="F190" s="63">
        <v>66</v>
      </c>
      <c r="G190" s="63">
        <v>16</v>
      </c>
      <c r="H190" s="63">
        <v>1795</v>
      </c>
      <c r="I190" s="73">
        <v>457</v>
      </c>
      <c r="J190" s="63">
        <v>1504</v>
      </c>
      <c r="K190" s="63">
        <v>1186</v>
      </c>
      <c r="L190" s="63">
        <v>252</v>
      </c>
      <c r="M190" s="63">
        <v>61</v>
      </c>
      <c r="N190" s="63">
        <v>5</v>
      </c>
      <c r="O190" s="63">
        <v>2004</v>
      </c>
      <c r="P190" s="63">
        <v>389</v>
      </c>
      <c r="Q190" s="19"/>
    </row>
    <row r="191" spans="2:17" x14ac:dyDescent="0.2">
      <c r="B191" s="32" t="s">
        <v>149</v>
      </c>
      <c r="C191" s="64">
        <v>106</v>
      </c>
      <c r="D191" s="63">
        <v>59</v>
      </c>
      <c r="E191" s="63">
        <v>40</v>
      </c>
      <c r="F191" s="63">
        <v>7</v>
      </c>
      <c r="G191" s="63">
        <v>0</v>
      </c>
      <c r="H191" s="63">
        <v>137</v>
      </c>
      <c r="I191" s="73">
        <v>54</v>
      </c>
      <c r="J191" s="63">
        <v>260</v>
      </c>
      <c r="K191" s="63">
        <v>150</v>
      </c>
      <c r="L191" s="63">
        <v>85</v>
      </c>
      <c r="M191" s="63">
        <v>25</v>
      </c>
      <c r="N191" s="63">
        <v>0</v>
      </c>
      <c r="O191" s="63">
        <v>338</v>
      </c>
      <c r="P191" s="63">
        <v>135</v>
      </c>
    </row>
    <row r="192" spans="2:17" x14ac:dyDescent="0.2">
      <c r="B192" s="32" t="s">
        <v>150</v>
      </c>
      <c r="C192" s="64">
        <v>75</v>
      </c>
      <c r="D192" s="63">
        <v>50</v>
      </c>
      <c r="E192" s="63">
        <v>18</v>
      </c>
      <c r="F192" s="63">
        <v>6</v>
      </c>
      <c r="G192" s="63">
        <v>1</v>
      </c>
      <c r="H192" s="63">
        <v>98</v>
      </c>
      <c r="I192" s="73">
        <v>33</v>
      </c>
      <c r="J192" s="63">
        <v>155</v>
      </c>
      <c r="K192" s="63">
        <v>95</v>
      </c>
      <c r="L192" s="63">
        <v>39</v>
      </c>
      <c r="M192" s="63">
        <v>19</v>
      </c>
      <c r="N192" s="63">
        <v>2</v>
      </c>
      <c r="O192" s="63">
        <v>214</v>
      </c>
      <c r="P192" s="63">
        <v>83</v>
      </c>
    </row>
    <row r="193" spans="2:17" x14ac:dyDescent="0.2">
      <c r="B193" s="31" t="s">
        <v>114</v>
      </c>
      <c r="C193" s="64">
        <v>9266</v>
      </c>
      <c r="D193" s="63">
        <v>5695</v>
      </c>
      <c r="E193" s="63">
        <v>2552</v>
      </c>
      <c r="F193" s="63">
        <v>797</v>
      </c>
      <c r="G193" s="63">
        <v>222</v>
      </c>
      <c r="H193" s="63">
        <v>14092</v>
      </c>
      <c r="I193" s="73">
        <v>4874</v>
      </c>
      <c r="J193" s="63">
        <v>11100</v>
      </c>
      <c r="K193" s="63">
        <v>7236</v>
      </c>
      <c r="L193" s="63">
        <v>2899</v>
      </c>
      <c r="M193" s="63">
        <v>796</v>
      </c>
      <c r="N193" s="63">
        <v>169</v>
      </c>
      <c r="O193" s="63">
        <v>15796</v>
      </c>
      <c r="P193" s="63">
        <v>5026</v>
      </c>
    </row>
    <row r="194" spans="2:17" x14ac:dyDescent="0.2">
      <c r="B194" s="32" t="s">
        <v>151</v>
      </c>
      <c r="C194" s="64">
        <v>7581</v>
      </c>
      <c r="D194" s="63">
        <v>4999</v>
      </c>
      <c r="E194" s="63">
        <v>1768</v>
      </c>
      <c r="F194" s="63">
        <v>620</v>
      </c>
      <c r="G194" s="63">
        <v>194</v>
      </c>
      <c r="H194" s="63">
        <v>11764</v>
      </c>
      <c r="I194" s="73">
        <v>3647</v>
      </c>
      <c r="J194" s="63">
        <v>7669</v>
      </c>
      <c r="K194" s="63">
        <v>5646</v>
      </c>
      <c r="L194" s="63">
        <v>1435</v>
      </c>
      <c r="M194" s="63">
        <v>450</v>
      </c>
      <c r="N194" s="63">
        <v>138</v>
      </c>
      <c r="O194" s="63">
        <v>11105</v>
      </c>
      <c r="P194" s="63">
        <v>2775</v>
      </c>
      <c r="Q194" s="19"/>
    </row>
    <row r="195" spans="2:17" x14ac:dyDescent="0.2">
      <c r="B195" s="32" t="s">
        <v>149</v>
      </c>
      <c r="C195" s="64">
        <v>852</v>
      </c>
      <c r="D195" s="63">
        <v>305</v>
      </c>
      <c r="E195" s="63">
        <v>443</v>
      </c>
      <c r="F195" s="63">
        <v>88</v>
      </c>
      <c r="G195" s="63">
        <v>16</v>
      </c>
      <c r="H195" s="63">
        <v>1177</v>
      </c>
      <c r="I195" s="73">
        <v>671</v>
      </c>
      <c r="J195" s="63">
        <v>2066</v>
      </c>
      <c r="K195" s="63">
        <v>879</v>
      </c>
      <c r="L195" s="63">
        <v>951</v>
      </c>
      <c r="M195" s="63">
        <v>216</v>
      </c>
      <c r="N195" s="63">
        <v>20</v>
      </c>
      <c r="O195" s="63">
        <v>2850</v>
      </c>
      <c r="P195" s="63">
        <v>1444</v>
      </c>
    </row>
    <row r="196" spans="2:17" x14ac:dyDescent="0.2">
      <c r="B196" s="32" t="s">
        <v>150</v>
      </c>
      <c r="C196" s="64">
        <v>833</v>
      </c>
      <c r="D196" s="63">
        <v>391</v>
      </c>
      <c r="E196" s="63">
        <v>341</v>
      </c>
      <c r="F196" s="63">
        <v>89</v>
      </c>
      <c r="G196" s="63">
        <v>12</v>
      </c>
      <c r="H196" s="63">
        <v>1151</v>
      </c>
      <c r="I196" s="73">
        <v>556</v>
      </c>
      <c r="J196" s="63">
        <v>1365</v>
      </c>
      <c r="K196" s="63">
        <v>711</v>
      </c>
      <c r="L196" s="63">
        <v>513</v>
      </c>
      <c r="M196" s="63">
        <v>130</v>
      </c>
      <c r="N196" s="63">
        <v>11</v>
      </c>
      <c r="O196" s="63">
        <v>1841</v>
      </c>
      <c r="P196" s="63">
        <v>807</v>
      </c>
    </row>
    <row r="197" spans="2:17" ht="6" customHeight="1" x14ac:dyDescent="0.2">
      <c r="C197" s="64"/>
      <c r="D197" s="63"/>
      <c r="E197" s="63"/>
      <c r="F197" s="63"/>
      <c r="G197" s="63"/>
      <c r="H197" s="63"/>
      <c r="I197" s="73"/>
      <c r="J197" s="63"/>
      <c r="K197" s="63"/>
      <c r="L197" s="63"/>
      <c r="M197" s="63"/>
      <c r="N197" s="63"/>
      <c r="O197" s="63"/>
      <c r="P197" s="63"/>
    </row>
    <row r="198" spans="2:17" x14ac:dyDescent="0.2">
      <c r="B198" s="18" t="s">
        <v>41</v>
      </c>
      <c r="C198" s="60">
        <v>57705</v>
      </c>
      <c r="D198" s="61">
        <v>27358</v>
      </c>
      <c r="E198" s="61">
        <v>19782</v>
      </c>
      <c r="F198" s="61">
        <v>8805</v>
      </c>
      <c r="G198" s="61">
        <v>1760</v>
      </c>
      <c r="H198" s="61">
        <v>92834</v>
      </c>
      <c r="I198" s="72">
        <v>43034</v>
      </c>
      <c r="J198" s="61">
        <f>+J201+J208+J216+J220</f>
        <v>53207</v>
      </c>
      <c r="K198" s="61">
        <f>+K201+K208+K216+K220</f>
        <v>30174</v>
      </c>
      <c r="L198" s="61">
        <v>15625</v>
      </c>
      <c r="M198" s="61">
        <v>6459</v>
      </c>
      <c r="N198" s="61">
        <v>949</v>
      </c>
      <c r="O198" s="61">
        <v>79586</v>
      </c>
      <c r="P198" s="61">
        <v>31517</v>
      </c>
    </row>
    <row r="199" spans="2:17" ht="6" customHeight="1" x14ac:dyDescent="0.2">
      <c r="C199" s="64"/>
      <c r="D199" s="63"/>
      <c r="E199" s="63"/>
      <c r="F199" s="63"/>
      <c r="G199" s="63"/>
      <c r="H199" s="63"/>
      <c r="I199" s="73"/>
      <c r="J199" s="63"/>
      <c r="K199" s="63"/>
      <c r="L199" s="63"/>
      <c r="M199" s="63"/>
      <c r="N199" s="63"/>
      <c r="O199" s="63"/>
      <c r="P199" s="63"/>
    </row>
    <row r="200" spans="2:17" x14ac:dyDescent="0.2">
      <c r="B200" s="30" t="s">
        <v>157</v>
      </c>
      <c r="C200" s="60">
        <f>+C201+C208</f>
        <v>42499</v>
      </c>
      <c r="D200" s="61">
        <f>+D201+D208</f>
        <v>17365</v>
      </c>
      <c r="E200" s="61">
        <f t="shared" ref="E200" si="141">+E201+E208</f>
        <v>15829</v>
      </c>
      <c r="F200" s="61">
        <f t="shared" ref="F200" si="142">+F201+F208</f>
        <v>7784</v>
      </c>
      <c r="G200" s="61">
        <f t="shared" ref="G200" si="143">+G201+G208</f>
        <v>1521</v>
      </c>
      <c r="H200" s="61">
        <f t="shared" ref="H200" si="144">+H201+H208</f>
        <v>70625</v>
      </c>
      <c r="I200" s="72">
        <f t="shared" ref="I200" si="145">+I201+I208</f>
        <v>36254</v>
      </c>
      <c r="J200" s="61">
        <f>+J201+J208</f>
        <v>35520</v>
      </c>
      <c r="K200" s="61">
        <f t="shared" ref="K200" si="146">+K201+K208</f>
        <v>18042</v>
      </c>
      <c r="L200" s="61">
        <f t="shared" ref="L200" si="147">+L201+L208</f>
        <v>11272</v>
      </c>
      <c r="M200" s="61">
        <f t="shared" ref="M200" si="148">+M201+M208</f>
        <v>5415</v>
      </c>
      <c r="N200" s="61">
        <f t="shared" ref="N200" si="149">+N201+N208</f>
        <v>791</v>
      </c>
      <c r="O200" s="61">
        <f t="shared" ref="O200" si="150">+O201+O208</f>
        <v>55335</v>
      </c>
      <c r="P200" s="61">
        <f t="shared" ref="P200" si="151">+P201+P208</f>
        <v>24580</v>
      </c>
    </row>
    <row r="201" spans="2:17" x14ac:dyDescent="0.2">
      <c r="B201" s="31" t="s">
        <v>108</v>
      </c>
      <c r="C201" s="64">
        <v>37894</v>
      </c>
      <c r="D201" s="63">
        <v>16472</v>
      </c>
      <c r="E201" s="63">
        <v>13256</v>
      </c>
      <c r="F201" s="63">
        <v>6914</v>
      </c>
      <c r="G201" s="63">
        <v>1252</v>
      </c>
      <c r="H201" s="63">
        <v>63402</v>
      </c>
      <c r="I201" s="73">
        <v>31057</v>
      </c>
      <c r="J201" s="63">
        <v>29176</v>
      </c>
      <c r="K201" s="63">
        <v>16610</v>
      </c>
      <c r="L201" s="63">
        <v>7861</v>
      </c>
      <c r="M201" s="63">
        <v>4148</v>
      </c>
      <c r="N201" s="63">
        <v>557</v>
      </c>
      <c r="O201" s="63">
        <v>45881</v>
      </c>
      <c r="P201" s="63">
        <v>17893</v>
      </c>
    </row>
    <row r="202" spans="2:17" x14ac:dyDescent="0.2">
      <c r="B202" s="32" t="s">
        <v>152</v>
      </c>
      <c r="C202" s="64">
        <v>24564</v>
      </c>
      <c r="D202" s="63">
        <v>13245</v>
      </c>
      <c r="E202" s="63">
        <v>7076</v>
      </c>
      <c r="F202" s="63">
        <v>3468</v>
      </c>
      <c r="G202" s="63">
        <v>775</v>
      </c>
      <c r="H202" s="63">
        <v>42289</v>
      </c>
      <c r="I202" s="73">
        <v>16499</v>
      </c>
      <c r="J202" s="63">
        <v>14012</v>
      </c>
      <c r="K202" s="63">
        <v>10685</v>
      </c>
      <c r="L202" s="63">
        <v>2291</v>
      </c>
      <c r="M202" s="63">
        <v>884</v>
      </c>
      <c r="N202" s="63">
        <v>152</v>
      </c>
      <c r="O202" s="63">
        <v>21390</v>
      </c>
      <c r="P202" s="63">
        <v>4545</v>
      </c>
      <c r="Q202" s="19"/>
    </row>
    <row r="203" spans="2:17" x14ac:dyDescent="0.2">
      <c r="B203" s="32" t="s">
        <v>153</v>
      </c>
      <c r="C203" s="64">
        <v>5047</v>
      </c>
      <c r="D203" s="63">
        <v>1246</v>
      </c>
      <c r="E203" s="63">
        <v>2432</v>
      </c>
      <c r="F203" s="63">
        <v>1204</v>
      </c>
      <c r="G203" s="63">
        <v>165</v>
      </c>
      <c r="H203" s="63">
        <v>7884</v>
      </c>
      <c r="I203" s="73">
        <v>5352</v>
      </c>
      <c r="J203" s="63">
        <v>4959</v>
      </c>
      <c r="K203" s="63">
        <v>2480</v>
      </c>
      <c r="L203" s="63">
        <v>1657</v>
      </c>
      <c r="M203" s="63">
        <v>735</v>
      </c>
      <c r="N203" s="63">
        <v>87</v>
      </c>
      <c r="O203" s="63">
        <v>7832</v>
      </c>
      <c r="P203" s="63">
        <v>3395</v>
      </c>
    </row>
    <row r="204" spans="2:17" x14ac:dyDescent="0.2">
      <c r="B204" s="32" t="s">
        <v>156</v>
      </c>
      <c r="C204" s="64">
        <v>2038</v>
      </c>
      <c r="D204" s="63">
        <v>653</v>
      </c>
      <c r="E204" s="63">
        <v>835</v>
      </c>
      <c r="F204" s="63">
        <v>494</v>
      </c>
      <c r="G204" s="63">
        <v>56</v>
      </c>
      <c r="H204" s="63">
        <v>3281</v>
      </c>
      <c r="I204" s="73">
        <v>1997</v>
      </c>
      <c r="J204" s="63">
        <v>1696</v>
      </c>
      <c r="K204" s="63">
        <v>757</v>
      </c>
      <c r="L204" s="63">
        <v>560</v>
      </c>
      <c r="M204" s="63">
        <v>335</v>
      </c>
      <c r="N204" s="63">
        <v>44</v>
      </c>
      <c r="O204" s="63">
        <v>2757</v>
      </c>
      <c r="P204" s="63">
        <v>1365</v>
      </c>
    </row>
    <row r="205" spans="2:17" x14ac:dyDescent="0.2">
      <c r="B205" s="32" t="s">
        <v>148</v>
      </c>
      <c r="C205" s="64">
        <v>1794</v>
      </c>
      <c r="D205" s="63">
        <v>411</v>
      </c>
      <c r="E205" s="63">
        <v>903</v>
      </c>
      <c r="F205" s="63">
        <v>427</v>
      </c>
      <c r="G205" s="63">
        <v>53</v>
      </c>
      <c r="H205" s="63">
        <v>2713</v>
      </c>
      <c r="I205" s="73">
        <v>1926</v>
      </c>
      <c r="J205" s="63">
        <v>2564</v>
      </c>
      <c r="K205" s="63">
        <v>925</v>
      </c>
      <c r="L205" s="63">
        <v>1058</v>
      </c>
      <c r="M205" s="63">
        <v>511</v>
      </c>
      <c r="N205" s="63">
        <v>70</v>
      </c>
      <c r="O205" s="63">
        <v>4007</v>
      </c>
      <c r="P205" s="63">
        <v>2300</v>
      </c>
    </row>
    <row r="206" spans="2:17" x14ac:dyDescent="0.2">
      <c r="B206" s="32" t="s">
        <v>154</v>
      </c>
      <c r="C206" s="64">
        <v>1914</v>
      </c>
      <c r="D206" s="63">
        <v>436</v>
      </c>
      <c r="E206" s="63">
        <v>917</v>
      </c>
      <c r="F206" s="63">
        <v>501</v>
      </c>
      <c r="G206" s="63">
        <v>60</v>
      </c>
      <c r="H206" s="63">
        <v>3028</v>
      </c>
      <c r="I206" s="73">
        <v>2104</v>
      </c>
      <c r="J206" s="63">
        <v>2643</v>
      </c>
      <c r="K206" s="63">
        <v>871</v>
      </c>
      <c r="L206" s="63">
        <v>1061</v>
      </c>
      <c r="M206" s="63">
        <v>645</v>
      </c>
      <c r="N206" s="63">
        <v>66</v>
      </c>
      <c r="O206" s="63">
        <v>4257</v>
      </c>
      <c r="P206" s="63">
        <v>2557</v>
      </c>
    </row>
    <row r="207" spans="2:17" x14ac:dyDescent="0.2">
      <c r="B207" s="32" t="s">
        <v>147</v>
      </c>
      <c r="C207" s="64">
        <v>2537</v>
      </c>
      <c r="D207" s="63">
        <v>481</v>
      </c>
      <c r="E207" s="63">
        <v>1093</v>
      </c>
      <c r="F207" s="63">
        <v>820</v>
      </c>
      <c r="G207" s="63">
        <v>143</v>
      </c>
      <c r="H207" s="63">
        <v>4207</v>
      </c>
      <c r="I207" s="73">
        <v>3179</v>
      </c>
      <c r="J207" s="63">
        <v>3302</v>
      </c>
      <c r="K207" s="63">
        <v>892</v>
      </c>
      <c r="L207" s="63">
        <v>1234</v>
      </c>
      <c r="M207" s="63">
        <v>1038</v>
      </c>
      <c r="N207" s="63">
        <v>138</v>
      </c>
      <c r="O207" s="63">
        <v>5638</v>
      </c>
      <c r="P207" s="63">
        <v>3731</v>
      </c>
    </row>
    <row r="208" spans="2:17" x14ac:dyDescent="0.2">
      <c r="B208" s="31" t="s">
        <v>112</v>
      </c>
      <c r="C208" s="64">
        <v>4605</v>
      </c>
      <c r="D208" s="63">
        <v>893</v>
      </c>
      <c r="E208" s="63">
        <v>2573</v>
      </c>
      <c r="F208" s="63">
        <v>870</v>
      </c>
      <c r="G208" s="63">
        <v>269</v>
      </c>
      <c r="H208" s="63">
        <v>7223</v>
      </c>
      <c r="I208" s="73">
        <v>5197</v>
      </c>
      <c r="J208" s="63">
        <v>6344</v>
      </c>
      <c r="K208" s="63">
        <v>1432</v>
      </c>
      <c r="L208" s="63">
        <v>3411</v>
      </c>
      <c r="M208" s="63">
        <v>1267</v>
      </c>
      <c r="N208" s="63">
        <v>234</v>
      </c>
      <c r="O208" s="63">
        <v>9454</v>
      </c>
      <c r="P208" s="63">
        <v>6687</v>
      </c>
    </row>
    <row r="209" spans="2:17" x14ac:dyDescent="0.2">
      <c r="B209" s="32" t="s">
        <v>152</v>
      </c>
      <c r="C209" s="64">
        <v>2737</v>
      </c>
      <c r="D209" s="63">
        <v>659</v>
      </c>
      <c r="E209" s="63">
        <v>1346</v>
      </c>
      <c r="F209" s="63">
        <v>523</v>
      </c>
      <c r="G209" s="63">
        <v>209</v>
      </c>
      <c r="H209" s="63">
        <v>4617</v>
      </c>
      <c r="I209" s="73">
        <v>3082</v>
      </c>
      <c r="J209" s="63">
        <v>2202</v>
      </c>
      <c r="K209" s="63">
        <v>790</v>
      </c>
      <c r="L209" s="63">
        <v>910</v>
      </c>
      <c r="M209" s="63">
        <v>388</v>
      </c>
      <c r="N209" s="63">
        <v>114</v>
      </c>
      <c r="O209" s="63">
        <v>3572</v>
      </c>
      <c r="P209" s="63">
        <v>2053</v>
      </c>
      <c r="Q209" s="19"/>
    </row>
    <row r="210" spans="2:17" x14ac:dyDescent="0.2">
      <c r="B210" s="32" t="s">
        <v>153</v>
      </c>
      <c r="C210" s="64">
        <v>793</v>
      </c>
      <c r="D210" s="63">
        <v>103</v>
      </c>
      <c r="E210" s="63">
        <v>517</v>
      </c>
      <c r="F210" s="63">
        <v>140</v>
      </c>
      <c r="G210" s="63">
        <v>33</v>
      </c>
      <c r="H210" s="63">
        <v>1117</v>
      </c>
      <c r="I210" s="73">
        <v>901</v>
      </c>
      <c r="J210" s="63">
        <v>1398</v>
      </c>
      <c r="K210" s="63">
        <v>290</v>
      </c>
      <c r="L210" s="63">
        <v>781</v>
      </c>
      <c r="M210" s="63">
        <v>279</v>
      </c>
      <c r="N210" s="63">
        <v>48</v>
      </c>
      <c r="O210" s="63">
        <v>2055</v>
      </c>
      <c r="P210" s="63">
        <v>1491</v>
      </c>
    </row>
    <row r="211" spans="2:17" x14ac:dyDescent="0.2">
      <c r="B211" s="32" t="s">
        <v>156</v>
      </c>
      <c r="C211" s="64">
        <v>257</v>
      </c>
      <c r="D211" s="63">
        <v>43</v>
      </c>
      <c r="E211" s="63">
        <v>163</v>
      </c>
      <c r="F211" s="63">
        <v>44</v>
      </c>
      <c r="G211" s="63">
        <v>7</v>
      </c>
      <c r="H211" s="63">
        <v>356</v>
      </c>
      <c r="I211" s="73">
        <v>274</v>
      </c>
      <c r="J211" s="63">
        <v>395</v>
      </c>
      <c r="K211" s="63">
        <v>67</v>
      </c>
      <c r="L211" s="63">
        <v>227</v>
      </c>
      <c r="M211" s="63">
        <v>88</v>
      </c>
      <c r="N211" s="63">
        <v>13</v>
      </c>
      <c r="O211" s="63">
        <v>561</v>
      </c>
      <c r="P211" s="63">
        <v>443</v>
      </c>
    </row>
    <row r="212" spans="2:17" x14ac:dyDescent="0.2">
      <c r="B212" s="32" t="s">
        <v>148</v>
      </c>
      <c r="C212" s="64">
        <v>257</v>
      </c>
      <c r="D212" s="63">
        <v>24</v>
      </c>
      <c r="E212" s="63">
        <v>188</v>
      </c>
      <c r="F212" s="63">
        <v>36</v>
      </c>
      <c r="G212" s="63">
        <v>9</v>
      </c>
      <c r="H212" s="63">
        <v>352</v>
      </c>
      <c r="I212" s="73">
        <v>292</v>
      </c>
      <c r="J212" s="63">
        <v>846</v>
      </c>
      <c r="K212" s="63">
        <v>106</v>
      </c>
      <c r="L212" s="63">
        <v>552</v>
      </c>
      <c r="M212" s="63">
        <v>169</v>
      </c>
      <c r="N212" s="63">
        <v>19</v>
      </c>
      <c r="O212" s="63">
        <v>1180</v>
      </c>
      <c r="P212" s="63">
        <v>948</v>
      </c>
    </row>
    <row r="213" spans="2:17" x14ac:dyDescent="0.2">
      <c r="B213" s="32" t="s">
        <v>154</v>
      </c>
      <c r="C213" s="64">
        <v>272</v>
      </c>
      <c r="D213" s="63">
        <v>38</v>
      </c>
      <c r="E213" s="63">
        <v>171</v>
      </c>
      <c r="F213" s="63">
        <v>63</v>
      </c>
      <c r="G213" s="63">
        <v>0</v>
      </c>
      <c r="H213" s="63">
        <v>375</v>
      </c>
      <c r="I213" s="73">
        <v>297</v>
      </c>
      <c r="J213" s="63">
        <v>764</v>
      </c>
      <c r="K213" s="63">
        <v>103</v>
      </c>
      <c r="L213" s="63">
        <v>484</v>
      </c>
      <c r="M213" s="63">
        <v>157</v>
      </c>
      <c r="N213" s="63">
        <v>20</v>
      </c>
      <c r="O213" s="63">
        <v>1042</v>
      </c>
      <c r="P213" s="63">
        <v>860</v>
      </c>
    </row>
    <row r="214" spans="2:17" x14ac:dyDescent="0.2">
      <c r="B214" s="32" t="s">
        <v>147</v>
      </c>
      <c r="C214" s="64">
        <v>289</v>
      </c>
      <c r="D214" s="63">
        <v>26</v>
      </c>
      <c r="E214" s="63">
        <v>188</v>
      </c>
      <c r="F214" s="63">
        <v>64</v>
      </c>
      <c r="G214" s="63">
        <v>11</v>
      </c>
      <c r="H214" s="63">
        <v>406</v>
      </c>
      <c r="I214" s="73">
        <v>351</v>
      </c>
      <c r="J214" s="63">
        <v>739</v>
      </c>
      <c r="K214" s="63">
        <v>76</v>
      </c>
      <c r="L214" s="63">
        <v>457</v>
      </c>
      <c r="M214" s="63">
        <v>186</v>
      </c>
      <c r="N214" s="63">
        <v>20</v>
      </c>
      <c r="O214" s="63">
        <v>1044</v>
      </c>
      <c r="P214" s="63">
        <v>892</v>
      </c>
    </row>
    <row r="215" spans="2:17" x14ac:dyDescent="0.2">
      <c r="B215" s="30" t="s">
        <v>158</v>
      </c>
      <c r="C215" s="60">
        <f>+C216+C220</f>
        <v>15206</v>
      </c>
      <c r="D215" s="61">
        <f>+D216+D220</f>
        <v>9993</v>
      </c>
      <c r="E215" s="61">
        <f t="shared" ref="E215" si="152">+E216+E220</f>
        <v>3953</v>
      </c>
      <c r="F215" s="61">
        <f t="shared" ref="F215" si="153">+F216+F220</f>
        <v>1021</v>
      </c>
      <c r="G215" s="61">
        <f t="shared" ref="G215" si="154">+G216+G220</f>
        <v>239</v>
      </c>
      <c r="H215" s="61">
        <f t="shared" ref="H215" si="155">+H216+H220</f>
        <v>22209</v>
      </c>
      <c r="I215" s="72">
        <f t="shared" ref="I215" si="156">+I216+I220</f>
        <v>6780</v>
      </c>
      <c r="J215" s="61">
        <f t="shared" ref="J215" si="157">+J216+J220</f>
        <v>17687</v>
      </c>
      <c r="K215" s="61">
        <f t="shared" ref="K215" si="158">+K216+K220</f>
        <v>12132</v>
      </c>
      <c r="L215" s="61">
        <f t="shared" ref="L215" si="159">+L216+L220</f>
        <v>4353</v>
      </c>
      <c r="M215" s="61">
        <f t="shared" ref="M215" si="160">+M216+M220</f>
        <v>1044</v>
      </c>
      <c r="N215" s="61">
        <f t="shared" ref="N215" si="161">+N216+N220</f>
        <v>158</v>
      </c>
      <c r="O215" s="61">
        <f t="shared" ref="O215" si="162">+O216+O220</f>
        <v>24251</v>
      </c>
      <c r="P215" s="61">
        <f t="shared" ref="P215" si="163">+P216+P220</f>
        <v>6937</v>
      </c>
    </row>
    <row r="216" spans="2:17" x14ac:dyDescent="0.2">
      <c r="B216" s="31" t="s">
        <v>113</v>
      </c>
      <c r="C216" s="64">
        <v>1791</v>
      </c>
      <c r="D216" s="63">
        <v>1289</v>
      </c>
      <c r="E216" s="63">
        <v>411</v>
      </c>
      <c r="F216" s="63">
        <v>77</v>
      </c>
      <c r="G216" s="63">
        <v>14</v>
      </c>
      <c r="H216" s="63">
        <v>2518</v>
      </c>
      <c r="I216" s="73">
        <v>613</v>
      </c>
      <c r="J216" s="63">
        <v>2324</v>
      </c>
      <c r="K216" s="63">
        <v>1808</v>
      </c>
      <c r="L216" s="63">
        <v>431</v>
      </c>
      <c r="M216" s="63">
        <v>81</v>
      </c>
      <c r="N216" s="63">
        <v>4</v>
      </c>
      <c r="O216" s="63">
        <v>3015</v>
      </c>
      <c r="P216" s="63">
        <v>605</v>
      </c>
    </row>
    <row r="217" spans="2:17" x14ac:dyDescent="0.2">
      <c r="B217" s="32" t="s">
        <v>151</v>
      </c>
      <c r="C217" s="64">
        <v>1542</v>
      </c>
      <c r="D217" s="63">
        <v>1165</v>
      </c>
      <c r="E217" s="63">
        <v>309</v>
      </c>
      <c r="F217" s="63">
        <v>57</v>
      </c>
      <c r="G217" s="63">
        <v>11</v>
      </c>
      <c r="H217" s="63">
        <v>2184</v>
      </c>
      <c r="I217" s="73">
        <v>462</v>
      </c>
      <c r="J217" s="63">
        <v>1740</v>
      </c>
      <c r="K217" s="63">
        <v>1454</v>
      </c>
      <c r="L217" s="63">
        <v>246</v>
      </c>
      <c r="M217" s="63">
        <v>36</v>
      </c>
      <c r="N217" s="63">
        <v>4</v>
      </c>
      <c r="O217" s="63">
        <v>2256</v>
      </c>
      <c r="P217" s="63">
        <v>330</v>
      </c>
      <c r="Q217" s="19"/>
    </row>
    <row r="218" spans="2:17" x14ac:dyDescent="0.2">
      <c r="B218" s="32" t="s">
        <v>149</v>
      </c>
      <c r="C218" s="64">
        <v>161</v>
      </c>
      <c r="D218" s="63">
        <v>81</v>
      </c>
      <c r="E218" s="63">
        <v>64</v>
      </c>
      <c r="F218" s="63">
        <v>13</v>
      </c>
      <c r="G218" s="63">
        <v>3</v>
      </c>
      <c r="H218" s="63">
        <v>215</v>
      </c>
      <c r="I218" s="73">
        <v>99</v>
      </c>
      <c r="J218" s="63">
        <v>375</v>
      </c>
      <c r="K218" s="63">
        <v>242</v>
      </c>
      <c r="L218" s="63">
        <v>113</v>
      </c>
      <c r="M218" s="63">
        <v>20</v>
      </c>
      <c r="N218" s="63">
        <v>0</v>
      </c>
      <c r="O218" s="63">
        <v>469</v>
      </c>
      <c r="P218" s="63">
        <v>153</v>
      </c>
    </row>
    <row r="219" spans="2:17" x14ac:dyDescent="0.2">
      <c r="B219" s="32" t="s">
        <v>150</v>
      </c>
      <c r="C219" s="64">
        <v>88</v>
      </c>
      <c r="D219" s="63">
        <v>43</v>
      </c>
      <c r="E219" s="63">
        <v>38</v>
      </c>
      <c r="F219" s="63">
        <v>7</v>
      </c>
      <c r="G219" s="63">
        <v>0</v>
      </c>
      <c r="H219" s="63">
        <v>119</v>
      </c>
      <c r="I219" s="73">
        <v>52</v>
      </c>
      <c r="J219" s="63">
        <v>209</v>
      </c>
      <c r="K219" s="63">
        <v>112</v>
      </c>
      <c r="L219" s="63">
        <v>72</v>
      </c>
      <c r="M219" s="63">
        <v>25</v>
      </c>
      <c r="N219" s="63">
        <v>0</v>
      </c>
      <c r="O219" s="63">
        <v>290</v>
      </c>
      <c r="P219" s="63">
        <v>122</v>
      </c>
    </row>
    <row r="220" spans="2:17" x14ac:dyDescent="0.2">
      <c r="B220" s="31" t="s">
        <v>114</v>
      </c>
      <c r="C220" s="64">
        <v>13415</v>
      </c>
      <c r="D220" s="63">
        <v>8704</v>
      </c>
      <c r="E220" s="63">
        <v>3542</v>
      </c>
      <c r="F220" s="63">
        <v>944</v>
      </c>
      <c r="G220" s="63">
        <v>225</v>
      </c>
      <c r="H220" s="63">
        <v>19691</v>
      </c>
      <c r="I220" s="73">
        <v>6167</v>
      </c>
      <c r="J220" s="63">
        <v>15363</v>
      </c>
      <c r="K220" s="63">
        <v>10324</v>
      </c>
      <c r="L220" s="63">
        <v>3922</v>
      </c>
      <c r="M220" s="63">
        <v>963</v>
      </c>
      <c r="N220" s="63">
        <v>154</v>
      </c>
      <c r="O220" s="63">
        <v>21236</v>
      </c>
      <c r="P220" s="63">
        <v>6332</v>
      </c>
    </row>
    <row r="221" spans="2:17" x14ac:dyDescent="0.2">
      <c r="B221" s="32" t="s">
        <v>151</v>
      </c>
      <c r="C221" s="64">
        <v>10721</v>
      </c>
      <c r="D221" s="63">
        <v>7733</v>
      </c>
      <c r="E221" s="63">
        <v>2183</v>
      </c>
      <c r="F221" s="63">
        <v>612</v>
      </c>
      <c r="G221" s="63">
        <v>193</v>
      </c>
      <c r="H221" s="63">
        <v>16026</v>
      </c>
      <c r="I221" s="73">
        <v>4043</v>
      </c>
      <c r="J221" s="63">
        <v>9990</v>
      </c>
      <c r="K221" s="63">
        <v>7899</v>
      </c>
      <c r="L221" s="63">
        <v>1562</v>
      </c>
      <c r="M221" s="63">
        <v>428</v>
      </c>
      <c r="N221" s="63">
        <v>101</v>
      </c>
      <c r="O221" s="63">
        <v>13924</v>
      </c>
      <c r="P221" s="63">
        <v>2739</v>
      </c>
      <c r="Q221" s="19"/>
    </row>
    <row r="222" spans="2:17" x14ac:dyDescent="0.2">
      <c r="B222" s="32" t="s">
        <v>149</v>
      </c>
      <c r="C222" s="64">
        <v>1482</v>
      </c>
      <c r="D222" s="63">
        <v>490</v>
      </c>
      <c r="E222" s="63">
        <v>814</v>
      </c>
      <c r="F222" s="63">
        <v>158</v>
      </c>
      <c r="G222" s="63">
        <v>20</v>
      </c>
      <c r="H222" s="63">
        <v>1968</v>
      </c>
      <c r="I222" s="73">
        <v>1192</v>
      </c>
      <c r="J222" s="63">
        <v>3219</v>
      </c>
      <c r="K222" s="63">
        <v>1430</v>
      </c>
      <c r="L222" s="63">
        <v>1464</v>
      </c>
      <c r="M222" s="63">
        <v>291</v>
      </c>
      <c r="N222" s="63">
        <v>34</v>
      </c>
      <c r="O222" s="63">
        <v>4307</v>
      </c>
      <c r="P222" s="63">
        <v>2149</v>
      </c>
    </row>
    <row r="223" spans="2:17" x14ac:dyDescent="0.2">
      <c r="B223" s="32" t="s">
        <v>150</v>
      </c>
      <c r="C223" s="64">
        <v>1212</v>
      </c>
      <c r="D223" s="63">
        <v>481</v>
      </c>
      <c r="E223" s="63">
        <v>545</v>
      </c>
      <c r="F223" s="63">
        <v>174</v>
      </c>
      <c r="G223" s="63">
        <v>12</v>
      </c>
      <c r="H223" s="63">
        <v>1697</v>
      </c>
      <c r="I223" s="73">
        <v>932</v>
      </c>
      <c r="J223" s="63">
        <v>2154</v>
      </c>
      <c r="K223" s="63">
        <v>995</v>
      </c>
      <c r="L223" s="63">
        <v>896</v>
      </c>
      <c r="M223" s="63">
        <v>244</v>
      </c>
      <c r="N223" s="63">
        <v>19</v>
      </c>
      <c r="O223" s="63">
        <v>3005</v>
      </c>
      <c r="P223" s="63">
        <v>1444</v>
      </c>
    </row>
    <row r="224" spans="2:17" ht="6" customHeight="1" x14ac:dyDescent="0.2">
      <c r="B224" s="65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</row>
    <row r="225" spans="2:16" ht="3" customHeight="1" x14ac:dyDescent="0.2"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</row>
    <row r="226" spans="2:16" ht="6" customHeight="1" x14ac:dyDescent="0.2"/>
    <row r="227" spans="2:16" x14ac:dyDescent="0.2">
      <c r="B227" s="22" t="s">
        <v>167</v>
      </c>
      <c r="C227" s="23"/>
      <c r="J227" s="23"/>
    </row>
  </sheetData>
  <mergeCells count="9">
    <mergeCell ref="C7:P7"/>
    <mergeCell ref="C3:I4"/>
    <mergeCell ref="J3:P4"/>
    <mergeCell ref="C5:G5"/>
    <mergeCell ref="H5:H6"/>
    <mergeCell ref="I5:I6"/>
    <mergeCell ref="J5:N5"/>
    <mergeCell ref="O5:O6"/>
    <mergeCell ref="P5:P6"/>
  </mergeCells>
  <hyperlinks>
    <hyperlink ref="R3" location="Índice!A1" display="(Voltar ao índice)" xr:uid="{00119F5B-6569-48BB-9FE9-18AA0D2FCE54}"/>
  </hyperlinks>
  <printOptions horizontalCentered="1"/>
  <pageMargins left="0.47244094488188981" right="0.47244094488188981" top="0.6692913385826772" bottom="0.6692913385826772" header="0" footer="0"/>
  <pageSetup paperSize="9"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AC11F-6D1C-4C88-818D-08ED329A1518}">
  <dimension ref="B1:H243"/>
  <sheetViews>
    <sheetView zoomScaleNormal="100" workbookViewId="0">
      <pane ySplit="7" topLeftCell="A8" activePane="bottomLeft" state="frozen"/>
      <selection pane="bottomLeft" activeCell="B1" sqref="B1:F1"/>
    </sheetView>
  </sheetViews>
  <sheetFormatPr defaultColWidth="8.7109375" defaultRowHeight="11.25" x14ac:dyDescent="0.2"/>
  <cols>
    <col min="1" max="1" width="6.7109375" style="5" customWidth="1"/>
    <col min="2" max="2" width="53.7109375" style="5" customWidth="1"/>
    <col min="3" max="6" width="14.7109375" style="5" customWidth="1"/>
    <col min="7" max="7" width="6.7109375" style="5" customWidth="1"/>
    <col min="8" max="8" width="14.28515625" style="5" bestFit="1" customWidth="1"/>
    <col min="9" max="16384" width="8.7109375" style="5"/>
  </cols>
  <sheetData>
    <row r="1" spans="2:8" s="67" customFormat="1" ht="30" customHeight="1" x14ac:dyDescent="0.25">
      <c r="B1" s="83" t="str">
        <f>+Índice!B13</f>
        <v>1.11 - Núcleos familiares reconstituídos e total de filhos nos núcleos, por tipo de núcleo (com base na condição perante o trabalho), NUTS II, 2011 e 2021</v>
      </c>
      <c r="C1" s="83"/>
      <c r="D1" s="83"/>
      <c r="E1" s="83"/>
      <c r="F1" s="83"/>
    </row>
    <row r="3" spans="2:8" ht="15.75" customHeight="1" x14ac:dyDescent="0.2">
      <c r="B3" s="6"/>
      <c r="C3" s="7">
        <v>2011</v>
      </c>
      <c r="D3" s="8"/>
      <c r="E3" s="7">
        <v>2021</v>
      </c>
      <c r="F3" s="55"/>
      <c r="H3" s="59" t="s">
        <v>168</v>
      </c>
    </row>
    <row r="4" spans="2:8" ht="6" customHeight="1" x14ac:dyDescent="0.2">
      <c r="B4" s="9"/>
      <c r="C4" s="10"/>
      <c r="D4" s="11"/>
      <c r="E4" s="10"/>
      <c r="F4" s="58"/>
    </row>
    <row r="5" spans="2:8" ht="14.65" customHeight="1" x14ac:dyDescent="0.2">
      <c r="B5" s="9"/>
      <c r="C5" s="26" t="s">
        <v>145</v>
      </c>
      <c r="D5" s="26" t="s">
        <v>107</v>
      </c>
      <c r="E5" s="26" t="s">
        <v>145</v>
      </c>
      <c r="F5" s="26" t="s">
        <v>107</v>
      </c>
    </row>
    <row r="6" spans="2:8" ht="12" customHeight="1" x14ac:dyDescent="0.2">
      <c r="B6" s="9"/>
      <c r="C6" s="27"/>
      <c r="D6" s="27"/>
      <c r="E6" s="27"/>
      <c r="F6" s="27"/>
    </row>
    <row r="7" spans="2:8" ht="14.25" x14ac:dyDescent="0.2">
      <c r="B7" s="15"/>
      <c r="C7" s="16" t="s">
        <v>1</v>
      </c>
      <c r="D7" s="13"/>
      <c r="E7" s="13"/>
      <c r="F7" s="17"/>
    </row>
    <row r="8" spans="2:8" x14ac:dyDescent="0.2">
      <c r="D8" s="20"/>
      <c r="F8" s="20"/>
    </row>
    <row r="9" spans="2:8" x14ac:dyDescent="0.2">
      <c r="B9" s="18" t="s">
        <v>15</v>
      </c>
      <c r="C9" s="60">
        <v>105763</v>
      </c>
      <c r="D9" s="72">
        <v>196016</v>
      </c>
      <c r="E9" s="61">
        <v>124717</v>
      </c>
      <c r="F9" s="61">
        <v>232481</v>
      </c>
      <c r="G9" s="28"/>
      <c r="H9" s="29"/>
    </row>
    <row r="10" spans="2:8" ht="6" customHeight="1" x14ac:dyDescent="0.2">
      <c r="C10" s="64"/>
      <c r="D10" s="73"/>
      <c r="E10" s="63"/>
      <c r="F10" s="63"/>
    </row>
    <row r="11" spans="2:8" x14ac:dyDescent="0.2">
      <c r="B11" s="30" t="s">
        <v>135</v>
      </c>
      <c r="C11" s="60">
        <v>43162</v>
      </c>
      <c r="D11" s="72">
        <v>81898</v>
      </c>
      <c r="E11" s="61">
        <v>46962</v>
      </c>
      <c r="F11" s="61">
        <v>91152</v>
      </c>
    </row>
    <row r="12" spans="2:8" x14ac:dyDescent="0.2">
      <c r="B12" s="31" t="s">
        <v>136</v>
      </c>
      <c r="C12" s="64">
        <v>15977</v>
      </c>
      <c r="D12" s="73">
        <v>15977</v>
      </c>
      <c r="E12" s="63">
        <v>37388</v>
      </c>
      <c r="F12" s="63">
        <v>65238</v>
      </c>
      <c r="G12" s="19"/>
    </row>
    <row r="13" spans="2:8" x14ac:dyDescent="0.2">
      <c r="B13" s="32" t="s">
        <v>137</v>
      </c>
      <c r="C13" s="64">
        <v>7206</v>
      </c>
      <c r="D13" s="73">
        <v>7206</v>
      </c>
      <c r="E13" s="63">
        <v>20462</v>
      </c>
      <c r="F13" s="63">
        <v>36731</v>
      </c>
    </row>
    <row r="14" spans="2:8" x14ac:dyDescent="0.2">
      <c r="B14" s="31" t="s">
        <v>122</v>
      </c>
      <c r="C14" s="64">
        <v>5176</v>
      </c>
      <c r="D14" s="73">
        <v>5176</v>
      </c>
      <c r="E14" s="63">
        <v>11637</v>
      </c>
      <c r="F14" s="63">
        <v>20480</v>
      </c>
    </row>
    <row r="15" spans="2:8" x14ac:dyDescent="0.2">
      <c r="B15" s="31" t="s">
        <v>123</v>
      </c>
      <c r="C15" s="64">
        <v>3595</v>
      </c>
      <c r="D15" s="73">
        <v>3595</v>
      </c>
      <c r="E15" s="63">
        <v>5289</v>
      </c>
      <c r="F15" s="63">
        <v>8027</v>
      </c>
    </row>
    <row r="16" spans="2:8" x14ac:dyDescent="0.2">
      <c r="B16" s="31" t="s">
        <v>138</v>
      </c>
      <c r="C16" s="64">
        <v>18386</v>
      </c>
      <c r="D16" s="73">
        <v>36772</v>
      </c>
      <c r="E16" s="63">
        <v>7896</v>
      </c>
      <c r="F16" s="63">
        <v>19874</v>
      </c>
    </row>
    <row r="17" spans="2:7" x14ac:dyDescent="0.2">
      <c r="B17" s="32" t="s">
        <v>137</v>
      </c>
      <c r="C17" s="64">
        <v>10683</v>
      </c>
      <c r="D17" s="73">
        <v>21366</v>
      </c>
      <c r="E17" s="63">
        <v>4681</v>
      </c>
      <c r="F17" s="63">
        <v>11740</v>
      </c>
    </row>
    <row r="18" spans="2:7" x14ac:dyDescent="0.2">
      <c r="B18" s="31" t="s">
        <v>122</v>
      </c>
      <c r="C18" s="64">
        <v>5883</v>
      </c>
      <c r="D18" s="73">
        <v>11766</v>
      </c>
      <c r="E18" s="63">
        <v>2394</v>
      </c>
      <c r="F18" s="63">
        <v>6108</v>
      </c>
    </row>
    <row r="19" spans="2:7" x14ac:dyDescent="0.2">
      <c r="B19" s="31" t="s">
        <v>123</v>
      </c>
      <c r="C19" s="64">
        <v>1820</v>
      </c>
      <c r="D19" s="73">
        <v>3640</v>
      </c>
      <c r="E19" s="63">
        <v>821</v>
      </c>
      <c r="F19" s="63">
        <v>2026</v>
      </c>
    </row>
    <row r="20" spans="2:7" x14ac:dyDescent="0.2">
      <c r="B20" s="31" t="s">
        <v>139</v>
      </c>
      <c r="C20" s="64">
        <v>8799</v>
      </c>
      <c r="D20" s="73">
        <v>29149</v>
      </c>
      <c r="E20" s="63">
        <v>1678</v>
      </c>
      <c r="F20" s="63">
        <v>6040</v>
      </c>
    </row>
    <row r="21" spans="2:7" x14ac:dyDescent="0.2">
      <c r="B21" s="32" t="s">
        <v>137</v>
      </c>
      <c r="C21" s="64">
        <v>4441</v>
      </c>
      <c r="D21" s="73">
        <v>14365</v>
      </c>
      <c r="E21" s="63">
        <v>973</v>
      </c>
      <c r="F21" s="63">
        <v>3462</v>
      </c>
    </row>
    <row r="22" spans="2:7" x14ac:dyDescent="0.2">
      <c r="B22" s="31" t="s">
        <v>122</v>
      </c>
      <c r="C22" s="64">
        <v>3354</v>
      </c>
      <c r="D22" s="73">
        <v>11314</v>
      </c>
      <c r="E22" s="63">
        <v>526</v>
      </c>
      <c r="F22" s="63">
        <v>1900</v>
      </c>
    </row>
    <row r="23" spans="2:7" x14ac:dyDescent="0.2">
      <c r="B23" s="31" t="s">
        <v>123</v>
      </c>
      <c r="C23" s="64">
        <v>1004</v>
      </c>
      <c r="D23" s="73">
        <v>3470</v>
      </c>
      <c r="E23" s="63">
        <v>179</v>
      </c>
      <c r="F23" s="63">
        <v>678</v>
      </c>
    </row>
    <row r="24" spans="2:7" x14ac:dyDescent="0.2">
      <c r="B24" s="30" t="s">
        <v>140</v>
      </c>
      <c r="C24" s="60">
        <v>62601</v>
      </c>
      <c r="D24" s="72">
        <v>114118</v>
      </c>
      <c r="E24" s="61">
        <v>77755</v>
      </c>
      <c r="F24" s="61">
        <v>141329</v>
      </c>
    </row>
    <row r="25" spans="2:7" x14ac:dyDescent="0.2">
      <c r="B25" s="31" t="s">
        <v>136</v>
      </c>
      <c r="C25" s="64">
        <v>26972</v>
      </c>
      <c r="D25" s="73">
        <v>26972</v>
      </c>
      <c r="E25" s="63">
        <v>56948</v>
      </c>
      <c r="F25" s="63">
        <v>87295</v>
      </c>
      <c r="G25" s="19"/>
    </row>
    <row r="26" spans="2:7" x14ac:dyDescent="0.2">
      <c r="B26" s="32" t="s">
        <v>137</v>
      </c>
      <c r="C26" s="64">
        <v>15137</v>
      </c>
      <c r="D26" s="73">
        <v>15137</v>
      </c>
      <c r="E26" s="63">
        <v>34556</v>
      </c>
      <c r="F26" s="63">
        <v>52081</v>
      </c>
    </row>
    <row r="27" spans="2:7" x14ac:dyDescent="0.2">
      <c r="B27" s="31" t="s">
        <v>122</v>
      </c>
      <c r="C27" s="64">
        <v>8420</v>
      </c>
      <c r="D27" s="73">
        <v>8420</v>
      </c>
      <c r="E27" s="63">
        <v>16383</v>
      </c>
      <c r="F27" s="63">
        <v>25835</v>
      </c>
    </row>
    <row r="28" spans="2:7" x14ac:dyDescent="0.2">
      <c r="B28" s="31" t="s">
        <v>123</v>
      </c>
      <c r="C28" s="64">
        <v>3415</v>
      </c>
      <c r="D28" s="73">
        <v>3415</v>
      </c>
      <c r="E28" s="63">
        <v>6009</v>
      </c>
      <c r="F28" s="63">
        <v>9379</v>
      </c>
    </row>
    <row r="29" spans="2:7" x14ac:dyDescent="0.2">
      <c r="B29" s="31" t="s">
        <v>138</v>
      </c>
      <c r="C29" s="64">
        <v>23973</v>
      </c>
      <c r="D29" s="73">
        <v>47946</v>
      </c>
      <c r="E29" s="63">
        <v>16792</v>
      </c>
      <c r="F29" s="63">
        <v>39845</v>
      </c>
    </row>
    <row r="30" spans="2:7" x14ac:dyDescent="0.2">
      <c r="B30" s="32" t="s">
        <v>137</v>
      </c>
      <c r="C30" s="64">
        <v>13428</v>
      </c>
      <c r="D30" s="73">
        <v>26856</v>
      </c>
      <c r="E30" s="63">
        <v>10469</v>
      </c>
      <c r="F30" s="63">
        <v>24294</v>
      </c>
    </row>
    <row r="31" spans="2:7" x14ac:dyDescent="0.2">
      <c r="B31" s="31" t="s">
        <v>122</v>
      </c>
      <c r="C31" s="64">
        <v>8066</v>
      </c>
      <c r="D31" s="73">
        <v>16132</v>
      </c>
      <c r="E31" s="63">
        <v>4810</v>
      </c>
      <c r="F31" s="63">
        <v>11796</v>
      </c>
    </row>
    <row r="32" spans="2:7" x14ac:dyDescent="0.2">
      <c r="B32" s="31" t="s">
        <v>123</v>
      </c>
      <c r="C32" s="64">
        <v>2479</v>
      </c>
      <c r="D32" s="73">
        <v>4958</v>
      </c>
      <c r="E32" s="63">
        <v>1513</v>
      </c>
      <c r="F32" s="63">
        <v>3755</v>
      </c>
    </row>
    <row r="33" spans="2:7" x14ac:dyDescent="0.2">
      <c r="B33" s="31" t="s">
        <v>139</v>
      </c>
      <c r="C33" s="64">
        <v>11656</v>
      </c>
      <c r="D33" s="73">
        <v>39200</v>
      </c>
      <c r="E33" s="63">
        <v>4015</v>
      </c>
      <c r="F33" s="63">
        <v>14189</v>
      </c>
    </row>
    <row r="34" spans="2:7" x14ac:dyDescent="0.2">
      <c r="B34" s="32" t="s">
        <v>137</v>
      </c>
      <c r="C34" s="64">
        <v>5200</v>
      </c>
      <c r="D34" s="73">
        <v>17049</v>
      </c>
      <c r="E34" s="63">
        <v>2323</v>
      </c>
      <c r="F34" s="63">
        <v>8050</v>
      </c>
    </row>
    <row r="35" spans="2:7" x14ac:dyDescent="0.2">
      <c r="B35" s="31" t="s">
        <v>122</v>
      </c>
      <c r="C35" s="64">
        <v>4589</v>
      </c>
      <c r="D35" s="73">
        <v>15612</v>
      </c>
      <c r="E35" s="63">
        <v>1251</v>
      </c>
      <c r="F35" s="63">
        <v>4512</v>
      </c>
    </row>
    <row r="36" spans="2:7" x14ac:dyDescent="0.2">
      <c r="B36" s="31" t="s">
        <v>123</v>
      </c>
      <c r="C36" s="64">
        <v>1867</v>
      </c>
      <c r="D36" s="73">
        <v>6539</v>
      </c>
      <c r="E36" s="63">
        <v>441</v>
      </c>
      <c r="F36" s="63">
        <v>1627</v>
      </c>
    </row>
    <row r="37" spans="2:7" ht="6" customHeight="1" x14ac:dyDescent="0.2">
      <c r="C37" s="64"/>
      <c r="D37" s="73"/>
      <c r="E37" s="63"/>
      <c r="F37" s="63"/>
    </row>
    <row r="38" spans="2:7" x14ac:dyDescent="0.2">
      <c r="B38" s="18" t="s">
        <v>16</v>
      </c>
      <c r="C38" s="60">
        <v>25395</v>
      </c>
      <c r="D38" s="72">
        <v>46076</v>
      </c>
      <c r="E38" s="61">
        <v>32872</v>
      </c>
      <c r="F38" s="61">
        <v>60057</v>
      </c>
    </row>
    <row r="39" spans="2:7" ht="6" customHeight="1" x14ac:dyDescent="0.2">
      <c r="C39" s="64"/>
      <c r="D39" s="73"/>
      <c r="E39" s="63"/>
      <c r="F39" s="63"/>
    </row>
    <row r="40" spans="2:7" x14ac:dyDescent="0.2">
      <c r="B40" s="30" t="s">
        <v>135</v>
      </c>
      <c r="C40" s="60">
        <v>11275</v>
      </c>
      <c r="D40" s="72">
        <v>20793</v>
      </c>
      <c r="E40" s="61">
        <v>13025</v>
      </c>
      <c r="F40" s="61">
        <v>24713</v>
      </c>
    </row>
    <row r="41" spans="2:7" x14ac:dyDescent="0.2">
      <c r="B41" s="31" t="s">
        <v>136</v>
      </c>
      <c r="C41" s="64">
        <v>4321</v>
      </c>
      <c r="D41" s="73">
        <v>4321</v>
      </c>
      <c r="E41" s="63">
        <v>10546</v>
      </c>
      <c r="F41" s="63">
        <v>18161</v>
      </c>
      <c r="G41" s="19"/>
    </row>
    <row r="42" spans="2:7" x14ac:dyDescent="0.2">
      <c r="B42" s="32" t="s">
        <v>137</v>
      </c>
      <c r="C42" s="64">
        <v>1795</v>
      </c>
      <c r="D42" s="73">
        <v>1795</v>
      </c>
      <c r="E42" s="63">
        <v>5568</v>
      </c>
      <c r="F42" s="63">
        <v>9874</v>
      </c>
    </row>
    <row r="43" spans="2:7" x14ac:dyDescent="0.2">
      <c r="B43" s="31" t="s">
        <v>122</v>
      </c>
      <c r="C43" s="64">
        <v>1403</v>
      </c>
      <c r="D43" s="73">
        <v>1403</v>
      </c>
      <c r="E43" s="63">
        <v>3354</v>
      </c>
      <c r="F43" s="63">
        <v>5833</v>
      </c>
    </row>
    <row r="44" spans="2:7" x14ac:dyDescent="0.2">
      <c r="B44" s="31" t="s">
        <v>123</v>
      </c>
      <c r="C44" s="64">
        <v>1123</v>
      </c>
      <c r="D44" s="73">
        <v>1123</v>
      </c>
      <c r="E44" s="63">
        <v>1624</v>
      </c>
      <c r="F44" s="63">
        <v>2454</v>
      </c>
    </row>
    <row r="45" spans="2:7" x14ac:dyDescent="0.2">
      <c r="B45" s="31" t="s">
        <v>138</v>
      </c>
      <c r="C45" s="64">
        <v>4913</v>
      </c>
      <c r="D45" s="73">
        <v>9826</v>
      </c>
      <c r="E45" s="63">
        <v>2061</v>
      </c>
      <c r="F45" s="63">
        <v>5089</v>
      </c>
    </row>
    <row r="46" spans="2:7" x14ac:dyDescent="0.2">
      <c r="B46" s="32" t="s">
        <v>137</v>
      </c>
      <c r="C46" s="64">
        <v>2545</v>
      </c>
      <c r="D46" s="73">
        <v>5090</v>
      </c>
      <c r="E46" s="63">
        <v>1170</v>
      </c>
      <c r="F46" s="63">
        <v>2898</v>
      </c>
    </row>
    <row r="47" spans="2:7" x14ac:dyDescent="0.2">
      <c r="B47" s="31" t="s">
        <v>122</v>
      </c>
      <c r="C47" s="64">
        <v>1738</v>
      </c>
      <c r="D47" s="73">
        <v>3476</v>
      </c>
      <c r="E47" s="63">
        <v>651</v>
      </c>
      <c r="F47" s="63">
        <v>1608</v>
      </c>
    </row>
    <row r="48" spans="2:7" x14ac:dyDescent="0.2">
      <c r="B48" s="31" t="s">
        <v>123</v>
      </c>
      <c r="C48" s="64">
        <v>630</v>
      </c>
      <c r="D48" s="73">
        <v>1260</v>
      </c>
      <c r="E48" s="63">
        <v>240</v>
      </c>
      <c r="F48" s="63">
        <v>583</v>
      </c>
    </row>
    <row r="49" spans="2:7" x14ac:dyDescent="0.2">
      <c r="B49" s="31" t="s">
        <v>139</v>
      </c>
      <c r="C49" s="64">
        <v>2041</v>
      </c>
      <c r="D49" s="73">
        <v>6646</v>
      </c>
      <c r="E49" s="63">
        <v>418</v>
      </c>
      <c r="F49" s="63">
        <v>1463</v>
      </c>
    </row>
    <row r="50" spans="2:7" x14ac:dyDescent="0.2">
      <c r="B50" s="32" t="s">
        <v>137</v>
      </c>
      <c r="C50" s="64">
        <v>888</v>
      </c>
      <c r="D50" s="73">
        <v>2822</v>
      </c>
      <c r="E50" s="63">
        <v>219</v>
      </c>
      <c r="F50" s="63">
        <v>760</v>
      </c>
    </row>
    <row r="51" spans="2:7" x14ac:dyDescent="0.2">
      <c r="B51" s="31" t="s">
        <v>122</v>
      </c>
      <c r="C51" s="64">
        <v>849</v>
      </c>
      <c r="D51" s="73">
        <v>2797</v>
      </c>
      <c r="E51" s="63">
        <v>146</v>
      </c>
      <c r="F51" s="63">
        <v>506</v>
      </c>
    </row>
    <row r="52" spans="2:7" x14ac:dyDescent="0.2">
      <c r="B52" s="31" t="s">
        <v>123</v>
      </c>
      <c r="C52" s="64">
        <v>304</v>
      </c>
      <c r="D52" s="73">
        <v>1027</v>
      </c>
      <c r="E52" s="63">
        <v>53</v>
      </c>
      <c r="F52" s="63">
        <v>197</v>
      </c>
    </row>
    <row r="53" spans="2:7" x14ac:dyDescent="0.2">
      <c r="B53" s="30" t="s">
        <v>140</v>
      </c>
      <c r="C53" s="60">
        <v>14120</v>
      </c>
      <c r="D53" s="72">
        <v>25283</v>
      </c>
      <c r="E53" s="61">
        <v>19847</v>
      </c>
      <c r="F53" s="61">
        <v>35344</v>
      </c>
    </row>
    <row r="54" spans="2:7" x14ac:dyDescent="0.2">
      <c r="B54" s="31" t="s">
        <v>136</v>
      </c>
      <c r="C54" s="64">
        <v>6230</v>
      </c>
      <c r="D54" s="73">
        <v>6230</v>
      </c>
      <c r="E54" s="63">
        <v>14575</v>
      </c>
      <c r="F54" s="63">
        <v>21891</v>
      </c>
      <c r="G54" s="19"/>
    </row>
    <row r="55" spans="2:7" x14ac:dyDescent="0.2">
      <c r="B55" s="32" t="s">
        <v>137</v>
      </c>
      <c r="C55" s="64">
        <v>3139</v>
      </c>
      <c r="D55" s="73">
        <v>3139</v>
      </c>
      <c r="E55" s="63">
        <v>8415</v>
      </c>
      <c r="F55" s="63">
        <v>12465</v>
      </c>
    </row>
    <row r="56" spans="2:7" x14ac:dyDescent="0.2">
      <c r="B56" s="31" t="s">
        <v>122</v>
      </c>
      <c r="C56" s="64">
        <v>2060</v>
      </c>
      <c r="D56" s="73">
        <v>2060</v>
      </c>
      <c r="E56" s="63">
        <v>4386</v>
      </c>
      <c r="F56" s="63">
        <v>6732</v>
      </c>
    </row>
    <row r="57" spans="2:7" x14ac:dyDescent="0.2">
      <c r="B57" s="31" t="s">
        <v>123</v>
      </c>
      <c r="C57" s="64">
        <v>1031</v>
      </c>
      <c r="D57" s="73">
        <v>1031</v>
      </c>
      <c r="E57" s="63">
        <v>1774</v>
      </c>
      <c r="F57" s="63">
        <v>2694</v>
      </c>
    </row>
    <row r="58" spans="2:7" x14ac:dyDescent="0.2">
      <c r="B58" s="31" t="s">
        <v>138</v>
      </c>
      <c r="C58" s="64">
        <v>5404</v>
      </c>
      <c r="D58" s="73">
        <v>10808</v>
      </c>
      <c r="E58" s="63">
        <v>4286</v>
      </c>
      <c r="F58" s="63">
        <v>10047</v>
      </c>
    </row>
    <row r="59" spans="2:7" x14ac:dyDescent="0.2">
      <c r="B59" s="32" t="s">
        <v>137</v>
      </c>
      <c r="C59" s="64">
        <v>2629</v>
      </c>
      <c r="D59" s="73">
        <v>5258</v>
      </c>
      <c r="E59" s="63">
        <v>2572</v>
      </c>
      <c r="F59" s="63">
        <v>5876</v>
      </c>
    </row>
    <row r="60" spans="2:7" x14ac:dyDescent="0.2">
      <c r="B60" s="31" t="s">
        <v>122</v>
      </c>
      <c r="C60" s="64">
        <v>1989</v>
      </c>
      <c r="D60" s="73">
        <v>3978</v>
      </c>
      <c r="E60" s="63">
        <v>1266</v>
      </c>
      <c r="F60" s="63">
        <v>3066</v>
      </c>
    </row>
    <row r="61" spans="2:7" x14ac:dyDescent="0.2">
      <c r="B61" s="31" t="s">
        <v>123</v>
      </c>
      <c r="C61" s="64">
        <v>786</v>
      </c>
      <c r="D61" s="73">
        <v>1572</v>
      </c>
      <c r="E61" s="63">
        <v>448</v>
      </c>
      <c r="F61" s="63">
        <v>1105</v>
      </c>
    </row>
    <row r="62" spans="2:7" x14ac:dyDescent="0.2">
      <c r="B62" s="31" t="s">
        <v>139</v>
      </c>
      <c r="C62" s="64">
        <v>2486</v>
      </c>
      <c r="D62" s="73">
        <v>8245</v>
      </c>
      <c r="E62" s="63">
        <v>986</v>
      </c>
      <c r="F62" s="63">
        <v>3406</v>
      </c>
    </row>
    <row r="63" spans="2:7" x14ac:dyDescent="0.2">
      <c r="B63" s="32" t="s">
        <v>137</v>
      </c>
      <c r="C63" s="64">
        <v>878</v>
      </c>
      <c r="D63" s="73">
        <v>2838</v>
      </c>
      <c r="E63" s="63">
        <v>496</v>
      </c>
      <c r="F63" s="63">
        <v>1692</v>
      </c>
    </row>
    <row r="64" spans="2:7" x14ac:dyDescent="0.2">
      <c r="B64" s="31" t="s">
        <v>122</v>
      </c>
      <c r="C64" s="64">
        <v>1041</v>
      </c>
      <c r="D64" s="73">
        <v>3472</v>
      </c>
      <c r="E64" s="63">
        <v>347</v>
      </c>
      <c r="F64" s="63">
        <v>1211</v>
      </c>
    </row>
    <row r="65" spans="2:7" x14ac:dyDescent="0.2">
      <c r="B65" s="31" t="s">
        <v>123</v>
      </c>
      <c r="C65" s="64">
        <v>567</v>
      </c>
      <c r="D65" s="73">
        <v>1935</v>
      </c>
      <c r="E65" s="63">
        <v>143</v>
      </c>
      <c r="F65" s="63">
        <v>503</v>
      </c>
    </row>
    <row r="66" spans="2:7" ht="6" customHeight="1" x14ac:dyDescent="0.2">
      <c r="C66" s="64"/>
      <c r="D66" s="73"/>
      <c r="E66" s="63"/>
      <c r="F66" s="63"/>
    </row>
    <row r="67" spans="2:7" x14ac:dyDescent="0.2">
      <c r="B67" s="18" t="s">
        <v>17</v>
      </c>
      <c r="C67" s="60">
        <v>20006</v>
      </c>
      <c r="D67" s="72">
        <v>36433</v>
      </c>
      <c r="E67" s="61">
        <v>24232</v>
      </c>
      <c r="F67" s="61">
        <v>44467</v>
      </c>
    </row>
    <row r="68" spans="2:7" ht="6" customHeight="1" x14ac:dyDescent="0.2">
      <c r="C68" s="64"/>
      <c r="D68" s="73"/>
      <c r="E68" s="63"/>
      <c r="F68" s="63"/>
    </row>
    <row r="69" spans="2:7" x14ac:dyDescent="0.2">
      <c r="B69" s="30" t="s">
        <v>135</v>
      </c>
      <c r="C69" s="60">
        <v>8199</v>
      </c>
      <c r="D69" s="72">
        <v>15377</v>
      </c>
      <c r="E69" s="61">
        <v>8778</v>
      </c>
      <c r="F69" s="61">
        <v>16899</v>
      </c>
    </row>
    <row r="70" spans="2:7" x14ac:dyDescent="0.2">
      <c r="B70" s="31" t="s">
        <v>136</v>
      </c>
      <c r="C70" s="64">
        <v>3022</v>
      </c>
      <c r="D70" s="73">
        <v>3022</v>
      </c>
      <c r="E70" s="63">
        <v>7120</v>
      </c>
      <c r="F70" s="63">
        <v>12454</v>
      </c>
      <c r="G70" s="19"/>
    </row>
    <row r="71" spans="2:7" x14ac:dyDescent="0.2">
      <c r="B71" s="32" t="s">
        <v>137</v>
      </c>
      <c r="C71" s="64">
        <v>1340</v>
      </c>
      <c r="D71" s="73">
        <v>1340</v>
      </c>
      <c r="E71" s="63">
        <v>4118</v>
      </c>
      <c r="F71" s="63">
        <v>7491</v>
      </c>
    </row>
    <row r="72" spans="2:7" x14ac:dyDescent="0.2">
      <c r="B72" s="31" t="s">
        <v>122</v>
      </c>
      <c r="C72" s="64">
        <v>999</v>
      </c>
      <c r="D72" s="73">
        <v>999</v>
      </c>
      <c r="E72" s="63">
        <v>2079</v>
      </c>
      <c r="F72" s="63">
        <v>3587</v>
      </c>
    </row>
    <row r="73" spans="2:7" x14ac:dyDescent="0.2">
      <c r="B73" s="31" t="s">
        <v>123</v>
      </c>
      <c r="C73" s="64">
        <v>683</v>
      </c>
      <c r="D73" s="73">
        <v>683</v>
      </c>
      <c r="E73" s="63">
        <v>923</v>
      </c>
      <c r="F73" s="63">
        <v>1376</v>
      </c>
    </row>
    <row r="74" spans="2:7" x14ac:dyDescent="0.2">
      <c r="B74" s="31" t="s">
        <v>138</v>
      </c>
      <c r="C74" s="64">
        <v>3595</v>
      </c>
      <c r="D74" s="73">
        <v>7190</v>
      </c>
      <c r="E74" s="63">
        <v>1398</v>
      </c>
      <c r="F74" s="63">
        <v>3517</v>
      </c>
    </row>
    <row r="75" spans="2:7" x14ac:dyDescent="0.2">
      <c r="B75" s="32" t="s">
        <v>137</v>
      </c>
      <c r="C75" s="64">
        <v>2197</v>
      </c>
      <c r="D75" s="73">
        <v>4394</v>
      </c>
      <c r="E75" s="63">
        <v>847</v>
      </c>
      <c r="F75" s="63">
        <v>2125</v>
      </c>
    </row>
    <row r="76" spans="2:7" x14ac:dyDescent="0.2">
      <c r="B76" s="31" t="s">
        <v>122</v>
      </c>
      <c r="C76" s="64">
        <v>1087</v>
      </c>
      <c r="D76" s="73">
        <v>2174</v>
      </c>
      <c r="E76" s="63">
        <v>418</v>
      </c>
      <c r="F76" s="63">
        <v>1076</v>
      </c>
    </row>
    <row r="77" spans="2:7" x14ac:dyDescent="0.2">
      <c r="B77" s="31" t="s">
        <v>123</v>
      </c>
      <c r="C77" s="64">
        <v>311</v>
      </c>
      <c r="D77" s="73">
        <v>622</v>
      </c>
      <c r="E77" s="63">
        <v>133</v>
      </c>
      <c r="F77" s="63">
        <v>316</v>
      </c>
    </row>
    <row r="78" spans="2:7" x14ac:dyDescent="0.2">
      <c r="B78" s="31" t="s">
        <v>139</v>
      </c>
      <c r="C78" s="64">
        <v>1582</v>
      </c>
      <c r="D78" s="73">
        <v>5165</v>
      </c>
      <c r="E78" s="63">
        <v>260</v>
      </c>
      <c r="F78" s="63">
        <v>928</v>
      </c>
    </row>
    <row r="79" spans="2:7" x14ac:dyDescent="0.2">
      <c r="B79" s="32" t="s">
        <v>137</v>
      </c>
      <c r="C79" s="64">
        <v>820</v>
      </c>
      <c r="D79" s="73">
        <v>2605</v>
      </c>
      <c r="E79" s="63">
        <v>152</v>
      </c>
      <c r="F79" s="63">
        <v>536</v>
      </c>
    </row>
    <row r="80" spans="2:7" x14ac:dyDescent="0.2">
      <c r="B80" s="31" t="s">
        <v>122</v>
      </c>
      <c r="C80" s="64">
        <v>602</v>
      </c>
      <c r="D80" s="73">
        <v>2017</v>
      </c>
      <c r="E80" s="63">
        <v>86</v>
      </c>
      <c r="F80" s="63">
        <v>309</v>
      </c>
    </row>
    <row r="81" spans="2:7" x14ac:dyDescent="0.2">
      <c r="B81" s="31" t="s">
        <v>123</v>
      </c>
      <c r="C81" s="64">
        <v>160</v>
      </c>
      <c r="D81" s="73">
        <v>543</v>
      </c>
      <c r="E81" s="63">
        <v>22</v>
      </c>
      <c r="F81" s="63">
        <v>83</v>
      </c>
    </row>
    <row r="82" spans="2:7" x14ac:dyDescent="0.2">
      <c r="B82" s="30" t="s">
        <v>140</v>
      </c>
      <c r="C82" s="60">
        <v>11807</v>
      </c>
      <c r="D82" s="72">
        <v>21056</v>
      </c>
      <c r="E82" s="61">
        <v>15454</v>
      </c>
      <c r="F82" s="61">
        <v>27568</v>
      </c>
    </row>
    <row r="83" spans="2:7" x14ac:dyDescent="0.2">
      <c r="B83" s="31" t="s">
        <v>136</v>
      </c>
      <c r="C83" s="64">
        <v>5275</v>
      </c>
      <c r="D83" s="73">
        <v>5275</v>
      </c>
      <c r="E83" s="63">
        <v>11400</v>
      </c>
      <c r="F83" s="63">
        <v>17126</v>
      </c>
      <c r="G83" s="19"/>
    </row>
    <row r="84" spans="2:7" x14ac:dyDescent="0.2">
      <c r="B84" s="32" t="s">
        <v>137</v>
      </c>
      <c r="C84" s="64">
        <v>2942</v>
      </c>
      <c r="D84" s="73">
        <v>2942</v>
      </c>
      <c r="E84" s="63">
        <v>7332</v>
      </c>
      <c r="F84" s="63">
        <v>10856</v>
      </c>
    </row>
    <row r="85" spans="2:7" x14ac:dyDescent="0.2">
      <c r="B85" s="31" t="s">
        <v>122</v>
      </c>
      <c r="C85" s="64">
        <v>1655</v>
      </c>
      <c r="D85" s="73">
        <v>1655</v>
      </c>
      <c r="E85" s="63">
        <v>3042</v>
      </c>
      <c r="F85" s="63">
        <v>4741</v>
      </c>
    </row>
    <row r="86" spans="2:7" x14ac:dyDescent="0.2">
      <c r="B86" s="31" t="s">
        <v>123</v>
      </c>
      <c r="C86" s="64">
        <v>678</v>
      </c>
      <c r="D86" s="73">
        <v>678</v>
      </c>
      <c r="E86" s="63">
        <v>1026</v>
      </c>
      <c r="F86" s="63">
        <v>1529</v>
      </c>
    </row>
    <row r="87" spans="2:7" x14ac:dyDescent="0.2">
      <c r="B87" s="31" t="s">
        <v>138</v>
      </c>
      <c r="C87" s="64">
        <v>4483</v>
      </c>
      <c r="D87" s="73">
        <v>8966</v>
      </c>
      <c r="E87" s="63">
        <v>3291</v>
      </c>
      <c r="F87" s="63">
        <v>7775</v>
      </c>
    </row>
    <row r="88" spans="2:7" x14ac:dyDescent="0.2">
      <c r="B88" s="32" t="s">
        <v>137</v>
      </c>
      <c r="C88" s="64">
        <v>2536</v>
      </c>
      <c r="D88" s="73">
        <v>5072</v>
      </c>
      <c r="E88" s="63">
        <v>2139</v>
      </c>
      <c r="F88" s="63">
        <v>4982</v>
      </c>
    </row>
    <row r="89" spans="2:7" x14ac:dyDescent="0.2">
      <c r="B89" s="31" t="s">
        <v>122</v>
      </c>
      <c r="C89" s="64">
        <v>1549</v>
      </c>
      <c r="D89" s="73">
        <v>3098</v>
      </c>
      <c r="E89" s="63">
        <v>898</v>
      </c>
      <c r="F89" s="63">
        <v>2182</v>
      </c>
    </row>
    <row r="90" spans="2:7" x14ac:dyDescent="0.2">
      <c r="B90" s="31" t="s">
        <v>123</v>
      </c>
      <c r="C90" s="64">
        <v>398</v>
      </c>
      <c r="D90" s="73">
        <v>796</v>
      </c>
      <c r="E90" s="63">
        <v>254</v>
      </c>
      <c r="F90" s="63">
        <v>611</v>
      </c>
    </row>
    <row r="91" spans="2:7" x14ac:dyDescent="0.2">
      <c r="B91" s="31" t="s">
        <v>139</v>
      </c>
      <c r="C91" s="64">
        <v>2049</v>
      </c>
      <c r="D91" s="73">
        <v>6815</v>
      </c>
      <c r="E91" s="63">
        <v>763</v>
      </c>
      <c r="F91" s="63">
        <v>2667</v>
      </c>
    </row>
    <row r="92" spans="2:7" x14ac:dyDescent="0.2">
      <c r="B92" s="32" t="s">
        <v>137</v>
      </c>
      <c r="C92" s="64">
        <v>943</v>
      </c>
      <c r="D92" s="73">
        <v>3056</v>
      </c>
      <c r="E92" s="63">
        <v>463</v>
      </c>
      <c r="F92" s="63">
        <v>1571</v>
      </c>
    </row>
    <row r="93" spans="2:7" x14ac:dyDescent="0.2">
      <c r="B93" s="31" t="s">
        <v>122</v>
      </c>
      <c r="C93" s="64">
        <v>844</v>
      </c>
      <c r="D93" s="73">
        <v>2857</v>
      </c>
      <c r="E93" s="63">
        <v>241</v>
      </c>
      <c r="F93" s="63">
        <v>876</v>
      </c>
    </row>
    <row r="94" spans="2:7" x14ac:dyDescent="0.2">
      <c r="B94" s="31" t="s">
        <v>123</v>
      </c>
      <c r="C94" s="64">
        <v>262</v>
      </c>
      <c r="D94" s="73">
        <v>902</v>
      </c>
      <c r="E94" s="63">
        <v>59</v>
      </c>
      <c r="F94" s="63">
        <v>220</v>
      </c>
    </row>
    <row r="95" spans="2:7" ht="6" customHeight="1" x14ac:dyDescent="0.2">
      <c r="C95" s="64"/>
      <c r="D95" s="73"/>
      <c r="E95" s="63"/>
      <c r="F95" s="63"/>
    </row>
    <row r="96" spans="2:7" x14ac:dyDescent="0.2">
      <c r="B96" s="18" t="s">
        <v>42</v>
      </c>
      <c r="C96" s="60">
        <v>39950</v>
      </c>
      <c r="D96" s="72">
        <v>75039</v>
      </c>
      <c r="E96" s="61">
        <v>44461</v>
      </c>
      <c r="F96" s="61">
        <v>84470</v>
      </c>
    </row>
    <row r="97" spans="2:7" ht="6" customHeight="1" x14ac:dyDescent="0.2">
      <c r="C97" s="64"/>
      <c r="D97" s="73"/>
      <c r="E97" s="63"/>
      <c r="F97" s="63"/>
    </row>
    <row r="98" spans="2:7" x14ac:dyDescent="0.2">
      <c r="B98" s="30" t="s">
        <v>135</v>
      </c>
      <c r="C98" s="60">
        <v>15787</v>
      </c>
      <c r="D98" s="72">
        <v>30424</v>
      </c>
      <c r="E98" s="61">
        <v>17134</v>
      </c>
      <c r="F98" s="61">
        <v>33847</v>
      </c>
    </row>
    <row r="99" spans="2:7" x14ac:dyDescent="0.2">
      <c r="B99" s="31" t="s">
        <v>136</v>
      </c>
      <c r="C99" s="64">
        <v>5885</v>
      </c>
      <c r="D99" s="73">
        <v>5885</v>
      </c>
      <c r="E99" s="63">
        <v>13321</v>
      </c>
      <c r="F99" s="63">
        <v>23356</v>
      </c>
      <c r="G99" s="19"/>
    </row>
    <row r="100" spans="2:7" x14ac:dyDescent="0.2">
      <c r="B100" s="32" t="s">
        <v>137</v>
      </c>
      <c r="C100" s="64">
        <v>2807</v>
      </c>
      <c r="D100" s="73">
        <v>2807</v>
      </c>
      <c r="E100" s="63">
        <v>7395</v>
      </c>
      <c r="F100" s="63">
        <v>13253</v>
      </c>
    </row>
    <row r="101" spans="2:7" x14ac:dyDescent="0.2">
      <c r="B101" s="31" t="s">
        <v>122</v>
      </c>
      <c r="C101" s="64">
        <v>1844</v>
      </c>
      <c r="D101" s="73">
        <v>1844</v>
      </c>
      <c r="E101" s="63">
        <v>4131</v>
      </c>
      <c r="F101" s="63">
        <v>7357</v>
      </c>
    </row>
    <row r="102" spans="2:7" x14ac:dyDescent="0.2">
      <c r="B102" s="31" t="s">
        <v>123</v>
      </c>
      <c r="C102" s="64">
        <v>1234</v>
      </c>
      <c r="D102" s="73">
        <v>1234</v>
      </c>
      <c r="E102" s="63">
        <v>1795</v>
      </c>
      <c r="F102" s="63">
        <v>2746</v>
      </c>
    </row>
    <row r="103" spans="2:7" x14ac:dyDescent="0.2">
      <c r="B103" s="31" t="s">
        <v>138</v>
      </c>
      <c r="C103" s="64">
        <v>6436</v>
      </c>
      <c r="D103" s="73">
        <v>12872</v>
      </c>
      <c r="E103" s="63">
        <v>3096</v>
      </c>
      <c r="F103" s="63">
        <v>7887</v>
      </c>
    </row>
    <row r="104" spans="2:7" x14ac:dyDescent="0.2">
      <c r="B104" s="32" t="s">
        <v>137</v>
      </c>
      <c r="C104" s="64">
        <v>3950</v>
      </c>
      <c r="D104" s="73">
        <v>7900</v>
      </c>
      <c r="E104" s="63">
        <v>1915</v>
      </c>
      <c r="F104" s="63">
        <v>4841</v>
      </c>
    </row>
    <row r="105" spans="2:7" x14ac:dyDescent="0.2">
      <c r="B105" s="31" t="s">
        <v>122</v>
      </c>
      <c r="C105" s="64">
        <v>1933</v>
      </c>
      <c r="D105" s="73">
        <v>3866</v>
      </c>
      <c r="E105" s="63">
        <v>887</v>
      </c>
      <c r="F105" s="63">
        <v>2314</v>
      </c>
    </row>
    <row r="106" spans="2:7" x14ac:dyDescent="0.2">
      <c r="B106" s="31" t="s">
        <v>123</v>
      </c>
      <c r="C106" s="64">
        <v>553</v>
      </c>
      <c r="D106" s="73">
        <v>1106</v>
      </c>
      <c r="E106" s="63">
        <v>294</v>
      </c>
      <c r="F106" s="63">
        <v>732</v>
      </c>
    </row>
    <row r="107" spans="2:7" x14ac:dyDescent="0.2">
      <c r="B107" s="31" t="s">
        <v>139</v>
      </c>
      <c r="C107" s="64">
        <v>3466</v>
      </c>
      <c r="D107" s="73">
        <v>11667</v>
      </c>
      <c r="E107" s="63">
        <v>717</v>
      </c>
      <c r="F107" s="63">
        <v>2604</v>
      </c>
    </row>
    <row r="108" spans="2:7" x14ac:dyDescent="0.2">
      <c r="B108" s="32" t="s">
        <v>137</v>
      </c>
      <c r="C108" s="64">
        <v>1936</v>
      </c>
      <c r="D108" s="73">
        <v>6377</v>
      </c>
      <c r="E108" s="63">
        <v>462</v>
      </c>
      <c r="F108" s="63">
        <v>1664</v>
      </c>
    </row>
    <row r="109" spans="2:7" x14ac:dyDescent="0.2">
      <c r="B109" s="31" t="s">
        <v>122</v>
      </c>
      <c r="C109" s="64">
        <v>1206</v>
      </c>
      <c r="D109" s="73">
        <v>4130</v>
      </c>
      <c r="E109" s="63">
        <v>190</v>
      </c>
      <c r="F109" s="63">
        <v>695</v>
      </c>
    </row>
    <row r="110" spans="2:7" x14ac:dyDescent="0.2">
      <c r="B110" s="31" t="s">
        <v>123</v>
      </c>
      <c r="C110" s="64">
        <v>324</v>
      </c>
      <c r="D110" s="73">
        <v>1160</v>
      </c>
      <c r="E110" s="63">
        <v>65</v>
      </c>
      <c r="F110" s="63">
        <v>245</v>
      </c>
    </row>
    <row r="111" spans="2:7" x14ac:dyDescent="0.2">
      <c r="B111" s="30" t="s">
        <v>140</v>
      </c>
      <c r="C111" s="60">
        <v>24163</v>
      </c>
      <c r="D111" s="72">
        <v>44615</v>
      </c>
      <c r="E111" s="61">
        <v>27327</v>
      </c>
      <c r="F111" s="61">
        <v>50623</v>
      </c>
    </row>
    <row r="112" spans="2:7" x14ac:dyDescent="0.2">
      <c r="B112" s="31" t="s">
        <v>136</v>
      </c>
      <c r="C112" s="64">
        <v>10197</v>
      </c>
      <c r="D112" s="73">
        <v>10197</v>
      </c>
      <c r="E112" s="63">
        <v>19957</v>
      </c>
      <c r="F112" s="63">
        <v>31275</v>
      </c>
      <c r="G112" s="19"/>
    </row>
    <row r="113" spans="2:7" x14ac:dyDescent="0.2">
      <c r="B113" s="32" t="s">
        <v>137</v>
      </c>
      <c r="C113" s="64">
        <v>6200</v>
      </c>
      <c r="D113" s="73">
        <v>6200</v>
      </c>
      <c r="E113" s="63">
        <v>12328</v>
      </c>
      <c r="F113" s="63">
        <v>18944</v>
      </c>
    </row>
    <row r="114" spans="2:7" x14ac:dyDescent="0.2">
      <c r="B114" s="31" t="s">
        <v>122</v>
      </c>
      <c r="C114" s="64">
        <v>2934</v>
      </c>
      <c r="D114" s="73">
        <v>2934</v>
      </c>
      <c r="E114" s="63">
        <v>5608</v>
      </c>
      <c r="F114" s="63">
        <v>9072</v>
      </c>
    </row>
    <row r="115" spans="2:7" x14ac:dyDescent="0.2">
      <c r="B115" s="31" t="s">
        <v>123</v>
      </c>
      <c r="C115" s="64">
        <v>1063</v>
      </c>
      <c r="D115" s="73">
        <v>1063</v>
      </c>
      <c r="E115" s="63">
        <v>2021</v>
      </c>
      <c r="F115" s="63">
        <v>3259</v>
      </c>
    </row>
    <row r="116" spans="2:7" x14ac:dyDescent="0.2">
      <c r="B116" s="31" t="s">
        <v>138</v>
      </c>
      <c r="C116" s="64">
        <v>9356</v>
      </c>
      <c r="D116" s="73">
        <v>18712</v>
      </c>
      <c r="E116" s="63">
        <v>5928</v>
      </c>
      <c r="F116" s="63">
        <v>14175</v>
      </c>
    </row>
    <row r="117" spans="2:7" x14ac:dyDescent="0.2">
      <c r="B117" s="32" t="s">
        <v>137</v>
      </c>
      <c r="C117" s="64">
        <v>5680</v>
      </c>
      <c r="D117" s="73">
        <v>11360</v>
      </c>
      <c r="E117" s="63">
        <v>3784</v>
      </c>
      <c r="F117" s="63">
        <v>8837</v>
      </c>
    </row>
    <row r="118" spans="2:7" x14ac:dyDescent="0.2">
      <c r="B118" s="31" t="s">
        <v>122</v>
      </c>
      <c r="C118" s="64">
        <v>2887</v>
      </c>
      <c r="D118" s="73">
        <v>5774</v>
      </c>
      <c r="E118" s="63">
        <v>1674</v>
      </c>
      <c r="F118" s="63">
        <v>4145</v>
      </c>
    </row>
    <row r="119" spans="2:7" x14ac:dyDescent="0.2">
      <c r="B119" s="31" t="s">
        <v>123</v>
      </c>
      <c r="C119" s="64">
        <v>789</v>
      </c>
      <c r="D119" s="73">
        <v>1578</v>
      </c>
      <c r="E119" s="63">
        <v>470</v>
      </c>
      <c r="F119" s="63">
        <v>1193</v>
      </c>
    </row>
    <row r="120" spans="2:7" x14ac:dyDescent="0.2">
      <c r="B120" s="31" t="s">
        <v>139</v>
      </c>
      <c r="C120" s="64">
        <v>4610</v>
      </c>
      <c r="D120" s="73">
        <v>15706</v>
      </c>
      <c r="E120" s="63">
        <v>1442</v>
      </c>
      <c r="F120" s="63">
        <v>5173</v>
      </c>
    </row>
    <row r="121" spans="2:7" x14ac:dyDescent="0.2">
      <c r="B121" s="32" t="s">
        <v>137</v>
      </c>
      <c r="C121" s="64">
        <v>2328</v>
      </c>
      <c r="D121" s="73">
        <v>7736</v>
      </c>
      <c r="E121" s="63">
        <v>916</v>
      </c>
      <c r="F121" s="63">
        <v>3230</v>
      </c>
    </row>
    <row r="122" spans="2:7" x14ac:dyDescent="0.2">
      <c r="B122" s="31" t="s">
        <v>122</v>
      </c>
      <c r="C122" s="64">
        <v>1689</v>
      </c>
      <c r="D122" s="73">
        <v>5837</v>
      </c>
      <c r="E122" s="63">
        <v>397</v>
      </c>
      <c r="F122" s="63">
        <v>1458</v>
      </c>
    </row>
    <row r="123" spans="2:7" x14ac:dyDescent="0.2">
      <c r="B123" s="31" t="s">
        <v>123</v>
      </c>
      <c r="C123" s="64">
        <v>593</v>
      </c>
      <c r="D123" s="73">
        <v>2133</v>
      </c>
      <c r="E123" s="63">
        <v>129</v>
      </c>
      <c r="F123" s="63">
        <v>485</v>
      </c>
    </row>
    <row r="124" spans="2:7" ht="6" customHeight="1" x14ac:dyDescent="0.2">
      <c r="C124" s="64"/>
      <c r="D124" s="73"/>
      <c r="E124" s="63"/>
      <c r="F124" s="63"/>
    </row>
    <row r="125" spans="2:7" x14ac:dyDescent="0.2">
      <c r="B125" s="18" t="s">
        <v>18</v>
      </c>
      <c r="C125" s="60">
        <v>8441</v>
      </c>
      <c r="D125" s="72">
        <v>15744</v>
      </c>
      <c r="E125" s="61">
        <v>9714</v>
      </c>
      <c r="F125" s="61">
        <v>18269</v>
      </c>
    </row>
    <row r="126" spans="2:7" ht="6" customHeight="1" x14ac:dyDescent="0.2">
      <c r="C126" s="64"/>
      <c r="D126" s="73"/>
      <c r="E126" s="63"/>
      <c r="F126" s="63"/>
    </row>
    <row r="127" spans="2:7" x14ac:dyDescent="0.2">
      <c r="B127" s="30" t="s">
        <v>135</v>
      </c>
      <c r="C127" s="60">
        <v>3113</v>
      </c>
      <c r="D127" s="72">
        <v>5895</v>
      </c>
      <c r="E127" s="61">
        <v>2999</v>
      </c>
      <c r="F127" s="61">
        <v>5893</v>
      </c>
    </row>
    <row r="128" spans="2:7" x14ac:dyDescent="0.2">
      <c r="B128" s="31" t="s">
        <v>136</v>
      </c>
      <c r="C128" s="64">
        <v>1103</v>
      </c>
      <c r="D128" s="73">
        <v>1103</v>
      </c>
      <c r="E128" s="63">
        <v>2359</v>
      </c>
      <c r="F128" s="63">
        <v>4168</v>
      </c>
      <c r="G128" s="19"/>
    </row>
    <row r="129" spans="2:7" x14ac:dyDescent="0.2">
      <c r="B129" s="32" t="s">
        <v>137</v>
      </c>
      <c r="C129" s="64">
        <v>500</v>
      </c>
      <c r="D129" s="73">
        <v>500</v>
      </c>
      <c r="E129" s="63">
        <v>1367</v>
      </c>
      <c r="F129" s="63">
        <v>2464</v>
      </c>
    </row>
    <row r="130" spans="2:7" x14ac:dyDescent="0.2">
      <c r="B130" s="31" t="s">
        <v>122</v>
      </c>
      <c r="C130" s="64">
        <v>383</v>
      </c>
      <c r="D130" s="73">
        <v>383</v>
      </c>
      <c r="E130" s="63">
        <v>713</v>
      </c>
      <c r="F130" s="63">
        <v>1282</v>
      </c>
    </row>
    <row r="131" spans="2:7" x14ac:dyDescent="0.2">
      <c r="B131" s="31" t="s">
        <v>123</v>
      </c>
      <c r="C131" s="64">
        <v>220</v>
      </c>
      <c r="D131" s="73">
        <v>220</v>
      </c>
      <c r="E131" s="63">
        <v>279</v>
      </c>
      <c r="F131" s="63">
        <v>422</v>
      </c>
    </row>
    <row r="132" spans="2:7" x14ac:dyDescent="0.2">
      <c r="B132" s="31" t="s">
        <v>138</v>
      </c>
      <c r="C132" s="64">
        <v>1393</v>
      </c>
      <c r="D132" s="73">
        <v>2786</v>
      </c>
      <c r="E132" s="63">
        <v>522</v>
      </c>
      <c r="F132" s="63">
        <v>1302</v>
      </c>
    </row>
    <row r="133" spans="2:7" x14ac:dyDescent="0.2">
      <c r="B133" s="32" t="s">
        <v>137</v>
      </c>
      <c r="C133" s="64">
        <v>830</v>
      </c>
      <c r="D133" s="73">
        <v>1660</v>
      </c>
      <c r="E133" s="63">
        <v>320</v>
      </c>
      <c r="F133" s="63">
        <v>809</v>
      </c>
    </row>
    <row r="134" spans="2:7" x14ac:dyDescent="0.2">
      <c r="B134" s="31" t="s">
        <v>122</v>
      </c>
      <c r="C134" s="64">
        <v>444</v>
      </c>
      <c r="D134" s="73">
        <v>888</v>
      </c>
      <c r="E134" s="63">
        <v>150</v>
      </c>
      <c r="F134" s="63">
        <v>364</v>
      </c>
    </row>
    <row r="135" spans="2:7" x14ac:dyDescent="0.2">
      <c r="B135" s="31" t="s">
        <v>123</v>
      </c>
      <c r="C135" s="64">
        <v>119</v>
      </c>
      <c r="D135" s="73">
        <v>238</v>
      </c>
      <c r="E135" s="63">
        <v>52</v>
      </c>
      <c r="F135" s="63">
        <v>129</v>
      </c>
    </row>
    <row r="136" spans="2:7" x14ac:dyDescent="0.2">
      <c r="B136" s="31" t="s">
        <v>139</v>
      </c>
      <c r="C136" s="64">
        <v>617</v>
      </c>
      <c r="D136" s="73">
        <v>2006</v>
      </c>
      <c r="E136" s="63">
        <v>118</v>
      </c>
      <c r="F136" s="63">
        <v>423</v>
      </c>
    </row>
    <row r="137" spans="2:7" x14ac:dyDescent="0.2">
      <c r="B137" s="32" t="s">
        <v>137</v>
      </c>
      <c r="C137" s="64">
        <v>312</v>
      </c>
      <c r="D137" s="73">
        <v>984</v>
      </c>
      <c r="E137" s="63">
        <v>67</v>
      </c>
      <c r="F137" s="63">
        <v>234</v>
      </c>
    </row>
    <row r="138" spans="2:7" x14ac:dyDescent="0.2">
      <c r="B138" s="31" t="s">
        <v>122</v>
      </c>
      <c r="C138" s="64">
        <v>246</v>
      </c>
      <c r="D138" s="73">
        <v>823</v>
      </c>
      <c r="E138" s="63">
        <v>40</v>
      </c>
      <c r="F138" s="63">
        <v>144</v>
      </c>
    </row>
    <row r="139" spans="2:7" x14ac:dyDescent="0.2">
      <c r="B139" s="31" t="s">
        <v>123</v>
      </c>
      <c r="C139" s="64">
        <v>59</v>
      </c>
      <c r="D139" s="73">
        <v>199</v>
      </c>
      <c r="E139" s="63">
        <v>11</v>
      </c>
      <c r="F139" s="63">
        <v>45</v>
      </c>
    </row>
    <row r="140" spans="2:7" x14ac:dyDescent="0.2">
      <c r="B140" s="30" t="s">
        <v>140</v>
      </c>
      <c r="C140" s="60">
        <v>5328</v>
      </c>
      <c r="D140" s="72">
        <v>9849</v>
      </c>
      <c r="E140" s="61">
        <v>6715</v>
      </c>
      <c r="F140" s="61">
        <v>12376</v>
      </c>
    </row>
    <row r="141" spans="2:7" x14ac:dyDescent="0.2">
      <c r="B141" s="31" t="s">
        <v>136</v>
      </c>
      <c r="C141" s="64">
        <v>2204</v>
      </c>
      <c r="D141" s="73">
        <v>2204</v>
      </c>
      <c r="E141" s="63">
        <v>4927</v>
      </c>
      <c r="F141" s="63">
        <v>7719</v>
      </c>
      <c r="G141" s="19"/>
    </row>
    <row r="142" spans="2:7" x14ac:dyDescent="0.2">
      <c r="B142" s="32" t="s">
        <v>137</v>
      </c>
      <c r="C142" s="64">
        <v>1235</v>
      </c>
      <c r="D142" s="73">
        <v>1235</v>
      </c>
      <c r="E142" s="63">
        <v>3093</v>
      </c>
      <c r="F142" s="63">
        <v>4725</v>
      </c>
    </row>
    <row r="143" spans="2:7" x14ac:dyDescent="0.2">
      <c r="B143" s="31" t="s">
        <v>122</v>
      </c>
      <c r="C143" s="64">
        <v>710</v>
      </c>
      <c r="D143" s="73">
        <v>710</v>
      </c>
      <c r="E143" s="63">
        <v>1369</v>
      </c>
      <c r="F143" s="63">
        <v>2196</v>
      </c>
    </row>
    <row r="144" spans="2:7" x14ac:dyDescent="0.2">
      <c r="B144" s="31" t="s">
        <v>123</v>
      </c>
      <c r="C144" s="64">
        <v>259</v>
      </c>
      <c r="D144" s="73">
        <v>259</v>
      </c>
      <c r="E144" s="63">
        <v>465</v>
      </c>
      <c r="F144" s="63">
        <v>798</v>
      </c>
    </row>
    <row r="145" spans="2:7" x14ac:dyDescent="0.2">
      <c r="B145" s="31" t="s">
        <v>138</v>
      </c>
      <c r="C145" s="64">
        <v>2070</v>
      </c>
      <c r="D145" s="73">
        <v>4140</v>
      </c>
      <c r="E145" s="63">
        <v>1439</v>
      </c>
      <c r="F145" s="63">
        <v>3427</v>
      </c>
    </row>
    <row r="146" spans="2:7" x14ac:dyDescent="0.2">
      <c r="B146" s="32" t="s">
        <v>137</v>
      </c>
      <c r="C146" s="64">
        <v>1163</v>
      </c>
      <c r="D146" s="73">
        <v>2326</v>
      </c>
      <c r="E146" s="63">
        <v>939</v>
      </c>
      <c r="F146" s="63">
        <v>2182</v>
      </c>
    </row>
    <row r="147" spans="2:7" x14ac:dyDescent="0.2">
      <c r="B147" s="31" t="s">
        <v>122</v>
      </c>
      <c r="C147" s="64">
        <v>704</v>
      </c>
      <c r="D147" s="73">
        <v>1408</v>
      </c>
      <c r="E147" s="63">
        <v>389</v>
      </c>
      <c r="F147" s="63">
        <v>972</v>
      </c>
    </row>
    <row r="148" spans="2:7" x14ac:dyDescent="0.2">
      <c r="B148" s="31" t="s">
        <v>123</v>
      </c>
      <c r="C148" s="64">
        <v>203</v>
      </c>
      <c r="D148" s="73">
        <v>406</v>
      </c>
      <c r="E148" s="63">
        <v>111</v>
      </c>
      <c r="F148" s="63">
        <v>273</v>
      </c>
    </row>
    <row r="149" spans="2:7" x14ac:dyDescent="0.2">
      <c r="B149" s="31" t="s">
        <v>139</v>
      </c>
      <c r="C149" s="64">
        <v>1054</v>
      </c>
      <c r="D149" s="73">
        <v>3505</v>
      </c>
      <c r="E149" s="63">
        <v>349</v>
      </c>
      <c r="F149" s="63">
        <v>1230</v>
      </c>
    </row>
    <row r="150" spans="2:7" x14ac:dyDescent="0.2">
      <c r="B150" s="32" t="s">
        <v>137</v>
      </c>
      <c r="C150" s="64">
        <v>474</v>
      </c>
      <c r="D150" s="73">
        <v>1519</v>
      </c>
      <c r="E150" s="63">
        <v>211</v>
      </c>
      <c r="F150" s="63">
        <v>735</v>
      </c>
    </row>
    <row r="151" spans="2:7" x14ac:dyDescent="0.2">
      <c r="B151" s="31" t="s">
        <v>122</v>
      </c>
      <c r="C151" s="64">
        <v>412</v>
      </c>
      <c r="D151" s="73">
        <v>1392</v>
      </c>
      <c r="E151" s="63">
        <v>107</v>
      </c>
      <c r="F151" s="63">
        <v>374</v>
      </c>
    </row>
    <row r="152" spans="2:7" x14ac:dyDescent="0.2">
      <c r="B152" s="31" t="s">
        <v>123</v>
      </c>
      <c r="C152" s="64">
        <v>168</v>
      </c>
      <c r="D152" s="73">
        <v>594</v>
      </c>
      <c r="E152" s="63">
        <v>31</v>
      </c>
      <c r="F152" s="63">
        <v>121</v>
      </c>
    </row>
    <row r="153" spans="2:7" ht="6" customHeight="1" x14ac:dyDescent="0.2">
      <c r="C153" s="64"/>
      <c r="D153" s="73"/>
      <c r="E153" s="63"/>
      <c r="F153" s="63"/>
    </row>
    <row r="154" spans="2:7" x14ac:dyDescent="0.2">
      <c r="B154" s="18" t="s">
        <v>19</v>
      </c>
      <c r="C154" s="60">
        <v>6436</v>
      </c>
      <c r="D154" s="72">
        <v>11691</v>
      </c>
      <c r="E154" s="61">
        <v>7172</v>
      </c>
      <c r="F154" s="61">
        <v>13109</v>
      </c>
    </row>
    <row r="155" spans="2:7" ht="6" customHeight="1" x14ac:dyDescent="0.2">
      <c r="C155" s="64"/>
      <c r="D155" s="73"/>
      <c r="E155" s="63"/>
      <c r="F155" s="63"/>
    </row>
    <row r="156" spans="2:7" x14ac:dyDescent="0.2">
      <c r="B156" s="30" t="s">
        <v>135</v>
      </c>
      <c r="C156" s="60">
        <v>2413</v>
      </c>
      <c r="D156" s="72">
        <v>4535</v>
      </c>
      <c r="E156" s="61">
        <v>2601</v>
      </c>
      <c r="F156" s="61">
        <v>4919</v>
      </c>
    </row>
    <row r="157" spans="2:7" x14ac:dyDescent="0.2">
      <c r="B157" s="31" t="s">
        <v>136</v>
      </c>
      <c r="C157" s="64">
        <v>898</v>
      </c>
      <c r="D157" s="73">
        <v>898</v>
      </c>
      <c r="E157" s="63">
        <v>2107</v>
      </c>
      <c r="F157" s="63">
        <v>3603</v>
      </c>
      <c r="G157" s="19"/>
    </row>
    <row r="158" spans="2:7" x14ac:dyDescent="0.2">
      <c r="B158" s="32" t="s">
        <v>137</v>
      </c>
      <c r="C158" s="64">
        <v>412</v>
      </c>
      <c r="D158" s="73">
        <v>412</v>
      </c>
      <c r="E158" s="63">
        <v>1052</v>
      </c>
      <c r="F158" s="63">
        <v>1867</v>
      </c>
    </row>
    <row r="159" spans="2:7" x14ac:dyDescent="0.2">
      <c r="B159" s="31" t="s">
        <v>122</v>
      </c>
      <c r="C159" s="64">
        <v>298</v>
      </c>
      <c r="D159" s="73">
        <v>298</v>
      </c>
      <c r="E159" s="63">
        <v>705</v>
      </c>
      <c r="F159" s="63">
        <v>1228</v>
      </c>
    </row>
    <row r="160" spans="2:7" x14ac:dyDescent="0.2">
      <c r="B160" s="31" t="s">
        <v>123</v>
      </c>
      <c r="C160" s="64">
        <v>188</v>
      </c>
      <c r="D160" s="73">
        <v>188</v>
      </c>
      <c r="E160" s="63">
        <v>350</v>
      </c>
      <c r="F160" s="63">
        <v>508</v>
      </c>
    </row>
    <row r="161" spans="2:7" x14ac:dyDescent="0.2">
      <c r="B161" s="31" t="s">
        <v>138</v>
      </c>
      <c r="C161" s="64">
        <v>1045</v>
      </c>
      <c r="D161" s="73">
        <v>2090</v>
      </c>
      <c r="E161" s="63">
        <v>427</v>
      </c>
      <c r="F161" s="63">
        <v>1071</v>
      </c>
    </row>
    <row r="162" spans="2:7" x14ac:dyDescent="0.2">
      <c r="B162" s="32" t="s">
        <v>137</v>
      </c>
      <c r="C162" s="64">
        <v>598</v>
      </c>
      <c r="D162" s="73">
        <v>1196</v>
      </c>
      <c r="E162" s="63">
        <v>230</v>
      </c>
      <c r="F162" s="63">
        <v>568</v>
      </c>
    </row>
    <row r="163" spans="2:7" x14ac:dyDescent="0.2">
      <c r="B163" s="31" t="s">
        <v>122</v>
      </c>
      <c r="C163" s="64">
        <v>349</v>
      </c>
      <c r="D163" s="73">
        <v>698</v>
      </c>
      <c r="E163" s="63">
        <v>142</v>
      </c>
      <c r="F163" s="63">
        <v>364</v>
      </c>
    </row>
    <row r="164" spans="2:7" x14ac:dyDescent="0.2">
      <c r="B164" s="31" t="s">
        <v>123</v>
      </c>
      <c r="C164" s="64">
        <v>98</v>
      </c>
      <c r="D164" s="73">
        <v>196</v>
      </c>
      <c r="E164" s="63">
        <v>55</v>
      </c>
      <c r="F164" s="63">
        <v>139</v>
      </c>
    </row>
    <row r="165" spans="2:7" x14ac:dyDescent="0.2">
      <c r="B165" s="31" t="s">
        <v>139</v>
      </c>
      <c r="C165" s="64">
        <v>470</v>
      </c>
      <c r="D165" s="73">
        <v>1547</v>
      </c>
      <c r="E165" s="63">
        <v>67</v>
      </c>
      <c r="F165" s="63">
        <v>245</v>
      </c>
    </row>
    <row r="166" spans="2:7" x14ac:dyDescent="0.2">
      <c r="B166" s="32" t="s">
        <v>137</v>
      </c>
      <c r="C166" s="64">
        <v>220</v>
      </c>
      <c r="D166" s="73">
        <v>705</v>
      </c>
      <c r="E166" s="63">
        <v>29</v>
      </c>
      <c r="F166" s="63">
        <v>107</v>
      </c>
    </row>
    <row r="167" spans="2:7" x14ac:dyDescent="0.2">
      <c r="B167" s="31" t="s">
        <v>122</v>
      </c>
      <c r="C167" s="64">
        <v>192</v>
      </c>
      <c r="D167" s="73">
        <v>647</v>
      </c>
      <c r="E167" s="63">
        <v>29</v>
      </c>
      <c r="F167" s="63">
        <v>107</v>
      </c>
    </row>
    <row r="168" spans="2:7" x14ac:dyDescent="0.2">
      <c r="B168" s="31" t="s">
        <v>123</v>
      </c>
      <c r="C168" s="64">
        <v>58</v>
      </c>
      <c r="D168" s="73">
        <v>195</v>
      </c>
      <c r="E168" s="63">
        <v>9</v>
      </c>
      <c r="F168" s="63">
        <v>31</v>
      </c>
    </row>
    <row r="169" spans="2:7" x14ac:dyDescent="0.2">
      <c r="B169" s="30" t="s">
        <v>140</v>
      </c>
      <c r="C169" s="60">
        <v>4023</v>
      </c>
      <c r="D169" s="72">
        <v>7156</v>
      </c>
      <c r="E169" s="61">
        <v>4571</v>
      </c>
      <c r="F169" s="61">
        <v>8190</v>
      </c>
    </row>
    <row r="170" spans="2:7" x14ac:dyDescent="0.2">
      <c r="B170" s="31" t="s">
        <v>136</v>
      </c>
      <c r="C170" s="64">
        <v>1791</v>
      </c>
      <c r="D170" s="73">
        <v>1791</v>
      </c>
      <c r="E170" s="63">
        <v>3402</v>
      </c>
      <c r="F170" s="63">
        <v>5169</v>
      </c>
      <c r="G170" s="19"/>
    </row>
    <row r="171" spans="2:7" x14ac:dyDescent="0.2">
      <c r="B171" s="32" t="s">
        <v>137</v>
      </c>
      <c r="C171" s="64">
        <v>954</v>
      </c>
      <c r="D171" s="73">
        <v>954</v>
      </c>
      <c r="E171" s="63">
        <v>1893</v>
      </c>
      <c r="F171" s="63">
        <v>2877</v>
      </c>
    </row>
    <row r="172" spans="2:7" x14ac:dyDescent="0.2">
      <c r="B172" s="31" t="s">
        <v>122</v>
      </c>
      <c r="C172" s="64">
        <v>612</v>
      </c>
      <c r="D172" s="73">
        <v>612</v>
      </c>
      <c r="E172" s="63">
        <v>1116</v>
      </c>
      <c r="F172" s="63">
        <v>1725</v>
      </c>
    </row>
    <row r="173" spans="2:7" x14ac:dyDescent="0.2">
      <c r="B173" s="31" t="s">
        <v>123</v>
      </c>
      <c r="C173" s="64">
        <v>225</v>
      </c>
      <c r="D173" s="73">
        <v>225</v>
      </c>
      <c r="E173" s="63">
        <v>393</v>
      </c>
      <c r="F173" s="63">
        <v>567</v>
      </c>
    </row>
    <row r="174" spans="2:7" x14ac:dyDescent="0.2">
      <c r="B174" s="31" t="s">
        <v>138</v>
      </c>
      <c r="C174" s="64">
        <v>1542</v>
      </c>
      <c r="D174" s="73">
        <v>3084</v>
      </c>
      <c r="E174" s="63">
        <v>968</v>
      </c>
      <c r="F174" s="63">
        <v>2303</v>
      </c>
    </row>
    <row r="175" spans="2:7" x14ac:dyDescent="0.2">
      <c r="B175" s="32" t="s">
        <v>137</v>
      </c>
      <c r="C175" s="64">
        <v>845</v>
      </c>
      <c r="D175" s="73">
        <v>1690</v>
      </c>
      <c r="E175" s="63">
        <v>572</v>
      </c>
      <c r="F175" s="63">
        <v>1338</v>
      </c>
    </row>
    <row r="176" spans="2:7" x14ac:dyDescent="0.2">
      <c r="B176" s="31" t="s">
        <v>122</v>
      </c>
      <c r="C176" s="64">
        <v>532</v>
      </c>
      <c r="D176" s="73">
        <v>1064</v>
      </c>
      <c r="E176" s="63">
        <v>290</v>
      </c>
      <c r="F176" s="63">
        <v>712</v>
      </c>
    </row>
    <row r="177" spans="2:7" x14ac:dyDescent="0.2">
      <c r="B177" s="31" t="s">
        <v>123</v>
      </c>
      <c r="C177" s="64">
        <v>165</v>
      </c>
      <c r="D177" s="73">
        <v>330</v>
      </c>
      <c r="E177" s="63">
        <v>106</v>
      </c>
      <c r="F177" s="63">
        <v>253</v>
      </c>
    </row>
    <row r="178" spans="2:7" x14ac:dyDescent="0.2">
      <c r="B178" s="31" t="s">
        <v>139</v>
      </c>
      <c r="C178" s="64">
        <v>690</v>
      </c>
      <c r="D178" s="73">
        <v>2281</v>
      </c>
      <c r="E178" s="63">
        <v>201</v>
      </c>
      <c r="F178" s="63">
        <v>718</v>
      </c>
    </row>
    <row r="179" spans="2:7" x14ac:dyDescent="0.2">
      <c r="B179" s="32" t="s">
        <v>137</v>
      </c>
      <c r="C179" s="64">
        <v>299</v>
      </c>
      <c r="D179" s="73">
        <v>980</v>
      </c>
      <c r="E179" s="63">
        <v>113</v>
      </c>
      <c r="F179" s="63">
        <v>396</v>
      </c>
    </row>
    <row r="180" spans="2:7" x14ac:dyDescent="0.2">
      <c r="B180" s="31" t="s">
        <v>122</v>
      </c>
      <c r="C180" s="64">
        <v>282</v>
      </c>
      <c r="D180" s="73">
        <v>928</v>
      </c>
      <c r="E180" s="63">
        <v>66</v>
      </c>
      <c r="F180" s="63">
        <v>241</v>
      </c>
    </row>
    <row r="181" spans="2:7" x14ac:dyDescent="0.2">
      <c r="B181" s="31" t="s">
        <v>123</v>
      </c>
      <c r="C181" s="64">
        <v>109</v>
      </c>
      <c r="D181" s="73">
        <v>373</v>
      </c>
      <c r="E181" s="63">
        <v>22</v>
      </c>
      <c r="F181" s="63">
        <v>81</v>
      </c>
    </row>
    <row r="182" spans="2:7" ht="6" customHeight="1" x14ac:dyDescent="0.2">
      <c r="C182" s="64"/>
      <c r="D182" s="73"/>
      <c r="E182" s="63"/>
      <c r="F182" s="63"/>
    </row>
    <row r="183" spans="2:7" x14ac:dyDescent="0.2">
      <c r="B183" s="18" t="s">
        <v>40</v>
      </c>
      <c r="C183" s="60">
        <v>2881</v>
      </c>
      <c r="D183" s="72">
        <v>5956</v>
      </c>
      <c r="E183" s="61">
        <v>3666</v>
      </c>
      <c r="F183" s="61">
        <v>7200</v>
      </c>
    </row>
    <row r="184" spans="2:7" ht="6" customHeight="1" x14ac:dyDescent="0.2">
      <c r="C184" s="64"/>
      <c r="D184" s="73"/>
      <c r="E184" s="63"/>
      <c r="F184" s="63"/>
    </row>
    <row r="185" spans="2:7" x14ac:dyDescent="0.2">
      <c r="B185" s="30" t="s">
        <v>135</v>
      </c>
      <c r="C185" s="60">
        <v>1265</v>
      </c>
      <c r="D185" s="72">
        <v>2684</v>
      </c>
      <c r="E185" s="61">
        <v>1375</v>
      </c>
      <c r="F185" s="61">
        <v>2825</v>
      </c>
    </row>
    <row r="186" spans="2:7" x14ac:dyDescent="0.2">
      <c r="B186" s="31" t="s">
        <v>136</v>
      </c>
      <c r="C186" s="64">
        <v>378</v>
      </c>
      <c r="D186" s="73">
        <v>378</v>
      </c>
      <c r="E186" s="63">
        <v>1076</v>
      </c>
      <c r="F186" s="63">
        <v>1965</v>
      </c>
      <c r="G186" s="19"/>
    </row>
    <row r="187" spans="2:7" x14ac:dyDescent="0.2">
      <c r="B187" s="32" t="s">
        <v>137</v>
      </c>
      <c r="C187" s="64">
        <v>192</v>
      </c>
      <c r="D187" s="73">
        <v>192</v>
      </c>
      <c r="E187" s="63">
        <v>560</v>
      </c>
      <c r="F187" s="63">
        <v>1013</v>
      </c>
    </row>
    <row r="188" spans="2:7" x14ac:dyDescent="0.2">
      <c r="B188" s="31" t="s">
        <v>122</v>
      </c>
      <c r="C188" s="64">
        <v>121</v>
      </c>
      <c r="D188" s="73">
        <v>121</v>
      </c>
      <c r="E188" s="63">
        <v>360</v>
      </c>
      <c r="F188" s="63">
        <v>681</v>
      </c>
    </row>
    <row r="189" spans="2:7" x14ac:dyDescent="0.2">
      <c r="B189" s="31" t="s">
        <v>123</v>
      </c>
      <c r="C189" s="64">
        <v>65</v>
      </c>
      <c r="D189" s="73">
        <v>65</v>
      </c>
      <c r="E189" s="63">
        <v>156</v>
      </c>
      <c r="F189" s="63">
        <v>271</v>
      </c>
    </row>
    <row r="190" spans="2:7" x14ac:dyDescent="0.2">
      <c r="B190" s="31" t="s">
        <v>138</v>
      </c>
      <c r="C190" s="64">
        <v>527</v>
      </c>
      <c r="D190" s="73">
        <v>1054</v>
      </c>
      <c r="E190" s="63">
        <v>236</v>
      </c>
      <c r="F190" s="63">
        <v>614</v>
      </c>
    </row>
    <row r="191" spans="2:7" x14ac:dyDescent="0.2">
      <c r="B191" s="32" t="s">
        <v>137</v>
      </c>
      <c r="C191" s="64">
        <v>296</v>
      </c>
      <c r="D191" s="73">
        <v>592</v>
      </c>
      <c r="E191" s="63">
        <v>126</v>
      </c>
      <c r="F191" s="63">
        <v>317</v>
      </c>
    </row>
    <row r="192" spans="2:7" x14ac:dyDescent="0.2">
      <c r="B192" s="31" t="s">
        <v>122</v>
      </c>
      <c r="C192" s="64">
        <v>180</v>
      </c>
      <c r="D192" s="73">
        <v>360</v>
      </c>
      <c r="E192" s="63">
        <v>82</v>
      </c>
      <c r="F192" s="63">
        <v>217</v>
      </c>
    </row>
    <row r="193" spans="2:7" x14ac:dyDescent="0.2">
      <c r="B193" s="31" t="s">
        <v>123</v>
      </c>
      <c r="C193" s="64">
        <v>51</v>
      </c>
      <c r="D193" s="73">
        <v>102</v>
      </c>
      <c r="E193" s="63">
        <v>28</v>
      </c>
      <c r="F193" s="63">
        <v>80</v>
      </c>
    </row>
    <row r="194" spans="2:7" x14ac:dyDescent="0.2">
      <c r="B194" s="31" t="s">
        <v>139</v>
      </c>
      <c r="C194" s="64">
        <v>360</v>
      </c>
      <c r="D194" s="73">
        <v>1252</v>
      </c>
      <c r="E194" s="63">
        <v>63</v>
      </c>
      <c r="F194" s="63">
        <v>246</v>
      </c>
    </row>
    <row r="195" spans="2:7" x14ac:dyDescent="0.2">
      <c r="B195" s="32" t="s">
        <v>137</v>
      </c>
      <c r="C195" s="64">
        <v>137</v>
      </c>
      <c r="D195" s="73">
        <v>461</v>
      </c>
      <c r="E195" s="63">
        <v>29</v>
      </c>
      <c r="F195" s="63">
        <v>108</v>
      </c>
    </row>
    <row r="196" spans="2:7" x14ac:dyDescent="0.2">
      <c r="B196" s="31" t="s">
        <v>122</v>
      </c>
      <c r="C196" s="64">
        <v>154</v>
      </c>
      <c r="D196" s="73">
        <v>548</v>
      </c>
      <c r="E196" s="63">
        <v>23</v>
      </c>
      <c r="F196" s="63">
        <v>93</v>
      </c>
    </row>
    <row r="197" spans="2:7" x14ac:dyDescent="0.2">
      <c r="B197" s="31" t="s">
        <v>123</v>
      </c>
      <c r="C197" s="64">
        <v>69</v>
      </c>
      <c r="D197" s="73">
        <v>243</v>
      </c>
      <c r="E197" s="63">
        <v>11</v>
      </c>
      <c r="F197" s="63">
        <v>45</v>
      </c>
    </row>
    <row r="198" spans="2:7" x14ac:dyDescent="0.2">
      <c r="B198" s="30" t="s">
        <v>140</v>
      </c>
      <c r="C198" s="60">
        <v>1616</v>
      </c>
      <c r="D198" s="72">
        <v>3272</v>
      </c>
      <c r="E198" s="61">
        <v>2291</v>
      </c>
      <c r="F198" s="61">
        <v>4375</v>
      </c>
    </row>
    <row r="199" spans="2:7" x14ac:dyDescent="0.2">
      <c r="B199" s="31" t="s">
        <v>136</v>
      </c>
      <c r="C199" s="64">
        <v>603</v>
      </c>
      <c r="D199" s="73">
        <v>603</v>
      </c>
      <c r="E199" s="63">
        <v>1544</v>
      </c>
      <c r="F199" s="63">
        <v>2350</v>
      </c>
      <c r="G199" s="19"/>
    </row>
    <row r="200" spans="2:7" x14ac:dyDescent="0.2">
      <c r="B200" s="32" t="s">
        <v>137</v>
      </c>
      <c r="C200" s="64">
        <v>325</v>
      </c>
      <c r="D200" s="73">
        <v>325</v>
      </c>
      <c r="E200" s="63">
        <v>903</v>
      </c>
      <c r="F200" s="63">
        <v>1324</v>
      </c>
    </row>
    <row r="201" spans="2:7" x14ac:dyDescent="0.2">
      <c r="B201" s="31" t="s">
        <v>122</v>
      </c>
      <c r="C201" s="64">
        <v>214</v>
      </c>
      <c r="D201" s="73">
        <v>214</v>
      </c>
      <c r="E201" s="63">
        <v>459</v>
      </c>
      <c r="F201" s="63">
        <v>743</v>
      </c>
    </row>
    <row r="202" spans="2:7" x14ac:dyDescent="0.2">
      <c r="B202" s="31" t="s">
        <v>123</v>
      </c>
      <c r="C202" s="64">
        <v>64</v>
      </c>
      <c r="D202" s="73">
        <v>64</v>
      </c>
      <c r="E202" s="63">
        <v>182</v>
      </c>
      <c r="F202" s="63">
        <v>283</v>
      </c>
    </row>
    <row r="203" spans="2:7" x14ac:dyDescent="0.2">
      <c r="B203" s="31" t="s">
        <v>138</v>
      </c>
      <c r="C203" s="64">
        <v>567</v>
      </c>
      <c r="D203" s="73">
        <v>1134</v>
      </c>
      <c r="E203" s="63">
        <v>554</v>
      </c>
      <c r="F203" s="63">
        <v>1324</v>
      </c>
    </row>
    <row r="204" spans="2:7" x14ac:dyDescent="0.2">
      <c r="B204" s="32" t="s">
        <v>137</v>
      </c>
      <c r="C204" s="64">
        <v>292</v>
      </c>
      <c r="D204" s="73">
        <v>584</v>
      </c>
      <c r="E204" s="63">
        <v>305</v>
      </c>
      <c r="F204" s="63">
        <v>710</v>
      </c>
    </row>
    <row r="205" spans="2:7" x14ac:dyDescent="0.2">
      <c r="B205" s="31" t="s">
        <v>122</v>
      </c>
      <c r="C205" s="64">
        <v>210</v>
      </c>
      <c r="D205" s="73">
        <v>420</v>
      </c>
      <c r="E205" s="63">
        <v>170</v>
      </c>
      <c r="F205" s="63">
        <v>414</v>
      </c>
    </row>
    <row r="206" spans="2:7" x14ac:dyDescent="0.2">
      <c r="B206" s="31" t="s">
        <v>123</v>
      </c>
      <c r="C206" s="64">
        <v>65</v>
      </c>
      <c r="D206" s="73">
        <v>130</v>
      </c>
      <c r="E206" s="63">
        <v>79</v>
      </c>
      <c r="F206" s="63">
        <v>200</v>
      </c>
    </row>
    <row r="207" spans="2:7" x14ac:dyDescent="0.2">
      <c r="B207" s="31" t="s">
        <v>139</v>
      </c>
      <c r="C207" s="64">
        <v>446</v>
      </c>
      <c r="D207" s="73">
        <v>1535</v>
      </c>
      <c r="E207" s="63">
        <v>193</v>
      </c>
      <c r="F207" s="63">
        <v>701</v>
      </c>
    </row>
    <row r="208" spans="2:7" x14ac:dyDescent="0.2">
      <c r="B208" s="32" t="s">
        <v>137</v>
      </c>
      <c r="C208" s="64">
        <v>164</v>
      </c>
      <c r="D208" s="73">
        <v>543</v>
      </c>
      <c r="E208" s="63">
        <v>90</v>
      </c>
      <c r="F208" s="63">
        <v>307</v>
      </c>
    </row>
    <row r="209" spans="2:7" x14ac:dyDescent="0.2">
      <c r="B209" s="31" t="s">
        <v>122</v>
      </c>
      <c r="C209" s="64">
        <v>192</v>
      </c>
      <c r="D209" s="73">
        <v>669</v>
      </c>
      <c r="E209" s="63">
        <v>64</v>
      </c>
      <c r="F209" s="63">
        <v>248</v>
      </c>
    </row>
    <row r="210" spans="2:7" x14ac:dyDescent="0.2">
      <c r="B210" s="31" t="s">
        <v>123</v>
      </c>
      <c r="C210" s="64">
        <v>90</v>
      </c>
      <c r="D210" s="73">
        <v>323</v>
      </c>
      <c r="E210" s="63">
        <v>39</v>
      </c>
      <c r="F210" s="63">
        <v>146</v>
      </c>
    </row>
    <row r="211" spans="2:7" ht="6" customHeight="1" x14ac:dyDescent="0.2">
      <c r="C211" s="64"/>
      <c r="D211" s="73"/>
      <c r="E211" s="63"/>
      <c r="F211" s="63"/>
    </row>
    <row r="212" spans="2:7" x14ac:dyDescent="0.2">
      <c r="B212" s="18" t="s">
        <v>41</v>
      </c>
      <c r="C212" s="60">
        <v>2654</v>
      </c>
      <c r="D212" s="72">
        <v>5077</v>
      </c>
      <c r="E212" s="61">
        <v>2600</v>
      </c>
      <c r="F212" s="61">
        <v>4909</v>
      </c>
    </row>
    <row r="213" spans="2:7" ht="6" customHeight="1" x14ac:dyDescent="0.2">
      <c r="C213" s="64"/>
      <c r="D213" s="73"/>
      <c r="E213" s="63"/>
      <c r="F213" s="63"/>
    </row>
    <row r="214" spans="2:7" x14ac:dyDescent="0.2">
      <c r="B214" s="30" t="s">
        <v>135</v>
      </c>
      <c r="C214" s="60">
        <v>1110</v>
      </c>
      <c r="D214" s="72">
        <v>2190</v>
      </c>
      <c r="E214" s="61">
        <v>1050</v>
      </c>
      <c r="F214" s="61">
        <v>2056</v>
      </c>
    </row>
    <row r="215" spans="2:7" x14ac:dyDescent="0.2">
      <c r="B215" s="31" t="s">
        <v>136</v>
      </c>
      <c r="C215" s="64">
        <v>370</v>
      </c>
      <c r="D215" s="73">
        <v>370</v>
      </c>
      <c r="E215" s="63">
        <v>859</v>
      </c>
      <c r="F215" s="63">
        <v>1531</v>
      </c>
      <c r="G215" s="19"/>
    </row>
    <row r="216" spans="2:7" x14ac:dyDescent="0.2">
      <c r="B216" s="32" t="s">
        <v>137</v>
      </c>
      <c r="C216" s="64">
        <v>160</v>
      </c>
      <c r="D216" s="73">
        <v>160</v>
      </c>
      <c r="E216" s="63">
        <v>402</v>
      </c>
      <c r="F216" s="63">
        <v>769</v>
      </c>
    </row>
    <row r="217" spans="2:7" x14ac:dyDescent="0.2">
      <c r="B217" s="31" t="s">
        <v>122</v>
      </c>
      <c r="C217" s="64">
        <v>128</v>
      </c>
      <c r="D217" s="73">
        <v>128</v>
      </c>
      <c r="E217" s="63">
        <v>295</v>
      </c>
      <c r="F217" s="63">
        <v>512</v>
      </c>
    </row>
    <row r="218" spans="2:7" x14ac:dyDescent="0.2">
      <c r="B218" s="31" t="s">
        <v>123</v>
      </c>
      <c r="C218" s="64">
        <v>82</v>
      </c>
      <c r="D218" s="73">
        <v>82</v>
      </c>
      <c r="E218" s="63">
        <v>162</v>
      </c>
      <c r="F218" s="63">
        <v>250</v>
      </c>
    </row>
    <row r="219" spans="2:7" x14ac:dyDescent="0.2">
      <c r="B219" s="31" t="s">
        <v>138</v>
      </c>
      <c r="C219" s="64">
        <v>477</v>
      </c>
      <c r="D219" s="73">
        <v>954</v>
      </c>
      <c r="E219" s="63">
        <v>156</v>
      </c>
      <c r="F219" s="63">
        <v>394</v>
      </c>
    </row>
    <row r="220" spans="2:7" x14ac:dyDescent="0.2">
      <c r="B220" s="32" t="s">
        <v>137</v>
      </c>
      <c r="C220" s="64">
        <v>267</v>
      </c>
      <c r="D220" s="73">
        <v>534</v>
      </c>
      <c r="E220" s="63">
        <v>73</v>
      </c>
      <c r="F220" s="63">
        <v>182</v>
      </c>
    </row>
    <row r="221" spans="2:7" x14ac:dyDescent="0.2">
      <c r="B221" s="31" t="s">
        <v>122</v>
      </c>
      <c r="C221" s="64">
        <v>152</v>
      </c>
      <c r="D221" s="73">
        <v>304</v>
      </c>
      <c r="E221" s="63">
        <v>64</v>
      </c>
      <c r="F221" s="63">
        <v>165</v>
      </c>
    </row>
    <row r="222" spans="2:7" x14ac:dyDescent="0.2">
      <c r="B222" s="31" t="s">
        <v>123</v>
      </c>
      <c r="C222" s="64">
        <v>58</v>
      </c>
      <c r="D222" s="73">
        <v>116</v>
      </c>
      <c r="E222" s="63">
        <v>19</v>
      </c>
      <c r="F222" s="63">
        <v>47</v>
      </c>
    </row>
    <row r="223" spans="2:7" x14ac:dyDescent="0.2">
      <c r="B223" s="31" t="s">
        <v>139</v>
      </c>
      <c r="C223" s="64">
        <v>263</v>
      </c>
      <c r="D223" s="73">
        <v>866</v>
      </c>
      <c r="E223" s="63">
        <v>35</v>
      </c>
      <c r="F223" s="63">
        <v>131</v>
      </c>
    </row>
    <row r="224" spans="2:7" x14ac:dyDescent="0.2">
      <c r="B224" s="32" t="s">
        <v>137</v>
      </c>
      <c r="C224" s="64">
        <v>128</v>
      </c>
      <c r="D224" s="73">
        <v>411</v>
      </c>
      <c r="E224" s="63">
        <v>15</v>
      </c>
      <c r="F224" s="63">
        <v>53</v>
      </c>
    </row>
    <row r="225" spans="2:7" x14ac:dyDescent="0.2">
      <c r="B225" s="31" t="s">
        <v>122</v>
      </c>
      <c r="C225" s="64">
        <v>105</v>
      </c>
      <c r="D225" s="73">
        <v>352</v>
      </c>
      <c r="E225" s="63">
        <v>12</v>
      </c>
      <c r="F225" s="63">
        <v>46</v>
      </c>
    </row>
    <row r="226" spans="2:7" x14ac:dyDescent="0.2">
      <c r="B226" s="31" t="s">
        <v>123</v>
      </c>
      <c r="C226" s="64">
        <v>30</v>
      </c>
      <c r="D226" s="73">
        <v>103</v>
      </c>
      <c r="E226" s="63">
        <v>8</v>
      </c>
      <c r="F226" s="63">
        <v>32</v>
      </c>
    </row>
    <row r="227" spans="2:7" x14ac:dyDescent="0.2">
      <c r="B227" s="30" t="s">
        <v>140</v>
      </c>
      <c r="C227" s="60">
        <v>1544</v>
      </c>
      <c r="D227" s="72">
        <v>2887</v>
      </c>
      <c r="E227" s="61">
        <v>1550</v>
      </c>
      <c r="F227" s="61">
        <v>2853</v>
      </c>
    </row>
    <row r="228" spans="2:7" x14ac:dyDescent="0.2">
      <c r="B228" s="31" t="s">
        <v>136</v>
      </c>
      <c r="C228" s="64">
        <v>672</v>
      </c>
      <c r="D228" s="73">
        <v>672</v>
      </c>
      <c r="E228" s="63">
        <v>1143</v>
      </c>
      <c r="F228" s="63">
        <v>1765</v>
      </c>
      <c r="G228" s="19"/>
    </row>
    <row r="229" spans="2:7" x14ac:dyDescent="0.2">
      <c r="B229" s="32" t="s">
        <v>137</v>
      </c>
      <c r="C229" s="64">
        <v>342</v>
      </c>
      <c r="D229" s="73">
        <v>342</v>
      </c>
      <c r="E229" s="63">
        <v>592</v>
      </c>
      <c r="F229" s="63">
        <v>890</v>
      </c>
    </row>
    <row r="230" spans="2:7" x14ac:dyDescent="0.2">
      <c r="B230" s="31" t="s">
        <v>122</v>
      </c>
      <c r="C230" s="64">
        <v>235</v>
      </c>
      <c r="D230" s="73">
        <v>235</v>
      </c>
      <c r="E230" s="63">
        <v>403</v>
      </c>
      <c r="F230" s="63">
        <v>626</v>
      </c>
    </row>
    <row r="231" spans="2:7" x14ac:dyDescent="0.2">
      <c r="B231" s="31" t="s">
        <v>123</v>
      </c>
      <c r="C231" s="64">
        <v>95</v>
      </c>
      <c r="D231" s="73">
        <v>95</v>
      </c>
      <c r="E231" s="63">
        <v>148</v>
      </c>
      <c r="F231" s="63">
        <v>249</v>
      </c>
    </row>
    <row r="232" spans="2:7" x14ac:dyDescent="0.2">
      <c r="B232" s="31" t="s">
        <v>138</v>
      </c>
      <c r="C232" s="64">
        <v>551</v>
      </c>
      <c r="D232" s="73">
        <v>1102</v>
      </c>
      <c r="E232" s="63">
        <v>326</v>
      </c>
      <c r="F232" s="63">
        <v>794</v>
      </c>
    </row>
    <row r="233" spans="2:7" x14ac:dyDescent="0.2">
      <c r="B233" s="32" t="s">
        <v>137</v>
      </c>
      <c r="C233" s="64">
        <v>283</v>
      </c>
      <c r="D233" s="73">
        <v>566</v>
      </c>
      <c r="E233" s="63">
        <v>158</v>
      </c>
      <c r="F233" s="63">
        <v>369</v>
      </c>
    </row>
    <row r="234" spans="2:7" x14ac:dyDescent="0.2">
      <c r="B234" s="31" t="s">
        <v>122</v>
      </c>
      <c r="C234" s="64">
        <v>195</v>
      </c>
      <c r="D234" s="73">
        <v>390</v>
      </c>
      <c r="E234" s="63">
        <v>123</v>
      </c>
      <c r="F234" s="63">
        <v>305</v>
      </c>
    </row>
    <row r="235" spans="2:7" x14ac:dyDescent="0.2">
      <c r="B235" s="31" t="s">
        <v>123</v>
      </c>
      <c r="C235" s="64">
        <v>73</v>
      </c>
      <c r="D235" s="73">
        <v>146</v>
      </c>
      <c r="E235" s="63">
        <v>45</v>
      </c>
      <c r="F235" s="63">
        <v>120</v>
      </c>
    </row>
    <row r="236" spans="2:7" x14ac:dyDescent="0.2">
      <c r="B236" s="31" t="s">
        <v>139</v>
      </c>
      <c r="C236" s="64">
        <v>321</v>
      </c>
      <c r="D236" s="73">
        <v>1113</v>
      </c>
      <c r="E236" s="63">
        <v>81</v>
      </c>
      <c r="F236" s="63">
        <v>294</v>
      </c>
    </row>
    <row r="237" spans="2:7" x14ac:dyDescent="0.2">
      <c r="B237" s="32" t="s">
        <v>137</v>
      </c>
      <c r="C237" s="64">
        <v>114</v>
      </c>
      <c r="D237" s="73">
        <v>377</v>
      </c>
      <c r="E237" s="63">
        <v>34</v>
      </c>
      <c r="F237" s="63">
        <v>119</v>
      </c>
    </row>
    <row r="238" spans="2:7" x14ac:dyDescent="0.2">
      <c r="B238" s="31" t="s">
        <v>122</v>
      </c>
      <c r="C238" s="64">
        <v>129</v>
      </c>
      <c r="D238" s="73">
        <v>457</v>
      </c>
      <c r="E238" s="63">
        <v>29</v>
      </c>
      <c r="F238" s="63">
        <v>104</v>
      </c>
    </row>
    <row r="239" spans="2:7" x14ac:dyDescent="0.2">
      <c r="B239" s="31" t="s">
        <v>123</v>
      </c>
      <c r="C239" s="64">
        <v>78</v>
      </c>
      <c r="D239" s="73">
        <v>279</v>
      </c>
      <c r="E239" s="63">
        <v>18</v>
      </c>
      <c r="F239" s="63">
        <v>71</v>
      </c>
    </row>
    <row r="240" spans="2:7" ht="6" customHeight="1" x14ac:dyDescent="0.2">
      <c r="B240" s="85"/>
      <c r="C240" s="85"/>
      <c r="D240" s="85"/>
      <c r="E240" s="85"/>
      <c r="F240" s="85"/>
    </row>
    <row r="241" spans="2:6" ht="3" customHeight="1" x14ac:dyDescent="0.2">
      <c r="B241" s="66"/>
      <c r="C241" s="66"/>
      <c r="D241" s="66"/>
      <c r="E241" s="66"/>
      <c r="F241" s="66"/>
    </row>
    <row r="242" spans="2:6" ht="6" customHeight="1" x14ac:dyDescent="0.2"/>
    <row r="243" spans="2:6" x14ac:dyDescent="0.2">
      <c r="B243" s="22" t="s">
        <v>167</v>
      </c>
      <c r="C243" s="23"/>
      <c r="E243" s="23"/>
    </row>
  </sheetData>
  <mergeCells count="8">
    <mergeCell ref="B1:F1"/>
    <mergeCell ref="C5:C6"/>
    <mergeCell ref="E5:E6"/>
    <mergeCell ref="C7:F7"/>
    <mergeCell ref="C3:D4"/>
    <mergeCell ref="E3:F4"/>
    <mergeCell ref="D5:D6"/>
    <mergeCell ref="F5:F6"/>
  </mergeCells>
  <hyperlinks>
    <hyperlink ref="H3" location="Índice!A1" display="(Voltar ao índice)" xr:uid="{303E94D7-A933-4F5C-9AFC-F50D44E3A043}"/>
  </hyperlinks>
  <printOptions horizontalCentered="1"/>
  <pageMargins left="0.47244094488188981" right="0.47244094488188981" top="0.6692913385826772" bottom="0.6692913385826772" header="0" footer="0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BC47-28F3-4CDE-B812-B6D32165F494}">
  <sheetPr>
    <pageSetUpPr fitToPage="1"/>
  </sheetPr>
  <dimension ref="B1:P51"/>
  <sheetViews>
    <sheetView zoomScaleNormal="100" workbookViewId="0">
      <selection activeCell="B1" sqref="B1:N1"/>
    </sheetView>
  </sheetViews>
  <sheetFormatPr defaultColWidth="8.7109375" defaultRowHeight="11.25" x14ac:dyDescent="0.2"/>
  <cols>
    <col min="1" max="1" width="6.7109375" style="5" customWidth="1"/>
    <col min="2" max="2" width="19.28515625" style="5" customWidth="1"/>
    <col min="3" max="14" width="10.7109375" style="5" customWidth="1"/>
    <col min="15" max="15" width="6.7109375" style="5" customWidth="1"/>
    <col min="16" max="16" width="14.28515625" style="5" bestFit="1" customWidth="1"/>
    <col min="17" max="16384" width="8.7109375" style="5"/>
  </cols>
  <sheetData>
    <row r="1" spans="2:16" s="67" customFormat="1" ht="30" customHeight="1" x14ac:dyDescent="0.25">
      <c r="B1" s="68" t="str">
        <f>+Índice!B14</f>
        <v>1.12 - Núcleos familiares reconstituídos, segundo o número de filhos comuns e não comuns, por tipo de relação conjugal, NUTS II, 2011 e 2021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3" spans="2:16" ht="10.5" customHeight="1" x14ac:dyDescent="0.2">
      <c r="B3" s="6"/>
      <c r="C3" s="7">
        <v>2011</v>
      </c>
      <c r="D3" s="8"/>
      <c r="E3" s="8"/>
      <c r="F3" s="8"/>
      <c r="G3" s="8"/>
      <c r="H3" s="8"/>
      <c r="I3" s="7">
        <v>2021</v>
      </c>
      <c r="J3" s="8"/>
      <c r="K3" s="8"/>
      <c r="L3" s="8"/>
      <c r="M3" s="8"/>
      <c r="N3" s="8"/>
      <c r="P3" s="59" t="s">
        <v>168</v>
      </c>
    </row>
    <row r="4" spans="2:16" ht="6" customHeight="1" x14ac:dyDescent="0.2">
      <c r="B4" s="9"/>
      <c r="C4" s="10"/>
      <c r="D4" s="11"/>
      <c r="E4" s="11"/>
      <c r="F4" s="11"/>
      <c r="G4" s="11"/>
      <c r="H4" s="11"/>
      <c r="I4" s="10"/>
      <c r="J4" s="11"/>
      <c r="K4" s="11"/>
      <c r="L4" s="11"/>
      <c r="M4" s="11"/>
      <c r="N4" s="11"/>
    </row>
    <row r="5" spans="2:16" ht="14.65" customHeight="1" x14ac:dyDescent="0.2">
      <c r="B5" s="9"/>
      <c r="C5" s="12" t="s">
        <v>141</v>
      </c>
      <c r="D5" s="13"/>
      <c r="E5" s="13"/>
      <c r="F5" s="12" t="s">
        <v>146</v>
      </c>
      <c r="G5" s="13"/>
      <c r="H5" s="13"/>
      <c r="I5" s="12" t="s">
        <v>141</v>
      </c>
      <c r="J5" s="13"/>
      <c r="K5" s="13"/>
      <c r="L5" s="12" t="s">
        <v>146</v>
      </c>
      <c r="M5" s="13"/>
      <c r="N5" s="13"/>
    </row>
    <row r="6" spans="2:16" ht="42.6" customHeight="1" x14ac:dyDescent="0.2">
      <c r="B6" s="9"/>
      <c r="C6" s="14" t="s">
        <v>142</v>
      </c>
      <c r="D6" s="14" t="s">
        <v>143</v>
      </c>
      <c r="E6" s="14" t="s">
        <v>144</v>
      </c>
      <c r="F6" s="14" t="s">
        <v>142</v>
      </c>
      <c r="G6" s="14" t="s">
        <v>143</v>
      </c>
      <c r="H6" s="14" t="s">
        <v>144</v>
      </c>
      <c r="I6" s="14" t="s">
        <v>142</v>
      </c>
      <c r="J6" s="14" t="s">
        <v>143</v>
      </c>
      <c r="K6" s="14" t="s">
        <v>144</v>
      </c>
      <c r="L6" s="14" t="s">
        <v>142</v>
      </c>
      <c r="M6" s="14" t="s">
        <v>143</v>
      </c>
      <c r="N6" s="33" t="s">
        <v>144</v>
      </c>
    </row>
    <row r="7" spans="2:16" ht="14.25" x14ac:dyDescent="0.2">
      <c r="B7" s="15"/>
      <c r="C7" s="16" t="s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2:16" x14ac:dyDescent="0.2">
      <c r="B9" s="18" t="s">
        <v>15</v>
      </c>
      <c r="C9" s="60">
        <v>42949</v>
      </c>
      <c r="D9" s="61">
        <v>27398</v>
      </c>
      <c r="E9" s="72">
        <v>7122</v>
      </c>
      <c r="F9" s="60">
        <v>19442</v>
      </c>
      <c r="G9" s="61">
        <v>7225</v>
      </c>
      <c r="H9" s="72">
        <v>1627</v>
      </c>
      <c r="I9" s="60">
        <v>48565</v>
      </c>
      <c r="J9" s="61">
        <v>35417</v>
      </c>
      <c r="K9" s="72">
        <v>10354</v>
      </c>
      <c r="L9" s="74">
        <v>20258</v>
      </c>
      <c r="M9" s="61">
        <v>8412</v>
      </c>
      <c r="N9" s="61">
        <v>1711</v>
      </c>
      <c r="O9" s="19"/>
    </row>
    <row r="10" spans="2:16" ht="6" customHeight="1" x14ac:dyDescent="0.2">
      <c r="C10" s="64"/>
      <c r="D10" s="63"/>
      <c r="E10" s="73"/>
      <c r="F10" s="64"/>
      <c r="G10" s="63"/>
      <c r="H10" s="73"/>
      <c r="I10" s="64"/>
      <c r="J10" s="63"/>
      <c r="K10" s="73"/>
      <c r="L10" s="75"/>
      <c r="M10" s="63"/>
      <c r="N10" s="63"/>
    </row>
    <row r="11" spans="2:16" x14ac:dyDescent="0.2">
      <c r="B11" s="21" t="s">
        <v>135</v>
      </c>
      <c r="C11" s="64">
        <v>15977</v>
      </c>
      <c r="D11" s="63">
        <v>13515</v>
      </c>
      <c r="E11" s="73">
        <v>4082</v>
      </c>
      <c r="F11" s="64">
        <v>6151</v>
      </c>
      <c r="G11" s="63">
        <v>2765</v>
      </c>
      <c r="H11" s="73">
        <v>672</v>
      </c>
      <c r="I11" s="64">
        <v>16297</v>
      </c>
      <c r="J11" s="63">
        <v>15488</v>
      </c>
      <c r="K11" s="73">
        <v>5603</v>
      </c>
      <c r="L11" s="75">
        <v>5772</v>
      </c>
      <c r="M11" s="63">
        <v>3046</v>
      </c>
      <c r="N11" s="63">
        <v>756</v>
      </c>
    </row>
    <row r="12" spans="2:16" x14ac:dyDescent="0.2">
      <c r="B12" s="21" t="s">
        <v>140</v>
      </c>
      <c r="C12" s="64">
        <v>26972</v>
      </c>
      <c r="D12" s="63">
        <v>13883</v>
      </c>
      <c r="E12" s="73">
        <v>3040</v>
      </c>
      <c r="F12" s="64">
        <v>13291</v>
      </c>
      <c r="G12" s="63">
        <v>4460</v>
      </c>
      <c r="H12" s="73">
        <v>955</v>
      </c>
      <c r="I12" s="64">
        <v>32268</v>
      </c>
      <c r="J12" s="63">
        <v>19929</v>
      </c>
      <c r="K12" s="73">
        <v>4751</v>
      </c>
      <c r="L12" s="75">
        <v>14486</v>
      </c>
      <c r="M12" s="63">
        <v>5366</v>
      </c>
      <c r="N12" s="63">
        <v>955</v>
      </c>
    </row>
    <row r="13" spans="2:16" ht="6" customHeight="1" x14ac:dyDescent="0.2">
      <c r="C13" s="64"/>
      <c r="D13" s="63"/>
      <c r="E13" s="73"/>
      <c r="F13" s="64"/>
      <c r="G13" s="63"/>
      <c r="H13" s="73"/>
      <c r="I13" s="64"/>
      <c r="J13" s="63"/>
      <c r="K13" s="73"/>
      <c r="L13" s="75"/>
      <c r="M13" s="63"/>
      <c r="N13" s="63"/>
    </row>
    <row r="14" spans="2:16" x14ac:dyDescent="0.2">
      <c r="B14" s="18" t="s">
        <v>16</v>
      </c>
      <c r="C14" s="60">
        <v>10551</v>
      </c>
      <c r="D14" s="61">
        <v>6563</v>
      </c>
      <c r="E14" s="72">
        <v>1628</v>
      </c>
      <c r="F14" s="60">
        <v>4816</v>
      </c>
      <c r="G14" s="61">
        <v>1551</v>
      </c>
      <c r="H14" s="72">
        <v>286</v>
      </c>
      <c r="I14" s="60">
        <v>13030</v>
      </c>
      <c r="J14" s="61">
        <v>9659</v>
      </c>
      <c r="K14" s="72">
        <v>2432</v>
      </c>
      <c r="L14" s="74">
        <v>5326</v>
      </c>
      <c r="M14" s="61">
        <v>2091</v>
      </c>
      <c r="N14" s="61">
        <v>334</v>
      </c>
    </row>
    <row r="15" spans="2:16" ht="6" customHeight="1" x14ac:dyDescent="0.2">
      <c r="C15" s="64"/>
      <c r="D15" s="63"/>
      <c r="E15" s="73"/>
      <c r="F15" s="64"/>
      <c r="G15" s="63"/>
      <c r="H15" s="73"/>
      <c r="I15" s="64"/>
      <c r="J15" s="63"/>
      <c r="K15" s="73"/>
      <c r="L15" s="75"/>
      <c r="M15" s="63"/>
      <c r="N15" s="63"/>
    </row>
    <row r="16" spans="2:16" x14ac:dyDescent="0.2">
      <c r="B16" s="21" t="s">
        <v>135</v>
      </c>
      <c r="C16" s="64">
        <v>4321</v>
      </c>
      <c r="D16" s="63">
        <v>3580</v>
      </c>
      <c r="E16" s="73">
        <v>1012</v>
      </c>
      <c r="F16" s="64">
        <v>1655</v>
      </c>
      <c r="G16" s="63">
        <v>599</v>
      </c>
      <c r="H16" s="73">
        <v>108</v>
      </c>
      <c r="I16" s="64">
        <v>4562</v>
      </c>
      <c r="J16" s="63">
        <v>4593</v>
      </c>
      <c r="K16" s="73">
        <v>1391</v>
      </c>
      <c r="L16" s="75">
        <v>1556</v>
      </c>
      <c r="M16" s="63">
        <v>771</v>
      </c>
      <c r="N16" s="63">
        <v>152</v>
      </c>
    </row>
    <row r="17" spans="2:14" x14ac:dyDescent="0.2">
      <c r="B17" s="21" t="s">
        <v>140</v>
      </c>
      <c r="C17" s="64">
        <v>6230</v>
      </c>
      <c r="D17" s="63">
        <v>2983</v>
      </c>
      <c r="E17" s="73">
        <v>616</v>
      </c>
      <c r="F17" s="64">
        <v>3161</v>
      </c>
      <c r="G17" s="63">
        <v>952</v>
      </c>
      <c r="H17" s="73">
        <v>178</v>
      </c>
      <c r="I17" s="64">
        <v>8468</v>
      </c>
      <c r="J17" s="63">
        <v>5066</v>
      </c>
      <c r="K17" s="73">
        <v>1041</v>
      </c>
      <c r="L17" s="75">
        <v>3770</v>
      </c>
      <c r="M17" s="63">
        <v>1320</v>
      </c>
      <c r="N17" s="63">
        <v>182</v>
      </c>
    </row>
    <row r="18" spans="2:14" ht="6" customHeight="1" x14ac:dyDescent="0.2">
      <c r="C18" s="64"/>
      <c r="D18" s="63"/>
      <c r="E18" s="73"/>
      <c r="F18" s="64"/>
      <c r="G18" s="63"/>
      <c r="H18" s="73"/>
      <c r="I18" s="64"/>
      <c r="J18" s="63"/>
      <c r="K18" s="73"/>
      <c r="L18" s="75"/>
      <c r="M18" s="63"/>
      <c r="N18" s="63"/>
    </row>
    <row r="19" spans="2:14" x14ac:dyDescent="0.2">
      <c r="B19" s="18" t="s">
        <v>17</v>
      </c>
      <c r="C19" s="60">
        <v>8297</v>
      </c>
      <c r="D19" s="61">
        <v>5295</v>
      </c>
      <c r="E19" s="72">
        <v>1194</v>
      </c>
      <c r="F19" s="60">
        <v>3616</v>
      </c>
      <c r="G19" s="61">
        <v>1372</v>
      </c>
      <c r="H19" s="72">
        <v>232</v>
      </c>
      <c r="I19" s="60">
        <v>9551</v>
      </c>
      <c r="J19" s="61">
        <v>7165</v>
      </c>
      <c r="K19" s="72">
        <v>1804</v>
      </c>
      <c r="L19" s="74">
        <v>3812</v>
      </c>
      <c r="M19" s="61">
        <v>1632</v>
      </c>
      <c r="N19" s="61">
        <v>268</v>
      </c>
    </row>
    <row r="20" spans="2:14" ht="6" customHeight="1" x14ac:dyDescent="0.2">
      <c r="C20" s="64"/>
      <c r="D20" s="63"/>
      <c r="E20" s="73"/>
      <c r="F20" s="64"/>
      <c r="G20" s="63"/>
      <c r="H20" s="73"/>
      <c r="I20" s="64"/>
      <c r="J20" s="63"/>
      <c r="K20" s="73"/>
      <c r="L20" s="75"/>
      <c r="M20" s="63"/>
      <c r="N20" s="63"/>
    </row>
    <row r="21" spans="2:14" x14ac:dyDescent="0.2">
      <c r="B21" s="21" t="s">
        <v>135</v>
      </c>
      <c r="C21" s="64">
        <v>3022</v>
      </c>
      <c r="D21" s="63">
        <v>2699</v>
      </c>
      <c r="E21" s="73">
        <v>722</v>
      </c>
      <c r="F21" s="64">
        <v>1109</v>
      </c>
      <c r="G21" s="63">
        <v>545</v>
      </c>
      <c r="H21" s="73">
        <v>102</v>
      </c>
      <c r="I21" s="64">
        <v>2959</v>
      </c>
      <c r="J21" s="63">
        <v>3152</v>
      </c>
      <c r="K21" s="73">
        <v>1009</v>
      </c>
      <c r="L21" s="75">
        <v>996</v>
      </c>
      <c r="M21" s="63">
        <v>542</v>
      </c>
      <c r="N21" s="63">
        <v>120</v>
      </c>
    </row>
    <row r="22" spans="2:14" x14ac:dyDescent="0.2">
      <c r="B22" s="21" t="s">
        <v>140</v>
      </c>
      <c r="C22" s="64">
        <v>5275</v>
      </c>
      <c r="D22" s="63">
        <v>2596</v>
      </c>
      <c r="E22" s="73">
        <v>472</v>
      </c>
      <c r="F22" s="64">
        <v>2507</v>
      </c>
      <c r="G22" s="63">
        <v>827</v>
      </c>
      <c r="H22" s="73">
        <v>130</v>
      </c>
      <c r="I22" s="64">
        <v>6592</v>
      </c>
      <c r="J22" s="63">
        <v>4013</v>
      </c>
      <c r="K22" s="73">
        <v>795</v>
      </c>
      <c r="L22" s="75">
        <v>2816</v>
      </c>
      <c r="M22" s="63">
        <v>1090</v>
      </c>
      <c r="N22" s="63">
        <v>148</v>
      </c>
    </row>
    <row r="23" spans="2:14" ht="6" customHeight="1" x14ac:dyDescent="0.2">
      <c r="C23" s="64"/>
      <c r="D23" s="63"/>
      <c r="E23" s="73"/>
      <c r="F23" s="64"/>
      <c r="G23" s="63"/>
      <c r="H23" s="73"/>
      <c r="I23" s="64"/>
      <c r="J23" s="63"/>
      <c r="K23" s="73"/>
      <c r="L23" s="75"/>
      <c r="M23" s="63"/>
      <c r="N23" s="63"/>
    </row>
    <row r="24" spans="2:14" x14ac:dyDescent="0.2">
      <c r="B24" s="18" t="s">
        <v>42</v>
      </c>
      <c r="C24" s="60">
        <v>16082</v>
      </c>
      <c r="D24" s="61">
        <v>10206</v>
      </c>
      <c r="E24" s="72">
        <v>2891</v>
      </c>
      <c r="F24" s="60">
        <v>7253</v>
      </c>
      <c r="G24" s="61">
        <v>2753</v>
      </c>
      <c r="H24" s="72">
        <v>765</v>
      </c>
      <c r="I24" s="60">
        <v>17113</v>
      </c>
      <c r="J24" s="61">
        <v>11960</v>
      </c>
      <c r="K24" s="72">
        <v>4205</v>
      </c>
      <c r="L24" s="74">
        <v>7377</v>
      </c>
      <c r="M24" s="61">
        <v>3014</v>
      </c>
      <c r="N24" s="61">
        <v>792</v>
      </c>
    </row>
    <row r="25" spans="2:14" ht="6" customHeight="1" x14ac:dyDescent="0.2">
      <c r="C25" s="64"/>
      <c r="D25" s="63"/>
      <c r="E25" s="73"/>
      <c r="F25" s="64"/>
      <c r="G25" s="63"/>
      <c r="H25" s="73"/>
      <c r="I25" s="64"/>
      <c r="J25" s="63"/>
      <c r="K25" s="73"/>
      <c r="L25" s="75"/>
      <c r="M25" s="63"/>
      <c r="N25" s="63"/>
    </row>
    <row r="26" spans="2:14" x14ac:dyDescent="0.2">
      <c r="B26" s="21" t="s">
        <v>135</v>
      </c>
      <c r="C26" s="64">
        <v>5885</v>
      </c>
      <c r="D26" s="63">
        <v>4652</v>
      </c>
      <c r="E26" s="73">
        <v>1549</v>
      </c>
      <c r="F26" s="64">
        <v>2287</v>
      </c>
      <c r="G26" s="63">
        <v>1083</v>
      </c>
      <c r="H26" s="73">
        <v>331</v>
      </c>
      <c r="I26" s="64">
        <v>6059</v>
      </c>
      <c r="J26" s="63">
        <v>5046</v>
      </c>
      <c r="K26" s="73">
        <v>2216</v>
      </c>
      <c r="L26" s="75">
        <v>2274</v>
      </c>
      <c r="M26" s="63">
        <v>1181</v>
      </c>
      <c r="N26" s="63">
        <v>358</v>
      </c>
    </row>
    <row r="27" spans="2:14" x14ac:dyDescent="0.2">
      <c r="B27" s="21" t="s">
        <v>140</v>
      </c>
      <c r="C27" s="64">
        <v>10197</v>
      </c>
      <c r="D27" s="63">
        <v>5554</v>
      </c>
      <c r="E27" s="73">
        <v>1342</v>
      </c>
      <c r="F27" s="64">
        <v>4966</v>
      </c>
      <c r="G27" s="63">
        <v>1670</v>
      </c>
      <c r="H27" s="73">
        <v>434</v>
      </c>
      <c r="I27" s="64">
        <v>11054</v>
      </c>
      <c r="J27" s="63">
        <v>6914</v>
      </c>
      <c r="K27" s="73">
        <v>1989</v>
      </c>
      <c r="L27" s="75">
        <v>5103</v>
      </c>
      <c r="M27" s="63">
        <v>1833</v>
      </c>
      <c r="N27" s="63">
        <v>434</v>
      </c>
    </row>
    <row r="28" spans="2:14" ht="6" customHeight="1" x14ac:dyDescent="0.2">
      <c r="C28" s="64"/>
      <c r="D28" s="63"/>
      <c r="E28" s="73"/>
      <c r="F28" s="64"/>
      <c r="G28" s="63"/>
      <c r="H28" s="73"/>
      <c r="I28" s="64"/>
      <c r="J28" s="63"/>
      <c r="K28" s="73"/>
      <c r="L28" s="75"/>
      <c r="M28" s="63"/>
      <c r="N28" s="63"/>
    </row>
    <row r="29" spans="2:14" x14ac:dyDescent="0.2">
      <c r="B29" s="18" t="s">
        <v>18</v>
      </c>
      <c r="C29" s="60">
        <v>3307</v>
      </c>
      <c r="D29" s="61">
        <v>2288</v>
      </c>
      <c r="E29" s="72">
        <v>555</v>
      </c>
      <c r="F29" s="60">
        <v>1536</v>
      </c>
      <c r="G29" s="61">
        <v>647</v>
      </c>
      <c r="H29" s="72">
        <v>108</v>
      </c>
      <c r="I29" s="60">
        <v>3685</v>
      </c>
      <c r="J29" s="61">
        <v>2782</v>
      </c>
      <c r="K29" s="72">
        <v>819</v>
      </c>
      <c r="L29" s="74">
        <v>1616</v>
      </c>
      <c r="M29" s="61">
        <v>687</v>
      </c>
      <c r="N29" s="61">
        <v>125</v>
      </c>
    </row>
    <row r="30" spans="2:14" ht="6" customHeight="1" x14ac:dyDescent="0.2">
      <c r="C30" s="64"/>
      <c r="D30" s="63"/>
      <c r="E30" s="73"/>
      <c r="F30" s="64"/>
      <c r="G30" s="63"/>
      <c r="H30" s="73"/>
      <c r="I30" s="64"/>
      <c r="J30" s="63"/>
      <c r="K30" s="73"/>
      <c r="L30" s="75"/>
      <c r="M30" s="63"/>
      <c r="N30" s="63"/>
    </row>
    <row r="31" spans="2:14" x14ac:dyDescent="0.2">
      <c r="B31" s="21" t="s">
        <v>135</v>
      </c>
      <c r="C31" s="64">
        <v>1103</v>
      </c>
      <c r="D31" s="63">
        <v>1063</v>
      </c>
      <c r="E31" s="73">
        <v>275</v>
      </c>
      <c r="F31" s="64">
        <v>422</v>
      </c>
      <c r="G31" s="63">
        <v>214</v>
      </c>
      <c r="H31" s="73">
        <v>36</v>
      </c>
      <c r="I31" s="64">
        <v>996</v>
      </c>
      <c r="J31" s="63">
        <v>992</v>
      </c>
      <c r="K31" s="73">
        <v>371</v>
      </c>
      <c r="L31" s="75">
        <v>384</v>
      </c>
      <c r="M31" s="63">
        <v>214</v>
      </c>
      <c r="N31" s="63">
        <v>42</v>
      </c>
    </row>
    <row r="32" spans="2:14" x14ac:dyDescent="0.2">
      <c r="B32" s="21" t="s">
        <v>140</v>
      </c>
      <c r="C32" s="64">
        <v>2204</v>
      </c>
      <c r="D32" s="63">
        <v>1225</v>
      </c>
      <c r="E32" s="73">
        <v>280</v>
      </c>
      <c r="F32" s="64">
        <v>1114</v>
      </c>
      <c r="G32" s="63">
        <v>433</v>
      </c>
      <c r="H32" s="73">
        <v>72</v>
      </c>
      <c r="I32" s="64">
        <v>2689</v>
      </c>
      <c r="J32" s="63">
        <v>1790</v>
      </c>
      <c r="K32" s="73">
        <v>448</v>
      </c>
      <c r="L32" s="75">
        <v>1232</v>
      </c>
      <c r="M32" s="63">
        <v>473</v>
      </c>
      <c r="N32" s="63">
        <v>83</v>
      </c>
    </row>
    <row r="33" spans="2:14" ht="6" customHeight="1" x14ac:dyDescent="0.2">
      <c r="C33" s="64"/>
      <c r="D33" s="63"/>
      <c r="E33" s="73"/>
      <c r="F33" s="64"/>
      <c r="G33" s="63"/>
      <c r="H33" s="73"/>
      <c r="I33" s="64"/>
      <c r="J33" s="63"/>
      <c r="K33" s="73"/>
      <c r="L33" s="75"/>
      <c r="M33" s="63"/>
      <c r="N33" s="63"/>
    </row>
    <row r="34" spans="2:14" x14ac:dyDescent="0.2">
      <c r="B34" s="18" t="s">
        <v>19</v>
      </c>
      <c r="C34" s="60">
        <v>2689</v>
      </c>
      <c r="D34" s="61">
        <v>1721</v>
      </c>
      <c r="E34" s="72">
        <v>403</v>
      </c>
      <c r="F34" s="60">
        <v>1090</v>
      </c>
      <c r="G34" s="61">
        <v>438</v>
      </c>
      <c r="H34" s="72">
        <v>95</v>
      </c>
      <c r="I34" s="60">
        <v>2910</v>
      </c>
      <c r="J34" s="61">
        <v>2035</v>
      </c>
      <c r="K34" s="72">
        <v>564</v>
      </c>
      <c r="L34" s="74">
        <v>1099</v>
      </c>
      <c r="M34" s="61">
        <v>468</v>
      </c>
      <c r="N34" s="61">
        <v>96</v>
      </c>
    </row>
    <row r="35" spans="2:14" ht="6" customHeight="1" x14ac:dyDescent="0.2">
      <c r="C35" s="64"/>
      <c r="D35" s="63"/>
      <c r="E35" s="73"/>
      <c r="F35" s="64"/>
      <c r="G35" s="63"/>
      <c r="H35" s="73"/>
      <c r="I35" s="64"/>
      <c r="J35" s="63"/>
      <c r="K35" s="73"/>
      <c r="L35" s="75"/>
      <c r="M35" s="63"/>
      <c r="N35" s="63"/>
    </row>
    <row r="36" spans="2:14" x14ac:dyDescent="0.2">
      <c r="B36" s="21" t="s">
        <v>135</v>
      </c>
      <c r="C36" s="64">
        <v>898</v>
      </c>
      <c r="D36" s="63">
        <v>771</v>
      </c>
      <c r="E36" s="73">
        <v>224</v>
      </c>
      <c r="F36" s="64">
        <v>339</v>
      </c>
      <c r="G36" s="63">
        <v>148</v>
      </c>
      <c r="H36" s="73">
        <v>33</v>
      </c>
      <c r="I36" s="64">
        <v>960</v>
      </c>
      <c r="J36" s="63">
        <v>847</v>
      </c>
      <c r="K36" s="73">
        <v>300</v>
      </c>
      <c r="L36" s="75">
        <v>294</v>
      </c>
      <c r="M36" s="63">
        <v>158</v>
      </c>
      <c r="N36" s="63">
        <v>42</v>
      </c>
    </row>
    <row r="37" spans="2:14" x14ac:dyDescent="0.2">
      <c r="B37" s="21" t="s">
        <v>140</v>
      </c>
      <c r="C37" s="64">
        <v>1791</v>
      </c>
      <c r="D37" s="63">
        <v>950</v>
      </c>
      <c r="E37" s="73">
        <v>179</v>
      </c>
      <c r="F37" s="64">
        <v>751</v>
      </c>
      <c r="G37" s="63">
        <v>290</v>
      </c>
      <c r="H37" s="73">
        <v>62</v>
      </c>
      <c r="I37" s="64">
        <v>1950</v>
      </c>
      <c r="J37" s="63">
        <v>1188</v>
      </c>
      <c r="K37" s="73">
        <v>264</v>
      </c>
      <c r="L37" s="75">
        <v>805</v>
      </c>
      <c r="M37" s="63">
        <v>310</v>
      </c>
      <c r="N37" s="63">
        <v>54</v>
      </c>
    </row>
    <row r="38" spans="2:14" ht="6" customHeight="1" x14ac:dyDescent="0.2">
      <c r="C38" s="64"/>
      <c r="D38" s="63"/>
      <c r="E38" s="73"/>
      <c r="F38" s="64"/>
      <c r="G38" s="63"/>
      <c r="H38" s="73"/>
      <c r="I38" s="64"/>
      <c r="J38" s="63"/>
      <c r="K38" s="73"/>
      <c r="L38" s="75"/>
      <c r="M38" s="63"/>
      <c r="N38" s="63"/>
    </row>
    <row r="39" spans="2:14" x14ac:dyDescent="0.2">
      <c r="B39" s="18" t="s">
        <v>40</v>
      </c>
      <c r="C39" s="60">
        <v>981</v>
      </c>
      <c r="D39" s="61">
        <v>658</v>
      </c>
      <c r="E39" s="72">
        <v>245</v>
      </c>
      <c r="F39" s="60">
        <v>650</v>
      </c>
      <c r="G39" s="61">
        <v>267</v>
      </c>
      <c r="H39" s="72">
        <v>80</v>
      </c>
      <c r="I39" s="60">
        <v>1301</v>
      </c>
      <c r="J39" s="61">
        <v>1021</v>
      </c>
      <c r="K39" s="72">
        <v>298</v>
      </c>
      <c r="L39" s="74">
        <v>660</v>
      </c>
      <c r="M39" s="61">
        <v>326</v>
      </c>
      <c r="N39" s="61">
        <v>60</v>
      </c>
    </row>
    <row r="40" spans="2:14" ht="6" customHeight="1" x14ac:dyDescent="0.2">
      <c r="C40" s="64"/>
      <c r="D40" s="63"/>
      <c r="E40" s="73"/>
      <c r="F40" s="64"/>
      <c r="G40" s="63"/>
      <c r="H40" s="73"/>
      <c r="I40" s="64"/>
      <c r="J40" s="63"/>
      <c r="K40" s="73"/>
      <c r="L40" s="75"/>
      <c r="M40" s="63"/>
      <c r="N40" s="63"/>
    </row>
    <row r="41" spans="2:14" x14ac:dyDescent="0.2">
      <c r="B41" s="21" t="s">
        <v>135</v>
      </c>
      <c r="C41" s="64">
        <v>378</v>
      </c>
      <c r="D41" s="63">
        <v>384</v>
      </c>
      <c r="E41" s="73">
        <v>160</v>
      </c>
      <c r="F41" s="64">
        <v>196</v>
      </c>
      <c r="G41" s="63">
        <v>106</v>
      </c>
      <c r="H41" s="73">
        <v>41</v>
      </c>
      <c r="I41" s="64">
        <v>415</v>
      </c>
      <c r="J41" s="63">
        <v>484</v>
      </c>
      <c r="K41" s="73">
        <v>177</v>
      </c>
      <c r="L41" s="75">
        <v>160</v>
      </c>
      <c r="M41" s="63">
        <v>109</v>
      </c>
      <c r="N41" s="63">
        <v>30</v>
      </c>
    </row>
    <row r="42" spans="2:14" x14ac:dyDescent="0.2">
      <c r="B42" s="21" t="s">
        <v>140</v>
      </c>
      <c r="C42" s="64">
        <v>603</v>
      </c>
      <c r="D42" s="63">
        <v>274</v>
      </c>
      <c r="E42" s="73">
        <v>85</v>
      </c>
      <c r="F42" s="64">
        <v>454</v>
      </c>
      <c r="G42" s="63">
        <v>161</v>
      </c>
      <c r="H42" s="73">
        <v>39</v>
      </c>
      <c r="I42" s="64">
        <v>886</v>
      </c>
      <c r="J42" s="63">
        <v>537</v>
      </c>
      <c r="K42" s="73">
        <v>121</v>
      </c>
      <c r="L42" s="75">
        <v>500</v>
      </c>
      <c r="M42" s="63">
        <v>217</v>
      </c>
      <c r="N42" s="63">
        <v>30</v>
      </c>
    </row>
    <row r="43" spans="2:14" ht="6" customHeight="1" x14ac:dyDescent="0.2">
      <c r="C43" s="64"/>
      <c r="D43" s="63"/>
      <c r="E43" s="73"/>
      <c r="F43" s="64"/>
      <c r="G43" s="63"/>
      <c r="H43" s="73"/>
      <c r="I43" s="64"/>
      <c r="J43" s="63"/>
      <c r="K43" s="73"/>
      <c r="L43" s="75"/>
      <c r="M43" s="63"/>
      <c r="N43" s="63"/>
    </row>
    <row r="44" spans="2:14" x14ac:dyDescent="0.2">
      <c r="B44" s="18" t="s">
        <v>41</v>
      </c>
      <c r="C44" s="60">
        <v>1042</v>
      </c>
      <c r="D44" s="61">
        <v>667</v>
      </c>
      <c r="E44" s="72">
        <v>206</v>
      </c>
      <c r="F44" s="60">
        <v>481</v>
      </c>
      <c r="G44" s="61">
        <v>197</v>
      </c>
      <c r="H44" s="72">
        <v>61</v>
      </c>
      <c r="I44" s="60">
        <v>975</v>
      </c>
      <c r="J44" s="61">
        <v>795</v>
      </c>
      <c r="K44" s="72">
        <v>232</v>
      </c>
      <c r="L44" s="74">
        <v>368</v>
      </c>
      <c r="M44" s="61">
        <v>194</v>
      </c>
      <c r="N44" s="61">
        <v>36</v>
      </c>
    </row>
    <row r="45" spans="2:14" ht="6" customHeight="1" x14ac:dyDescent="0.2">
      <c r="C45" s="64"/>
      <c r="D45" s="63"/>
      <c r="E45" s="73"/>
      <c r="F45" s="64"/>
      <c r="G45" s="63"/>
      <c r="H45" s="73"/>
      <c r="I45" s="64"/>
      <c r="J45" s="63"/>
      <c r="K45" s="73"/>
      <c r="L45" s="75"/>
      <c r="M45" s="63"/>
      <c r="N45" s="63"/>
    </row>
    <row r="46" spans="2:14" x14ac:dyDescent="0.2">
      <c r="B46" s="21" t="s">
        <v>135</v>
      </c>
      <c r="C46" s="64">
        <v>370</v>
      </c>
      <c r="D46" s="63">
        <v>366</v>
      </c>
      <c r="E46" s="73">
        <v>140</v>
      </c>
      <c r="F46" s="64">
        <v>143</v>
      </c>
      <c r="G46" s="63">
        <v>70</v>
      </c>
      <c r="H46" s="73">
        <v>21</v>
      </c>
      <c r="I46" s="64">
        <v>346</v>
      </c>
      <c r="J46" s="63">
        <v>374</v>
      </c>
      <c r="K46" s="73">
        <v>139</v>
      </c>
      <c r="L46" s="75">
        <v>108</v>
      </c>
      <c r="M46" s="63">
        <v>71</v>
      </c>
      <c r="N46" s="63">
        <v>12</v>
      </c>
    </row>
    <row r="47" spans="2:14" x14ac:dyDescent="0.2">
      <c r="B47" s="21" t="s">
        <v>140</v>
      </c>
      <c r="C47" s="64">
        <v>672</v>
      </c>
      <c r="D47" s="63">
        <v>301</v>
      </c>
      <c r="E47" s="73">
        <v>66</v>
      </c>
      <c r="F47" s="64">
        <v>338</v>
      </c>
      <c r="G47" s="63">
        <v>127</v>
      </c>
      <c r="H47" s="73">
        <v>40</v>
      </c>
      <c r="I47" s="64">
        <v>629</v>
      </c>
      <c r="J47" s="63">
        <v>421</v>
      </c>
      <c r="K47" s="73">
        <v>93</v>
      </c>
      <c r="L47" s="75">
        <v>260</v>
      </c>
      <c r="M47" s="63">
        <v>123</v>
      </c>
      <c r="N47" s="63">
        <v>24</v>
      </c>
    </row>
    <row r="48" spans="2:14" ht="6" customHeight="1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2:14" ht="3" customHeight="1" x14ac:dyDescent="0.2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</row>
    <row r="50" spans="2:14" ht="6" customHeight="1" x14ac:dyDescent="0.2"/>
    <row r="51" spans="2:14" x14ac:dyDescent="0.2">
      <c r="B51" s="22" t="s">
        <v>167</v>
      </c>
      <c r="C51" s="23"/>
      <c r="F51" s="23"/>
      <c r="I51" s="23"/>
      <c r="L51" s="23"/>
    </row>
  </sheetData>
  <mergeCells count="8">
    <mergeCell ref="B1:N1"/>
    <mergeCell ref="L5:N5"/>
    <mergeCell ref="F5:H5"/>
    <mergeCell ref="I3:N4"/>
    <mergeCell ref="I5:K5"/>
    <mergeCell ref="C7:N7"/>
    <mergeCell ref="C3:H4"/>
    <mergeCell ref="C5:E5"/>
  </mergeCells>
  <hyperlinks>
    <hyperlink ref="P3" location="Índice!A1" display="(Voltar ao índice)" xr:uid="{05AA95E8-4B6E-471E-9D4F-83A7D983A746}"/>
  </hyperlinks>
  <printOptions horizontalCentered="1"/>
  <pageMargins left="0.47244094488188981" right="0.47244094488188981" top="0.6692913385826772" bottom="0.6692913385826772" header="0" footer="0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E6AA-6E04-48AA-B5A5-3B8DED5FE752}">
  <dimension ref="B1:G50"/>
  <sheetViews>
    <sheetView workbookViewId="0">
      <selection activeCell="B1" sqref="B1:E1"/>
    </sheetView>
  </sheetViews>
  <sheetFormatPr defaultColWidth="8.7109375" defaultRowHeight="11.25" x14ac:dyDescent="0.2"/>
  <cols>
    <col min="1" max="1" width="6.7109375" style="5" customWidth="1"/>
    <col min="2" max="2" width="40.28515625" style="5" customWidth="1"/>
    <col min="3" max="5" width="15.7109375" style="5" customWidth="1"/>
    <col min="6" max="6" width="6.7109375" style="5" customWidth="1"/>
    <col min="7" max="7" width="14.28515625" style="5" bestFit="1" customWidth="1"/>
    <col min="8" max="16384" width="8.7109375" style="5"/>
  </cols>
  <sheetData>
    <row r="1" spans="2:7" s="67" customFormat="1" ht="30" customHeight="1" x14ac:dyDescent="0.25">
      <c r="B1" s="68" t="str">
        <f>+Índice!B3</f>
        <v>1.01 - Agregados domésticos privados e taxa de variação 2011-2021, NUTS III</v>
      </c>
      <c r="C1" s="68"/>
      <c r="D1" s="68"/>
      <c r="E1" s="68"/>
    </row>
    <row r="3" spans="2:7" ht="10.15" customHeight="1" x14ac:dyDescent="0.2">
      <c r="B3" s="6"/>
      <c r="C3" s="7" t="s">
        <v>20</v>
      </c>
      <c r="D3" s="55"/>
      <c r="E3" s="7" t="s">
        <v>73</v>
      </c>
      <c r="G3" s="59" t="s">
        <v>168</v>
      </c>
    </row>
    <row r="4" spans="2:7" ht="10.15" customHeight="1" x14ac:dyDescent="0.2">
      <c r="B4" s="9"/>
      <c r="C4" s="56"/>
      <c r="D4" s="57"/>
      <c r="E4" s="56"/>
    </row>
    <row r="5" spans="2:7" ht="10.15" customHeight="1" x14ac:dyDescent="0.2">
      <c r="B5" s="9"/>
      <c r="C5" s="10"/>
      <c r="D5" s="58"/>
      <c r="E5" s="10"/>
    </row>
    <row r="6" spans="2:7" x14ac:dyDescent="0.2">
      <c r="B6" s="9"/>
      <c r="C6" s="40">
        <v>2011</v>
      </c>
      <c r="D6" s="40">
        <v>2021</v>
      </c>
      <c r="E6" s="7" t="s">
        <v>2</v>
      </c>
    </row>
    <row r="7" spans="2:7" ht="10.15" customHeight="1" x14ac:dyDescent="0.2">
      <c r="B7" s="15"/>
      <c r="C7" s="16" t="s">
        <v>1</v>
      </c>
      <c r="D7" s="17"/>
      <c r="E7" s="10"/>
    </row>
    <row r="9" spans="2:7" x14ac:dyDescent="0.2">
      <c r="B9" s="18" t="s">
        <v>15</v>
      </c>
      <c r="C9" s="60">
        <v>4043726</v>
      </c>
      <c r="D9" s="61">
        <v>4149096</v>
      </c>
      <c r="E9" s="60">
        <v>2.61</v>
      </c>
    </row>
    <row r="10" spans="2:7" ht="6" customHeight="1" x14ac:dyDescent="0.2">
      <c r="C10" s="62"/>
      <c r="D10" s="63"/>
      <c r="E10" s="64"/>
    </row>
    <row r="11" spans="2:7" x14ac:dyDescent="0.2">
      <c r="B11" s="30" t="s">
        <v>16</v>
      </c>
      <c r="C11" s="60">
        <v>1330892</v>
      </c>
      <c r="D11" s="61">
        <v>1380696</v>
      </c>
      <c r="E11" s="60">
        <v>3.74</v>
      </c>
      <c r="F11" s="50"/>
      <c r="G11" s="36"/>
    </row>
    <row r="12" spans="2:7" x14ac:dyDescent="0.2">
      <c r="B12" s="45" t="s">
        <v>79</v>
      </c>
      <c r="C12" s="64">
        <v>89590</v>
      </c>
      <c r="D12" s="63">
        <v>90845</v>
      </c>
      <c r="E12" s="64">
        <v>1.4</v>
      </c>
      <c r="F12" s="50"/>
      <c r="G12" s="36"/>
    </row>
    <row r="13" spans="2:7" x14ac:dyDescent="0.2">
      <c r="B13" s="45" t="s">
        <v>80</v>
      </c>
      <c r="C13" s="64">
        <v>137346</v>
      </c>
      <c r="D13" s="63">
        <v>149861</v>
      </c>
      <c r="E13" s="64">
        <v>9.11</v>
      </c>
      <c r="F13" s="50"/>
      <c r="G13" s="36"/>
    </row>
    <row r="14" spans="2:7" x14ac:dyDescent="0.2">
      <c r="B14" s="45" t="s">
        <v>81</v>
      </c>
      <c r="C14" s="64">
        <v>144664</v>
      </c>
      <c r="D14" s="63">
        <v>153479</v>
      </c>
      <c r="E14" s="64">
        <v>6.09</v>
      </c>
      <c r="F14" s="50"/>
      <c r="G14" s="36"/>
    </row>
    <row r="15" spans="2:7" x14ac:dyDescent="0.2">
      <c r="B15" s="45" t="s">
        <v>82</v>
      </c>
      <c r="C15" s="64">
        <v>653058</v>
      </c>
      <c r="D15" s="63">
        <v>681973</v>
      </c>
      <c r="E15" s="64">
        <v>4.43</v>
      </c>
      <c r="F15" s="50"/>
      <c r="G15" s="36"/>
    </row>
    <row r="16" spans="2:7" x14ac:dyDescent="0.2">
      <c r="B16" s="45" t="s">
        <v>83</v>
      </c>
      <c r="C16" s="64">
        <v>37248</v>
      </c>
      <c r="D16" s="63">
        <v>35779</v>
      </c>
      <c r="E16" s="64">
        <v>-3.94</v>
      </c>
      <c r="F16" s="50"/>
      <c r="G16" s="36"/>
    </row>
    <row r="17" spans="2:7" x14ac:dyDescent="0.2">
      <c r="B17" s="45" t="s">
        <v>84</v>
      </c>
      <c r="C17" s="64">
        <v>143935</v>
      </c>
      <c r="D17" s="63">
        <v>148154</v>
      </c>
      <c r="E17" s="64">
        <v>2.93</v>
      </c>
      <c r="F17" s="50"/>
      <c r="G17" s="36"/>
    </row>
    <row r="18" spans="2:7" x14ac:dyDescent="0.2">
      <c r="B18" s="45" t="s">
        <v>85</v>
      </c>
      <c r="C18" s="64">
        <v>78173</v>
      </c>
      <c r="D18" s="63">
        <v>75119</v>
      </c>
      <c r="E18" s="64">
        <v>-3.91</v>
      </c>
      <c r="F18" s="50"/>
      <c r="G18" s="36"/>
    </row>
    <row r="19" spans="2:7" x14ac:dyDescent="0.2">
      <c r="B19" s="45" t="s">
        <v>86</v>
      </c>
      <c r="C19" s="64">
        <v>46878</v>
      </c>
      <c r="D19" s="63">
        <v>45486</v>
      </c>
      <c r="E19" s="64">
        <v>-2.97</v>
      </c>
      <c r="F19" s="50"/>
      <c r="G19" s="36"/>
    </row>
    <row r="20" spans="2:7" ht="6" customHeight="1" x14ac:dyDescent="0.2">
      <c r="C20" s="62"/>
      <c r="D20" s="63"/>
      <c r="E20" s="64"/>
    </row>
    <row r="21" spans="2:7" x14ac:dyDescent="0.2">
      <c r="B21" s="30" t="s">
        <v>17</v>
      </c>
      <c r="C21" s="60">
        <v>904770</v>
      </c>
      <c r="D21" s="61">
        <v>909312</v>
      </c>
      <c r="E21" s="60">
        <v>0.5</v>
      </c>
      <c r="F21" s="50"/>
      <c r="G21" s="36"/>
    </row>
    <row r="22" spans="2:7" x14ac:dyDescent="0.2">
      <c r="B22" s="45" t="s">
        <v>87</v>
      </c>
      <c r="C22" s="64">
        <v>140694</v>
      </c>
      <c r="D22" s="63">
        <v>146538</v>
      </c>
      <c r="E22" s="64">
        <v>4.1500000000000004</v>
      </c>
      <c r="F22" s="50"/>
      <c r="G22" s="36"/>
    </row>
    <row r="23" spans="2:7" x14ac:dyDescent="0.2">
      <c r="B23" s="45" t="s">
        <v>88</v>
      </c>
      <c r="C23" s="64">
        <v>137516</v>
      </c>
      <c r="D23" s="63">
        <v>143651</v>
      </c>
      <c r="E23" s="64">
        <v>4.46</v>
      </c>
      <c r="F23" s="50"/>
      <c r="G23" s="36"/>
    </row>
    <row r="24" spans="2:7" x14ac:dyDescent="0.2">
      <c r="B24" s="45" t="s">
        <v>89</v>
      </c>
      <c r="C24" s="64">
        <v>180474</v>
      </c>
      <c r="D24" s="63">
        <v>180461</v>
      </c>
      <c r="E24" s="64">
        <v>-0.01</v>
      </c>
      <c r="F24" s="50"/>
      <c r="G24" s="36"/>
    </row>
    <row r="25" spans="2:7" x14ac:dyDescent="0.2">
      <c r="B25" s="45" t="s">
        <v>90</v>
      </c>
      <c r="C25" s="64">
        <v>114328</v>
      </c>
      <c r="D25" s="63">
        <v>116456</v>
      </c>
      <c r="E25" s="64">
        <v>1.86</v>
      </c>
      <c r="F25" s="50"/>
      <c r="G25" s="36"/>
    </row>
    <row r="26" spans="2:7" x14ac:dyDescent="0.2">
      <c r="B26" s="45" t="s">
        <v>91</v>
      </c>
      <c r="C26" s="64">
        <v>100952</v>
      </c>
      <c r="D26" s="63">
        <v>100998</v>
      </c>
      <c r="E26" s="64">
        <v>0.05</v>
      </c>
      <c r="F26" s="50"/>
      <c r="G26" s="36"/>
    </row>
    <row r="27" spans="2:7" x14ac:dyDescent="0.2">
      <c r="B27" s="45" t="s">
        <v>92</v>
      </c>
      <c r="C27" s="64">
        <v>37703</v>
      </c>
      <c r="D27" s="63">
        <v>35668</v>
      </c>
      <c r="E27" s="64">
        <v>-5.4</v>
      </c>
      <c r="F27" s="50"/>
      <c r="G27" s="36"/>
    </row>
    <row r="28" spans="2:7" x14ac:dyDescent="0.2">
      <c r="B28" s="45" t="s">
        <v>93</v>
      </c>
      <c r="C28" s="64">
        <v>97957</v>
      </c>
      <c r="D28" s="63">
        <v>95222</v>
      </c>
      <c r="E28" s="64">
        <v>-2.79</v>
      </c>
      <c r="F28" s="50"/>
      <c r="G28" s="36"/>
    </row>
    <row r="29" spans="2:7" x14ac:dyDescent="0.2">
      <c r="B29" s="45" t="s">
        <v>94</v>
      </c>
      <c r="C29" s="64">
        <v>95146</v>
      </c>
      <c r="D29" s="63">
        <v>90318</v>
      </c>
      <c r="E29" s="64">
        <v>-5.07</v>
      </c>
      <c r="F29" s="50"/>
      <c r="G29" s="36"/>
    </row>
    <row r="30" spans="2:7" ht="6" customHeight="1" x14ac:dyDescent="0.2">
      <c r="C30" s="62"/>
      <c r="D30" s="63"/>
      <c r="E30" s="64"/>
    </row>
    <row r="31" spans="2:7" x14ac:dyDescent="0.2">
      <c r="B31" s="30" t="s">
        <v>42</v>
      </c>
      <c r="C31" s="60">
        <v>1147775</v>
      </c>
      <c r="D31" s="61">
        <v>1192984</v>
      </c>
      <c r="E31" s="60">
        <v>3.94</v>
      </c>
      <c r="F31" s="50"/>
      <c r="G31" s="36"/>
    </row>
    <row r="32" spans="2:7" x14ac:dyDescent="0.2">
      <c r="B32" s="45" t="s">
        <v>42</v>
      </c>
      <c r="C32" s="64">
        <v>1147775</v>
      </c>
      <c r="D32" s="63">
        <v>1192984</v>
      </c>
      <c r="E32" s="64">
        <v>3.94</v>
      </c>
      <c r="F32" s="50"/>
      <c r="G32" s="36"/>
    </row>
    <row r="33" spans="2:7" ht="6" customHeight="1" x14ac:dyDescent="0.2">
      <c r="C33" s="62"/>
      <c r="D33" s="63"/>
      <c r="E33" s="64"/>
    </row>
    <row r="34" spans="2:7" x14ac:dyDescent="0.2">
      <c r="B34" s="30" t="s">
        <v>18</v>
      </c>
      <c r="C34" s="60">
        <v>302975</v>
      </c>
      <c r="D34" s="61">
        <v>291767</v>
      </c>
      <c r="E34" s="60">
        <v>-3.7</v>
      </c>
      <c r="F34" s="50"/>
      <c r="G34" s="36"/>
    </row>
    <row r="35" spans="2:7" x14ac:dyDescent="0.2">
      <c r="B35" s="45" t="s">
        <v>95</v>
      </c>
      <c r="C35" s="64">
        <v>40533</v>
      </c>
      <c r="D35" s="63">
        <v>39876</v>
      </c>
      <c r="E35" s="64">
        <v>-1.62</v>
      </c>
      <c r="F35" s="50"/>
      <c r="G35" s="36"/>
    </row>
    <row r="36" spans="2:7" x14ac:dyDescent="0.2">
      <c r="B36" s="45" t="s">
        <v>96</v>
      </c>
      <c r="C36" s="64">
        <v>50566</v>
      </c>
      <c r="D36" s="63">
        <v>47710</v>
      </c>
      <c r="E36" s="64">
        <v>-5.65</v>
      </c>
      <c r="F36" s="50"/>
      <c r="G36" s="36"/>
    </row>
    <row r="37" spans="2:7" x14ac:dyDescent="0.2">
      <c r="B37" s="45" t="s">
        <v>97</v>
      </c>
      <c r="C37" s="64">
        <v>97405</v>
      </c>
      <c r="D37" s="63">
        <v>96256</v>
      </c>
      <c r="E37" s="64">
        <v>-1.18</v>
      </c>
      <c r="F37" s="50"/>
      <c r="G37" s="36"/>
    </row>
    <row r="38" spans="2:7" x14ac:dyDescent="0.2">
      <c r="B38" s="45" t="s">
        <v>98</v>
      </c>
      <c r="C38" s="64">
        <v>47524</v>
      </c>
      <c r="D38" s="63">
        <v>44077</v>
      </c>
      <c r="E38" s="64">
        <v>-7.27</v>
      </c>
      <c r="F38" s="50"/>
      <c r="G38" s="36"/>
    </row>
    <row r="39" spans="2:7" x14ac:dyDescent="0.2">
      <c r="B39" s="45" t="s">
        <v>99</v>
      </c>
      <c r="C39" s="64">
        <v>66947</v>
      </c>
      <c r="D39" s="63">
        <v>63848</v>
      </c>
      <c r="E39" s="64">
        <v>-4.62</v>
      </c>
      <c r="F39" s="50"/>
      <c r="G39" s="36"/>
    </row>
    <row r="40" spans="2:7" ht="6" customHeight="1" x14ac:dyDescent="0.2">
      <c r="C40" s="62"/>
      <c r="D40" s="63"/>
      <c r="E40" s="64"/>
    </row>
    <row r="41" spans="2:7" x14ac:dyDescent="0.2">
      <c r="B41" s="30" t="s">
        <v>19</v>
      </c>
      <c r="C41" s="60">
        <v>182776</v>
      </c>
      <c r="D41" s="61">
        <v>194192</v>
      </c>
      <c r="E41" s="60">
        <v>6.25</v>
      </c>
      <c r="F41" s="50"/>
      <c r="G41" s="36"/>
    </row>
    <row r="42" spans="2:7" x14ac:dyDescent="0.2">
      <c r="B42" s="45" t="s">
        <v>19</v>
      </c>
      <c r="C42" s="64">
        <v>182776</v>
      </c>
      <c r="D42" s="63">
        <v>194192</v>
      </c>
      <c r="E42" s="64">
        <v>6.25</v>
      </c>
      <c r="F42" s="50"/>
      <c r="G42" s="36"/>
    </row>
    <row r="43" spans="2:7" ht="6" customHeight="1" x14ac:dyDescent="0.2">
      <c r="C43" s="62"/>
      <c r="D43" s="63"/>
      <c r="E43" s="64"/>
    </row>
    <row r="44" spans="2:7" x14ac:dyDescent="0.2">
      <c r="B44" s="30" t="s">
        <v>40</v>
      </c>
      <c r="C44" s="60">
        <v>81715</v>
      </c>
      <c r="D44" s="61">
        <v>85301</v>
      </c>
      <c r="E44" s="60">
        <v>4.3899999999999997</v>
      </c>
      <c r="F44" s="50"/>
      <c r="G44" s="36"/>
    </row>
    <row r="45" spans="2:7" ht="6" customHeight="1" x14ac:dyDescent="0.2">
      <c r="C45" s="62"/>
      <c r="D45" s="63"/>
      <c r="E45" s="64"/>
    </row>
    <row r="46" spans="2:7" x14ac:dyDescent="0.2">
      <c r="B46" s="30" t="s">
        <v>41</v>
      </c>
      <c r="C46" s="60">
        <v>92823</v>
      </c>
      <c r="D46" s="61">
        <v>94844</v>
      </c>
      <c r="E46" s="60">
        <v>2.1800000000000002</v>
      </c>
      <c r="F46" s="50"/>
      <c r="G46" s="36"/>
    </row>
    <row r="47" spans="2:7" ht="6" customHeight="1" x14ac:dyDescent="0.2"/>
    <row r="48" spans="2:7" ht="3" customHeight="1" x14ac:dyDescent="0.2">
      <c r="B48" s="66"/>
      <c r="C48" s="66"/>
      <c r="D48" s="66"/>
      <c r="E48" s="66"/>
    </row>
    <row r="49" spans="2:5" ht="6" customHeight="1" x14ac:dyDescent="0.2">
      <c r="B49" s="65"/>
      <c r="C49" s="65"/>
      <c r="D49" s="65"/>
      <c r="E49" s="65"/>
    </row>
    <row r="50" spans="2:5" x14ac:dyDescent="0.2">
      <c r="B50" s="22" t="s">
        <v>167</v>
      </c>
      <c r="C50" s="22"/>
      <c r="D50" s="22"/>
      <c r="E50" s="23"/>
    </row>
  </sheetData>
  <mergeCells count="5">
    <mergeCell ref="E3:E5"/>
    <mergeCell ref="C3:D5"/>
    <mergeCell ref="E6:E7"/>
    <mergeCell ref="C7:D7"/>
    <mergeCell ref="B1:E1"/>
  </mergeCells>
  <hyperlinks>
    <hyperlink ref="G3" location="Índice!A1" display="(Voltar ao índice)" xr:uid="{D6EC2AB5-A491-4DA2-A9F8-930799AC2537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1A6E-EBBF-4F3A-B00E-1362F5CF6D33}">
  <sheetPr>
    <pageSetUpPr fitToPage="1"/>
  </sheetPr>
  <dimension ref="B1:R51"/>
  <sheetViews>
    <sheetView workbookViewId="0">
      <selection activeCell="B1" sqref="B1"/>
    </sheetView>
  </sheetViews>
  <sheetFormatPr defaultColWidth="8.7109375" defaultRowHeight="11.25" x14ac:dyDescent="0.2"/>
  <cols>
    <col min="1" max="1" width="6.7109375" style="5" customWidth="1"/>
    <col min="2" max="2" width="21.5703125" style="5" customWidth="1"/>
    <col min="3" max="16" width="10.7109375" style="5" customWidth="1"/>
    <col min="17" max="17" width="6.7109375" style="5" customWidth="1"/>
    <col min="18" max="18" width="14.28515625" style="5" bestFit="1" customWidth="1"/>
    <col min="19" max="16384" width="8.7109375" style="5"/>
  </cols>
  <sheetData>
    <row r="1" spans="2:18" s="67" customFormat="1" ht="30" customHeight="1" x14ac:dyDescent="0.25">
      <c r="B1" s="69" t="str">
        <f>+Índice!B4</f>
        <v>1.02 - Agregados domésticos privados, segundo a dimensão, NUTS III, 2011 e 2021</v>
      </c>
      <c r="C1" s="70"/>
      <c r="D1" s="71"/>
      <c r="E1" s="71"/>
      <c r="F1" s="71"/>
    </row>
    <row r="3" spans="2:18" ht="10.15" customHeight="1" x14ac:dyDescent="0.2">
      <c r="B3" s="6"/>
      <c r="C3" s="7" t="s">
        <v>21</v>
      </c>
      <c r="D3" s="8"/>
      <c r="E3" s="8"/>
      <c r="F3" s="8"/>
      <c r="G3" s="42"/>
      <c r="H3" s="42"/>
      <c r="I3" s="42"/>
      <c r="J3" s="42"/>
      <c r="K3" s="42"/>
      <c r="L3" s="42"/>
      <c r="M3" s="42"/>
      <c r="N3" s="42"/>
      <c r="O3" s="7" t="s">
        <v>26</v>
      </c>
      <c r="P3" s="8"/>
      <c r="R3" s="59" t="s">
        <v>168</v>
      </c>
    </row>
    <row r="4" spans="2:18" ht="10.15" customHeight="1" x14ac:dyDescent="0.2">
      <c r="B4" s="9"/>
      <c r="C4" s="38"/>
      <c r="D4" s="11"/>
      <c r="E4" s="11"/>
      <c r="F4" s="11"/>
      <c r="G4" s="43"/>
      <c r="H4" s="43"/>
      <c r="I4" s="43"/>
      <c r="J4" s="43"/>
      <c r="K4" s="43"/>
      <c r="L4" s="43"/>
      <c r="M4" s="43"/>
      <c r="N4" s="43"/>
      <c r="O4" s="47"/>
      <c r="P4" s="48"/>
    </row>
    <row r="5" spans="2:18" ht="24.6" customHeight="1" x14ac:dyDescent="0.2">
      <c r="B5" s="9"/>
      <c r="C5" s="12" t="s">
        <v>3</v>
      </c>
      <c r="D5" s="17"/>
      <c r="E5" s="12" t="s">
        <v>22</v>
      </c>
      <c r="F5" s="17"/>
      <c r="G5" s="12" t="s">
        <v>23</v>
      </c>
      <c r="H5" s="17"/>
      <c r="I5" s="12" t="s">
        <v>24</v>
      </c>
      <c r="J5" s="17"/>
      <c r="K5" s="12" t="s">
        <v>25</v>
      </c>
      <c r="L5" s="17"/>
      <c r="M5" s="12" t="s">
        <v>78</v>
      </c>
      <c r="N5" s="17"/>
      <c r="O5" s="49"/>
      <c r="P5" s="43"/>
    </row>
    <row r="6" spans="2:18" x14ac:dyDescent="0.2">
      <c r="B6" s="9"/>
      <c r="C6" s="40">
        <v>2011</v>
      </c>
      <c r="D6" s="40">
        <v>2021</v>
      </c>
      <c r="E6" s="40">
        <v>2011</v>
      </c>
      <c r="F6" s="40">
        <v>2021</v>
      </c>
      <c r="G6" s="40">
        <v>2011</v>
      </c>
      <c r="H6" s="40">
        <v>2021</v>
      </c>
      <c r="I6" s="40">
        <v>2011</v>
      </c>
      <c r="J6" s="40">
        <v>2021</v>
      </c>
      <c r="K6" s="40">
        <v>2011</v>
      </c>
      <c r="L6" s="40">
        <v>2021</v>
      </c>
      <c r="M6" s="40">
        <v>2011</v>
      </c>
      <c r="N6" s="40">
        <v>2021</v>
      </c>
      <c r="O6" s="40">
        <v>2011</v>
      </c>
      <c r="P6" s="40">
        <v>2021</v>
      </c>
    </row>
    <row r="7" spans="2:18" ht="14.25" x14ac:dyDescent="0.2">
      <c r="B7" s="15"/>
      <c r="C7" s="16" t="s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7"/>
    </row>
    <row r="8" spans="2:18" x14ac:dyDescent="0.2">
      <c r="D8" s="19"/>
      <c r="F8" s="19"/>
      <c r="G8" s="50"/>
      <c r="H8" s="19"/>
      <c r="I8" s="50"/>
      <c r="J8" s="19"/>
      <c r="K8" s="50"/>
      <c r="L8" s="19"/>
      <c r="M8" s="50"/>
      <c r="N8" s="19"/>
      <c r="O8" s="50"/>
    </row>
    <row r="9" spans="2:18" x14ac:dyDescent="0.2">
      <c r="B9" s="18" t="s">
        <v>15</v>
      </c>
      <c r="C9" s="60">
        <v>4043726</v>
      </c>
      <c r="D9" s="72">
        <v>4149096</v>
      </c>
      <c r="E9" s="60">
        <v>866827</v>
      </c>
      <c r="F9" s="72">
        <v>1027871</v>
      </c>
      <c r="G9" s="60">
        <v>1277558</v>
      </c>
      <c r="H9" s="72">
        <v>1382996</v>
      </c>
      <c r="I9" s="60">
        <v>965781</v>
      </c>
      <c r="J9" s="72">
        <v>894451</v>
      </c>
      <c r="K9" s="60">
        <v>671066</v>
      </c>
      <c r="L9" s="72">
        <v>611861</v>
      </c>
      <c r="M9" s="60">
        <v>262494</v>
      </c>
      <c r="N9" s="72">
        <v>231917</v>
      </c>
      <c r="O9" s="51">
        <v>2.58</v>
      </c>
      <c r="P9" s="52">
        <v>2.46</v>
      </c>
    </row>
    <row r="10" spans="2:18" ht="6" customHeight="1" x14ac:dyDescent="0.2">
      <c r="C10" s="64"/>
      <c r="D10" s="73"/>
      <c r="E10" s="64"/>
      <c r="F10" s="73"/>
      <c r="G10" s="64"/>
      <c r="H10" s="73"/>
      <c r="I10" s="64"/>
      <c r="J10" s="73"/>
      <c r="K10" s="64"/>
      <c r="L10" s="73"/>
      <c r="M10" s="64"/>
      <c r="N10" s="73"/>
      <c r="O10" s="53"/>
      <c r="P10" s="54"/>
    </row>
    <row r="11" spans="2:18" x14ac:dyDescent="0.2">
      <c r="B11" s="30" t="s">
        <v>16</v>
      </c>
      <c r="C11" s="60">
        <v>1330892</v>
      </c>
      <c r="D11" s="72">
        <v>1380696</v>
      </c>
      <c r="E11" s="60">
        <v>228923</v>
      </c>
      <c r="F11" s="72">
        <v>290181</v>
      </c>
      <c r="G11" s="60">
        <v>390608</v>
      </c>
      <c r="H11" s="72">
        <v>450114</v>
      </c>
      <c r="I11" s="60">
        <v>349821</v>
      </c>
      <c r="J11" s="72">
        <v>328279</v>
      </c>
      <c r="K11" s="60">
        <v>256375</v>
      </c>
      <c r="L11" s="72">
        <v>226902</v>
      </c>
      <c r="M11" s="60">
        <v>105165</v>
      </c>
      <c r="N11" s="72">
        <v>85220</v>
      </c>
      <c r="O11" s="51">
        <v>2.75</v>
      </c>
      <c r="P11" s="52">
        <v>2.57</v>
      </c>
    </row>
    <row r="12" spans="2:18" x14ac:dyDescent="0.2">
      <c r="B12" s="45" t="s">
        <v>79</v>
      </c>
      <c r="C12" s="64">
        <v>89590</v>
      </c>
      <c r="D12" s="73">
        <v>90845</v>
      </c>
      <c r="E12" s="64">
        <v>17241</v>
      </c>
      <c r="F12" s="73">
        <v>21050</v>
      </c>
      <c r="G12" s="64">
        <v>27742</v>
      </c>
      <c r="H12" s="73">
        <v>30514</v>
      </c>
      <c r="I12" s="64">
        <v>20782</v>
      </c>
      <c r="J12" s="73">
        <v>19517</v>
      </c>
      <c r="K12" s="64">
        <v>15694</v>
      </c>
      <c r="L12" s="73">
        <v>13857</v>
      </c>
      <c r="M12" s="64">
        <v>8131</v>
      </c>
      <c r="N12" s="73">
        <v>5907</v>
      </c>
      <c r="O12" s="53">
        <v>2.71</v>
      </c>
      <c r="P12" s="54">
        <v>2.5099999999999998</v>
      </c>
    </row>
    <row r="13" spans="2:18" x14ac:dyDescent="0.2">
      <c r="B13" s="45" t="s">
        <v>80</v>
      </c>
      <c r="C13" s="64">
        <v>137346</v>
      </c>
      <c r="D13" s="73">
        <v>149861</v>
      </c>
      <c r="E13" s="64">
        <v>19797</v>
      </c>
      <c r="F13" s="73">
        <v>26778</v>
      </c>
      <c r="G13" s="64">
        <v>35151</v>
      </c>
      <c r="H13" s="73">
        <v>44286</v>
      </c>
      <c r="I13" s="64">
        <v>35276</v>
      </c>
      <c r="J13" s="73">
        <v>36316</v>
      </c>
      <c r="K13" s="64">
        <v>32449</v>
      </c>
      <c r="L13" s="73">
        <v>30438</v>
      </c>
      <c r="M13" s="64">
        <v>14673</v>
      </c>
      <c r="N13" s="73">
        <v>12043</v>
      </c>
      <c r="O13" s="53">
        <v>2.96</v>
      </c>
      <c r="P13" s="54">
        <v>2.75</v>
      </c>
    </row>
    <row r="14" spans="2:18" x14ac:dyDescent="0.2">
      <c r="B14" s="45" t="s">
        <v>81</v>
      </c>
      <c r="C14" s="64">
        <v>144664</v>
      </c>
      <c r="D14" s="73">
        <v>153479</v>
      </c>
      <c r="E14" s="64">
        <v>18769</v>
      </c>
      <c r="F14" s="73">
        <v>26498</v>
      </c>
      <c r="G14" s="64">
        <v>38919</v>
      </c>
      <c r="H14" s="73">
        <v>47882</v>
      </c>
      <c r="I14" s="64">
        <v>40567</v>
      </c>
      <c r="J14" s="73">
        <v>39683</v>
      </c>
      <c r="K14" s="64">
        <v>33300</v>
      </c>
      <c r="L14" s="73">
        <v>28857</v>
      </c>
      <c r="M14" s="64">
        <v>13109</v>
      </c>
      <c r="N14" s="73">
        <v>10559</v>
      </c>
      <c r="O14" s="53">
        <v>2.92</v>
      </c>
      <c r="P14" s="54">
        <v>2.7</v>
      </c>
    </row>
    <row r="15" spans="2:18" x14ac:dyDescent="0.2">
      <c r="B15" s="45" t="s">
        <v>82</v>
      </c>
      <c r="C15" s="64">
        <v>653058</v>
      </c>
      <c r="D15" s="73">
        <v>681973</v>
      </c>
      <c r="E15" s="64">
        <v>119820</v>
      </c>
      <c r="F15" s="73">
        <v>150207</v>
      </c>
      <c r="G15" s="64">
        <v>196908</v>
      </c>
      <c r="H15" s="73">
        <v>225025</v>
      </c>
      <c r="I15" s="64">
        <v>176767</v>
      </c>
      <c r="J15" s="73">
        <v>162935</v>
      </c>
      <c r="K15" s="64">
        <v>114516</v>
      </c>
      <c r="L15" s="73">
        <v>104555</v>
      </c>
      <c r="M15" s="64">
        <v>45047</v>
      </c>
      <c r="N15" s="73">
        <v>39251</v>
      </c>
      <c r="O15" s="53">
        <v>2.67</v>
      </c>
      <c r="P15" s="54">
        <v>2.52</v>
      </c>
    </row>
    <row r="16" spans="2:18" x14ac:dyDescent="0.2">
      <c r="B16" s="45" t="s">
        <v>83</v>
      </c>
      <c r="C16" s="64">
        <v>37248</v>
      </c>
      <c r="D16" s="73">
        <v>35779</v>
      </c>
      <c r="E16" s="64">
        <v>8425</v>
      </c>
      <c r="F16" s="73">
        <v>9813</v>
      </c>
      <c r="G16" s="64">
        <v>13062</v>
      </c>
      <c r="H16" s="73">
        <v>13519</v>
      </c>
      <c r="I16" s="64">
        <v>8045</v>
      </c>
      <c r="J16" s="73">
        <v>6742</v>
      </c>
      <c r="K16" s="64">
        <v>5490</v>
      </c>
      <c r="L16" s="73">
        <v>4120</v>
      </c>
      <c r="M16" s="64">
        <v>2226</v>
      </c>
      <c r="N16" s="73">
        <v>1585</v>
      </c>
      <c r="O16" s="53">
        <v>2.4900000000000002</v>
      </c>
      <c r="P16" s="54">
        <v>2.2999999999999998</v>
      </c>
    </row>
    <row r="17" spans="2:16" x14ac:dyDescent="0.2">
      <c r="B17" s="45" t="s">
        <v>84</v>
      </c>
      <c r="C17" s="64">
        <v>143935</v>
      </c>
      <c r="D17" s="73">
        <v>148154</v>
      </c>
      <c r="E17" s="64">
        <v>17506</v>
      </c>
      <c r="F17" s="73">
        <v>24756</v>
      </c>
      <c r="G17" s="64">
        <v>36731</v>
      </c>
      <c r="H17" s="73">
        <v>44811</v>
      </c>
      <c r="I17" s="64">
        <v>40367</v>
      </c>
      <c r="J17" s="73">
        <v>38513</v>
      </c>
      <c r="K17" s="64">
        <v>34811</v>
      </c>
      <c r="L17" s="73">
        <v>29343</v>
      </c>
      <c r="M17" s="64">
        <v>14520</v>
      </c>
      <c r="N17" s="73">
        <v>10731</v>
      </c>
      <c r="O17" s="53">
        <v>2.99</v>
      </c>
      <c r="P17" s="54">
        <v>2.73</v>
      </c>
    </row>
    <row r="18" spans="2:16" x14ac:dyDescent="0.2">
      <c r="B18" s="45" t="s">
        <v>85</v>
      </c>
      <c r="C18" s="64">
        <v>78173</v>
      </c>
      <c r="D18" s="73">
        <v>75119</v>
      </c>
      <c r="E18" s="64">
        <v>16563</v>
      </c>
      <c r="F18" s="73">
        <v>18724</v>
      </c>
      <c r="G18" s="64">
        <v>25222</v>
      </c>
      <c r="H18" s="73">
        <v>26715</v>
      </c>
      <c r="I18" s="64">
        <v>17798</v>
      </c>
      <c r="J18" s="73">
        <v>15756</v>
      </c>
      <c r="K18" s="64">
        <v>13419</v>
      </c>
      <c r="L18" s="73">
        <v>10474</v>
      </c>
      <c r="M18" s="64">
        <v>5171</v>
      </c>
      <c r="N18" s="73">
        <v>3450</v>
      </c>
      <c r="O18" s="53">
        <v>2.59</v>
      </c>
      <c r="P18" s="54">
        <v>2.4</v>
      </c>
    </row>
    <row r="19" spans="2:16" x14ac:dyDescent="0.2">
      <c r="B19" s="45" t="s">
        <v>86</v>
      </c>
      <c r="C19" s="64">
        <v>46878</v>
      </c>
      <c r="D19" s="73">
        <v>45486</v>
      </c>
      <c r="E19" s="64">
        <v>10802</v>
      </c>
      <c r="F19" s="73">
        <v>12355</v>
      </c>
      <c r="G19" s="64">
        <v>16873</v>
      </c>
      <c r="H19" s="73">
        <v>17362</v>
      </c>
      <c r="I19" s="64">
        <v>10219</v>
      </c>
      <c r="J19" s="73">
        <v>8817</v>
      </c>
      <c r="K19" s="64">
        <v>6696</v>
      </c>
      <c r="L19" s="73">
        <v>5258</v>
      </c>
      <c r="M19" s="64">
        <v>2288</v>
      </c>
      <c r="N19" s="73">
        <v>1694</v>
      </c>
      <c r="O19" s="53">
        <v>2.44</v>
      </c>
      <c r="P19" s="54">
        <v>2.2799999999999998</v>
      </c>
    </row>
    <row r="20" spans="2:16" ht="6" customHeight="1" x14ac:dyDescent="0.2">
      <c r="C20" s="64"/>
      <c r="D20" s="73"/>
      <c r="E20" s="64"/>
      <c r="F20" s="73"/>
      <c r="G20" s="64"/>
      <c r="H20" s="73"/>
      <c r="I20" s="64"/>
      <c r="J20" s="73"/>
      <c r="K20" s="64"/>
      <c r="L20" s="73"/>
      <c r="M20" s="64"/>
      <c r="N20" s="73"/>
      <c r="O20" s="53"/>
      <c r="P20" s="54"/>
    </row>
    <row r="21" spans="2:16" x14ac:dyDescent="0.2">
      <c r="B21" s="30" t="s">
        <v>17</v>
      </c>
      <c r="C21" s="60">
        <v>904770</v>
      </c>
      <c r="D21" s="72">
        <v>909312</v>
      </c>
      <c r="E21" s="60">
        <v>195368</v>
      </c>
      <c r="F21" s="72">
        <v>229461</v>
      </c>
      <c r="G21" s="60">
        <v>301017</v>
      </c>
      <c r="H21" s="72">
        <v>319732</v>
      </c>
      <c r="I21" s="60">
        <v>209076</v>
      </c>
      <c r="J21" s="72">
        <v>188276</v>
      </c>
      <c r="K21" s="60">
        <v>149577</v>
      </c>
      <c r="L21" s="72">
        <v>129630</v>
      </c>
      <c r="M21" s="60">
        <v>49732</v>
      </c>
      <c r="N21" s="72">
        <v>42213</v>
      </c>
      <c r="O21" s="51">
        <v>2.5299999999999998</v>
      </c>
      <c r="P21" s="52">
        <v>2.4</v>
      </c>
    </row>
    <row r="22" spans="2:16" x14ac:dyDescent="0.2">
      <c r="B22" s="45" t="s">
        <v>87</v>
      </c>
      <c r="C22" s="64">
        <v>140694</v>
      </c>
      <c r="D22" s="73">
        <v>146538</v>
      </c>
      <c r="E22" s="64">
        <v>30121</v>
      </c>
      <c r="F22" s="73">
        <v>36100</v>
      </c>
      <c r="G22" s="64">
        <v>45819</v>
      </c>
      <c r="H22" s="73">
        <v>50022</v>
      </c>
      <c r="I22" s="64">
        <v>33330</v>
      </c>
      <c r="J22" s="73">
        <v>30992</v>
      </c>
      <c r="K22" s="64">
        <v>23752</v>
      </c>
      <c r="L22" s="73">
        <v>21912</v>
      </c>
      <c r="M22" s="64">
        <v>7672</v>
      </c>
      <c r="N22" s="73">
        <v>7512</v>
      </c>
      <c r="O22" s="53">
        <v>2.54</v>
      </c>
      <c r="P22" s="54">
        <v>2.44</v>
      </c>
    </row>
    <row r="23" spans="2:16" x14ac:dyDescent="0.2">
      <c r="B23" s="45" t="s">
        <v>88</v>
      </c>
      <c r="C23" s="64">
        <v>137516</v>
      </c>
      <c r="D23" s="73">
        <v>143651</v>
      </c>
      <c r="E23" s="64">
        <v>25777</v>
      </c>
      <c r="F23" s="73">
        <v>31863</v>
      </c>
      <c r="G23" s="64">
        <v>43109</v>
      </c>
      <c r="H23" s="73">
        <v>48313</v>
      </c>
      <c r="I23" s="64">
        <v>34229</v>
      </c>
      <c r="J23" s="73">
        <v>32483</v>
      </c>
      <c r="K23" s="64">
        <v>24251</v>
      </c>
      <c r="L23" s="73">
        <v>22061</v>
      </c>
      <c r="M23" s="64">
        <v>10150</v>
      </c>
      <c r="N23" s="73">
        <v>8931</v>
      </c>
      <c r="O23" s="53">
        <v>2.67</v>
      </c>
      <c r="P23" s="54">
        <v>2.5299999999999998</v>
      </c>
    </row>
    <row r="24" spans="2:16" x14ac:dyDescent="0.2">
      <c r="B24" s="45" t="s">
        <v>89</v>
      </c>
      <c r="C24" s="64">
        <v>180474</v>
      </c>
      <c r="D24" s="73">
        <v>180461</v>
      </c>
      <c r="E24" s="64">
        <v>40047</v>
      </c>
      <c r="F24" s="73">
        <v>46751</v>
      </c>
      <c r="G24" s="64">
        <v>59921</v>
      </c>
      <c r="H24" s="73">
        <v>63678</v>
      </c>
      <c r="I24" s="64">
        <v>42314</v>
      </c>
      <c r="J24" s="73">
        <v>37493</v>
      </c>
      <c r="K24" s="64">
        <v>28709</v>
      </c>
      <c r="L24" s="73">
        <v>24656</v>
      </c>
      <c r="M24" s="64">
        <v>9483</v>
      </c>
      <c r="N24" s="73">
        <v>7883</v>
      </c>
      <c r="O24" s="53">
        <v>2.5099999999999998</v>
      </c>
      <c r="P24" s="54">
        <v>2.37</v>
      </c>
    </row>
    <row r="25" spans="2:16" x14ac:dyDescent="0.2">
      <c r="B25" s="45" t="s">
        <v>90</v>
      </c>
      <c r="C25" s="64">
        <v>114328</v>
      </c>
      <c r="D25" s="73">
        <v>116456</v>
      </c>
      <c r="E25" s="64">
        <v>24320</v>
      </c>
      <c r="F25" s="73">
        <v>28858</v>
      </c>
      <c r="G25" s="64">
        <v>37521</v>
      </c>
      <c r="H25" s="73">
        <v>40156</v>
      </c>
      <c r="I25" s="64">
        <v>25905</v>
      </c>
      <c r="J25" s="73">
        <v>23995</v>
      </c>
      <c r="K25" s="64">
        <v>20907</v>
      </c>
      <c r="L25" s="73">
        <v>18325</v>
      </c>
      <c r="M25" s="64">
        <v>5675</v>
      </c>
      <c r="N25" s="73">
        <v>5122</v>
      </c>
      <c r="O25" s="53">
        <v>2.54</v>
      </c>
      <c r="P25" s="54">
        <v>2.42</v>
      </c>
    </row>
    <row r="26" spans="2:16" x14ac:dyDescent="0.2">
      <c r="B26" s="45" t="s">
        <v>91</v>
      </c>
      <c r="C26" s="64">
        <v>100952</v>
      </c>
      <c r="D26" s="73">
        <v>100998</v>
      </c>
      <c r="E26" s="64">
        <v>20197</v>
      </c>
      <c r="F26" s="73">
        <v>23562</v>
      </c>
      <c r="G26" s="64">
        <v>33021</v>
      </c>
      <c r="H26" s="73">
        <v>35887</v>
      </c>
      <c r="I26" s="64">
        <v>23064</v>
      </c>
      <c r="J26" s="73">
        <v>21111</v>
      </c>
      <c r="K26" s="64">
        <v>17768</v>
      </c>
      <c r="L26" s="73">
        <v>15253</v>
      </c>
      <c r="M26" s="64">
        <v>6902</v>
      </c>
      <c r="N26" s="73">
        <v>5185</v>
      </c>
      <c r="O26" s="53">
        <v>2.61</v>
      </c>
      <c r="P26" s="54">
        <v>2.4500000000000002</v>
      </c>
    </row>
    <row r="27" spans="2:16" x14ac:dyDescent="0.2">
      <c r="B27" s="45" t="s">
        <v>92</v>
      </c>
      <c r="C27" s="64">
        <v>37703</v>
      </c>
      <c r="D27" s="73">
        <v>35668</v>
      </c>
      <c r="E27" s="64">
        <v>9837</v>
      </c>
      <c r="F27" s="73">
        <v>10647</v>
      </c>
      <c r="G27" s="64">
        <v>14153</v>
      </c>
      <c r="H27" s="73">
        <v>13756</v>
      </c>
      <c r="I27" s="64">
        <v>7746</v>
      </c>
      <c r="J27" s="73">
        <v>6413</v>
      </c>
      <c r="K27" s="64">
        <v>4753</v>
      </c>
      <c r="L27" s="73">
        <v>3771</v>
      </c>
      <c r="M27" s="64">
        <v>1214</v>
      </c>
      <c r="N27" s="73">
        <v>1081</v>
      </c>
      <c r="O27" s="53">
        <v>2.2999999999999998</v>
      </c>
      <c r="P27" s="54">
        <v>2.2000000000000002</v>
      </c>
    </row>
    <row r="28" spans="2:16" x14ac:dyDescent="0.2">
      <c r="B28" s="45" t="s">
        <v>93</v>
      </c>
      <c r="C28" s="64">
        <v>97957</v>
      </c>
      <c r="D28" s="73">
        <v>95222</v>
      </c>
      <c r="E28" s="64">
        <v>22531</v>
      </c>
      <c r="F28" s="73">
        <v>26154</v>
      </c>
      <c r="G28" s="64">
        <v>33645</v>
      </c>
      <c r="H28" s="73">
        <v>33745</v>
      </c>
      <c r="I28" s="64">
        <v>21379</v>
      </c>
      <c r="J28" s="73">
        <v>18484</v>
      </c>
      <c r="K28" s="64">
        <v>15650</v>
      </c>
      <c r="L28" s="73">
        <v>12961</v>
      </c>
      <c r="M28" s="64">
        <v>4752</v>
      </c>
      <c r="N28" s="73">
        <v>3878</v>
      </c>
      <c r="O28" s="53">
        <v>2.4700000000000002</v>
      </c>
      <c r="P28" s="54">
        <v>2.33</v>
      </c>
    </row>
    <row r="29" spans="2:16" x14ac:dyDescent="0.2">
      <c r="B29" s="45" t="s">
        <v>94</v>
      </c>
      <c r="C29" s="64">
        <v>95146</v>
      </c>
      <c r="D29" s="73">
        <v>90318</v>
      </c>
      <c r="E29" s="64">
        <v>22538</v>
      </c>
      <c r="F29" s="73">
        <v>25526</v>
      </c>
      <c r="G29" s="64">
        <v>33828</v>
      </c>
      <c r="H29" s="73">
        <v>34175</v>
      </c>
      <c r="I29" s="64">
        <v>21109</v>
      </c>
      <c r="J29" s="73">
        <v>17305</v>
      </c>
      <c r="K29" s="64">
        <v>13787</v>
      </c>
      <c r="L29" s="73">
        <v>10691</v>
      </c>
      <c r="M29" s="64">
        <v>3884</v>
      </c>
      <c r="N29" s="73">
        <v>2621</v>
      </c>
      <c r="O29" s="53">
        <v>2.41</v>
      </c>
      <c r="P29" s="54">
        <v>2.2400000000000002</v>
      </c>
    </row>
    <row r="30" spans="2:16" ht="6" customHeight="1" x14ac:dyDescent="0.2">
      <c r="C30" s="64"/>
      <c r="D30" s="73"/>
      <c r="E30" s="64"/>
      <c r="F30" s="73"/>
      <c r="G30" s="64"/>
      <c r="H30" s="73"/>
      <c r="I30" s="64"/>
      <c r="J30" s="73"/>
      <c r="K30" s="64"/>
      <c r="L30" s="73"/>
      <c r="M30" s="64"/>
      <c r="N30" s="73"/>
      <c r="O30" s="53"/>
      <c r="P30" s="54"/>
    </row>
    <row r="31" spans="2:16" x14ac:dyDescent="0.2">
      <c r="B31" s="30" t="s">
        <v>42</v>
      </c>
      <c r="C31" s="60">
        <v>1147775</v>
      </c>
      <c r="D31" s="72">
        <v>1192984</v>
      </c>
      <c r="E31" s="60">
        <v>293220</v>
      </c>
      <c r="F31" s="72">
        <v>336274</v>
      </c>
      <c r="G31" s="60">
        <v>376955</v>
      </c>
      <c r="H31" s="72">
        <v>392111</v>
      </c>
      <c r="I31" s="60">
        <v>255823</v>
      </c>
      <c r="J31" s="72">
        <v>238291</v>
      </c>
      <c r="K31" s="60">
        <v>160522</v>
      </c>
      <c r="L31" s="72">
        <v>160982</v>
      </c>
      <c r="M31" s="60">
        <v>61255</v>
      </c>
      <c r="N31" s="72">
        <v>65326</v>
      </c>
      <c r="O31" s="51">
        <v>2.4300000000000002</v>
      </c>
      <c r="P31" s="52">
        <v>2.38</v>
      </c>
    </row>
    <row r="32" spans="2:16" x14ac:dyDescent="0.2">
      <c r="B32" s="45" t="s">
        <v>42</v>
      </c>
      <c r="C32" s="64">
        <v>1147775</v>
      </c>
      <c r="D32" s="73">
        <v>1192984</v>
      </c>
      <c r="E32" s="64">
        <v>293220</v>
      </c>
      <c r="F32" s="73">
        <v>336274</v>
      </c>
      <c r="G32" s="64">
        <v>376955</v>
      </c>
      <c r="H32" s="73">
        <v>392111</v>
      </c>
      <c r="I32" s="64">
        <v>255823</v>
      </c>
      <c r="J32" s="73">
        <v>238291</v>
      </c>
      <c r="K32" s="64">
        <v>160522</v>
      </c>
      <c r="L32" s="73">
        <v>160982</v>
      </c>
      <c r="M32" s="64">
        <v>61255</v>
      </c>
      <c r="N32" s="73">
        <v>65326</v>
      </c>
      <c r="O32" s="53">
        <v>2.4300000000000002</v>
      </c>
      <c r="P32" s="54">
        <v>2.38</v>
      </c>
    </row>
    <row r="33" spans="2:16" ht="6" customHeight="1" x14ac:dyDescent="0.2">
      <c r="C33" s="64"/>
      <c r="D33" s="73"/>
      <c r="E33" s="64"/>
      <c r="F33" s="73"/>
      <c r="G33" s="64"/>
      <c r="H33" s="73"/>
      <c r="I33" s="64"/>
      <c r="J33" s="73"/>
      <c r="K33" s="64"/>
      <c r="L33" s="73"/>
      <c r="M33" s="64"/>
      <c r="N33" s="73"/>
      <c r="O33" s="53"/>
      <c r="P33" s="54"/>
    </row>
    <row r="34" spans="2:16" x14ac:dyDescent="0.2">
      <c r="B34" s="30" t="s">
        <v>18</v>
      </c>
      <c r="C34" s="60">
        <v>302975</v>
      </c>
      <c r="D34" s="72">
        <v>291767</v>
      </c>
      <c r="E34" s="60">
        <v>71676</v>
      </c>
      <c r="F34" s="72">
        <v>79290</v>
      </c>
      <c r="G34" s="60">
        <v>103694</v>
      </c>
      <c r="H34" s="72">
        <v>101944</v>
      </c>
      <c r="I34" s="60">
        <v>68492</v>
      </c>
      <c r="J34" s="72">
        <v>59369</v>
      </c>
      <c r="K34" s="60">
        <v>44375</v>
      </c>
      <c r="L34" s="72">
        <v>38116</v>
      </c>
      <c r="M34" s="60">
        <v>14738</v>
      </c>
      <c r="N34" s="72">
        <v>13048</v>
      </c>
      <c r="O34" s="51">
        <v>2.4500000000000002</v>
      </c>
      <c r="P34" s="52">
        <v>2.35</v>
      </c>
    </row>
    <row r="35" spans="2:16" x14ac:dyDescent="0.2">
      <c r="B35" s="45" t="s">
        <v>95</v>
      </c>
      <c r="C35" s="64">
        <v>40533</v>
      </c>
      <c r="D35" s="73">
        <v>39876</v>
      </c>
      <c r="E35" s="64">
        <v>10594</v>
      </c>
      <c r="F35" s="73">
        <v>11476</v>
      </c>
      <c r="G35" s="64">
        <v>13953</v>
      </c>
      <c r="H35" s="73">
        <v>13634</v>
      </c>
      <c r="I35" s="64">
        <v>8941</v>
      </c>
      <c r="J35" s="73">
        <v>7834</v>
      </c>
      <c r="K35" s="64">
        <v>5202</v>
      </c>
      <c r="L35" s="73">
        <v>4920</v>
      </c>
      <c r="M35" s="64">
        <v>1843</v>
      </c>
      <c r="N35" s="73">
        <v>2012</v>
      </c>
      <c r="O35" s="53">
        <v>2.37</v>
      </c>
      <c r="P35" s="54">
        <v>2.35</v>
      </c>
    </row>
    <row r="36" spans="2:16" x14ac:dyDescent="0.2">
      <c r="B36" s="45" t="s">
        <v>96</v>
      </c>
      <c r="C36" s="64">
        <v>50566</v>
      </c>
      <c r="D36" s="73">
        <v>47710</v>
      </c>
      <c r="E36" s="64">
        <v>12569</v>
      </c>
      <c r="F36" s="73">
        <v>13448</v>
      </c>
      <c r="G36" s="64">
        <v>16941</v>
      </c>
      <c r="H36" s="73">
        <v>16627</v>
      </c>
      <c r="I36" s="64">
        <v>10863</v>
      </c>
      <c r="J36" s="73">
        <v>9277</v>
      </c>
      <c r="K36" s="64">
        <v>7528</v>
      </c>
      <c r="L36" s="73">
        <v>6202</v>
      </c>
      <c r="M36" s="64">
        <v>2665</v>
      </c>
      <c r="N36" s="73">
        <v>2156</v>
      </c>
      <c r="O36" s="53">
        <v>2.4500000000000002</v>
      </c>
      <c r="P36" s="54">
        <v>2.33</v>
      </c>
    </row>
    <row r="37" spans="2:16" x14ac:dyDescent="0.2">
      <c r="B37" s="45" t="s">
        <v>97</v>
      </c>
      <c r="C37" s="64">
        <v>97405</v>
      </c>
      <c r="D37" s="73">
        <v>96256</v>
      </c>
      <c r="E37" s="64">
        <v>21305</v>
      </c>
      <c r="F37" s="73">
        <v>24686</v>
      </c>
      <c r="G37" s="64">
        <v>33241</v>
      </c>
      <c r="H37" s="73">
        <v>33245</v>
      </c>
      <c r="I37" s="64">
        <v>22856</v>
      </c>
      <c r="J37" s="73">
        <v>20272</v>
      </c>
      <c r="K37" s="64">
        <v>14935</v>
      </c>
      <c r="L37" s="73">
        <v>13249</v>
      </c>
      <c r="M37" s="64">
        <v>5068</v>
      </c>
      <c r="N37" s="73">
        <v>4804</v>
      </c>
      <c r="O37" s="53">
        <v>2.5</v>
      </c>
      <c r="P37" s="54">
        <v>2.4</v>
      </c>
    </row>
    <row r="38" spans="2:16" x14ac:dyDescent="0.2">
      <c r="B38" s="45" t="s">
        <v>98</v>
      </c>
      <c r="C38" s="64">
        <v>47524</v>
      </c>
      <c r="D38" s="73">
        <v>44077</v>
      </c>
      <c r="E38" s="64">
        <v>11411</v>
      </c>
      <c r="F38" s="73">
        <v>12449</v>
      </c>
      <c r="G38" s="64">
        <v>16734</v>
      </c>
      <c r="H38" s="73">
        <v>15903</v>
      </c>
      <c r="I38" s="64">
        <v>10566</v>
      </c>
      <c r="J38" s="73">
        <v>8632</v>
      </c>
      <c r="K38" s="64">
        <v>6678</v>
      </c>
      <c r="L38" s="73">
        <v>5447</v>
      </c>
      <c r="M38" s="64">
        <v>2135</v>
      </c>
      <c r="N38" s="73">
        <v>1646</v>
      </c>
      <c r="O38" s="53">
        <v>2.42</v>
      </c>
      <c r="P38" s="54">
        <v>2.29</v>
      </c>
    </row>
    <row r="39" spans="2:16" x14ac:dyDescent="0.2">
      <c r="B39" s="45" t="s">
        <v>99</v>
      </c>
      <c r="C39" s="64">
        <v>66947</v>
      </c>
      <c r="D39" s="73">
        <v>63848</v>
      </c>
      <c r="E39" s="64">
        <v>15797</v>
      </c>
      <c r="F39" s="73">
        <v>17231</v>
      </c>
      <c r="G39" s="64">
        <v>22825</v>
      </c>
      <c r="H39" s="73">
        <v>22535</v>
      </c>
      <c r="I39" s="64">
        <v>15266</v>
      </c>
      <c r="J39" s="73">
        <v>13354</v>
      </c>
      <c r="K39" s="64">
        <v>10032</v>
      </c>
      <c r="L39" s="73">
        <v>8298</v>
      </c>
      <c r="M39" s="64">
        <v>3027</v>
      </c>
      <c r="N39" s="73">
        <v>2430</v>
      </c>
      <c r="O39" s="53">
        <v>2.44</v>
      </c>
      <c r="P39" s="54">
        <v>2.33</v>
      </c>
    </row>
    <row r="40" spans="2:16" ht="6" customHeight="1" x14ac:dyDescent="0.2">
      <c r="C40" s="64"/>
      <c r="D40" s="73"/>
      <c r="E40" s="64"/>
      <c r="F40" s="73"/>
      <c r="G40" s="64"/>
      <c r="H40" s="73"/>
      <c r="I40" s="64"/>
      <c r="J40" s="73"/>
      <c r="K40" s="64"/>
      <c r="L40" s="73"/>
      <c r="M40" s="64"/>
      <c r="N40" s="73"/>
      <c r="O40" s="53"/>
      <c r="P40" s="54"/>
    </row>
    <row r="41" spans="2:16" x14ac:dyDescent="0.2">
      <c r="B41" s="30" t="s">
        <v>19</v>
      </c>
      <c r="C41" s="60">
        <v>182776</v>
      </c>
      <c r="D41" s="72">
        <v>194192</v>
      </c>
      <c r="E41" s="60">
        <v>45493</v>
      </c>
      <c r="F41" s="72">
        <v>52913</v>
      </c>
      <c r="G41" s="60">
        <v>60708</v>
      </c>
      <c r="H41" s="72">
        <v>66719</v>
      </c>
      <c r="I41" s="60">
        <v>40600</v>
      </c>
      <c r="J41" s="72">
        <v>38397</v>
      </c>
      <c r="K41" s="60">
        <v>26387</v>
      </c>
      <c r="L41" s="72">
        <v>25823</v>
      </c>
      <c r="M41" s="60">
        <v>9588</v>
      </c>
      <c r="N41" s="72">
        <v>10340</v>
      </c>
      <c r="O41" s="51">
        <v>2.44</v>
      </c>
      <c r="P41" s="52">
        <v>2.38</v>
      </c>
    </row>
    <row r="42" spans="2:16" x14ac:dyDescent="0.2">
      <c r="B42" s="45" t="s">
        <v>19</v>
      </c>
      <c r="C42" s="64">
        <v>182776</v>
      </c>
      <c r="D42" s="73">
        <v>194192</v>
      </c>
      <c r="E42" s="64">
        <v>45493</v>
      </c>
      <c r="F42" s="73">
        <v>52913</v>
      </c>
      <c r="G42" s="64">
        <v>60708</v>
      </c>
      <c r="H42" s="73">
        <v>66719</v>
      </c>
      <c r="I42" s="64">
        <v>40600</v>
      </c>
      <c r="J42" s="73">
        <v>38397</v>
      </c>
      <c r="K42" s="64">
        <v>26387</v>
      </c>
      <c r="L42" s="73">
        <v>25823</v>
      </c>
      <c r="M42" s="64">
        <v>9588</v>
      </c>
      <c r="N42" s="73">
        <v>10340</v>
      </c>
      <c r="O42" s="53">
        <v>2.44</v>
      </c>
      <c r="P42" s="54">
        <v>2.38</v>
      </c>
    </row>
    <row r="43" spans="2:16" ht="6" customHeight="1" x14ac:dyDescent="0.2">
      <c r="C43" s="64"/>
      <c r="D43" s="73"/>
      <c r="E43" s="64"/>
      <c r="F43" s="73"/>
      <c r="G43" s="64"/>
      <c r="H43" s="73"/>
      <c r="I43" s="64"/>
      <c r="J43" s="73"/>
      <c r="K43" s="64"/>
      <c r="L43" s="73"/>
      <c r="M43" s="64"/>
      <c r="N43" s="73"/>
      <c r="O43" s="53"/>
      <c r="P43" s="54"/>
    </row>
    <row r="44" spans="2:16" x14ac:dyDescent="0.2">
      <c r="B44" s="30" t="s">
        <v>40</v>
      </c>
      <c r="C44" s="60">
        <v>81715</v>
      </c>
      <c r="D44" s="72">
        <v>85301</v>
      </c>
      <c r="E44" s="60">
        <v>14006</v>
      </c>
      <c r="F44" s="72">
        <v>17348</v>
      </c>
      <c r="G44" s="60">
        <v>20871</v>
      </c>
      <c r="H44" s="72">
        <v>24853</v>
      </c>
      <c r="I44" s="60">
        <v>19231</v>
      </c>
      <c r="J44" s="72">
        <v>19968</v>
      </c>
      <c r="K44" s="60">
        <v>16295</v>
      </c>
      <c r="L44" s="72">
        <v>14948</v>
      </c>
      <c r="M44" s="60">
        <v>11312</v>
      </c>
      <c r="N44" s="72">
        <v>8184</v>
      </c>
      <c r="O44" s="51">
        <v>2.98</v>
      </c>
      <c r="P44" s="52">
        <v>2.73</v>
      </c>
    </row>
    <row r="45" spans="2:16" ht="6" customHeight="1" x14ac:dyDescent="0.2">
      <c r="C45" s="64"/>
      <c r="D45" s="73"/>
      <c r="E45" s="64"/>
      <c r="F45" s="73"/>
      <c r="G45" s="64"/>
      <c r="H45" s="73"/>
      <c r="I45" s="64"/>
      <c r="J45" s="73"/>
      <c r="K45" s="64"/>
      <c r="L45" s="73"/>
      <c r="M45" s="64"/>
      <c r="N45" s="73"/>
      <c r="O45" s="53"/>
      <c r="P45" s="54"/>
    </row>
    <row r="46" spans="2:16" x14ac:dyDescent="0.2">
      <c r="B46" s="30" t="s">
        <v>41</v>
      </c>
      <c r="C46" s="60">
        <v>92823</v>
      </c>
      <c r="D46" s="72">
        <v>94844</v>
      </c>
      <c r="E46" s="60">
        <v>18141</v>
      </c>
      <c r="F46" s="72">
        <v>22404</v>
      </c>
      <c r="G46" s="60">
        <v>23705</v>
      </c>
      <c r="H46" s="72">
        <v>27523</v>
      </c>
      <c r="I46" s="60">
        <v>22738</v>
      </c>
      <c r="J46" s="72">
        <v>21871</v>
      </c>
      <c r="K46" s="60">
        <v>17535</v>
      </c>
      <c r="L46" s="72">
        <v>15460</v>
      </c>
      <c r="M46" s="60">
        <v>10704</v>
      </c>
      <c r="N46" s="72">
        <v>7586</v>
      </c>
      <c r="O46" s="51">
        <v>2.85</v>
      </c>
      <c r="P46" s="52">
        <v>2.61</v>
      </c>
    </row>
    <row r="47" spans="2:16" ht="6" customHeight="1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2:16" ht="3" customHeight="1" x14ac:dyDescent="0.2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</row>
    <row r="49" spans="2:6" ht="6" customHeight="1" x14ac:dyDescent="0.2"/>
    <row r="50" spans="2:6" x14ac:dyDescent="0.2">
      <c r="B50" s="22" t="s">
        <v>167</v>
      </c>
      <c r="C50" s="23"/>
      <c r="D50" s="23"/>
      <c r="E50" s="23"/>
      <c r="F50" s="23"/>
    </row>
    <row r="51" spans="2:6" x14ac:dyDescent="0.2">
      <c r="C51" s="19"/>
      <c r="E51" s="19"/>
    </row>
  </sheetData>
  <mergeCells count="9">
    <mergeCell ref="C7:P7"/>
    <mergeCell ref="O3:P5"/>
    <mergeCell ref="E5:F5"/>
    <mergeCell ref="C3:N4"/>
    <mergeCell ref="C5:D5"/>
    <mergeCell ref="G5:H5"/>
    <mergeCell ref="I5:J5"/>
    <mergeCell ref="K5:L5"/>
    <mergeCell ref="M5:N5"/>
  </mergeCells>
  <hyperlinks>
    <hyperlink ref="R3" location="Índice!A1" display="(Voltar ao índice)" xr:uid="{119A4FF3-5D1C-4C51-968B-57A41B9DBBDA}"/>
  </hyperlinks>
  <printOptions horizontalCentered="1"/>
  <pageMargins left="0.47244094488188981" right="0.47244094488188981" top="0.6692913385826772" bottom="0.6692913385826772" header="0" footer="0"/>
  <pageSetup paperSize="9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FB34-DAFC-4B98-9EA4-6DF5CE118186}">
  <dimension ref="B1:T64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ColWidth="8.7109375" defaultRowHeight="11.25" x14ac:dyDescent="0.2"/>
  <cols>
    <col min="1" max="1" width="6.7109375" style="5" customWidth="1"/>
    <col min="2" max="2" width="64.7109375" style="5" customWidth="1"/>
    <col min="3" max="18" width="10.7109375" style="5" customWidth="1"/>
    <col min="19" max="19" width="6.7109375" style="5" customWidth="1"/>
    <col min="20" max="20" width="14.28515625" style="5" bestFit="1" customWidth="1"/>
    <col min="21" max="16384" width="8.7109375" style="5"/>
  </cols>
  <sheetData>
    <row r="1" spans="2:20" s="67" customFormat="1" ht="30" customHeight="1" x14ac:dyDescent="0.25">
      <c r="B1" s="69" t="str">
        <f>+Índice!B5</f>
        <v>1.03 - Agregados domésticos privados, segundo o tipo de agregado (com base nos núcleos familiares), NUTS II, 2011 e 2021</v>
      </c>
      <c r="C1" s="70"/>
      <c r="D1" s="71"/>
    </row>
    <row r="3" spans="2:20" ht="10.15" customHeight="1" x14ac:dyDescent="0.2">
      <c r="B3" s="6"/>
      <c r="C3" s="7" t="s">
        <v>20</v>
      </c>
      <c r="D3" s="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T3" s="59" t="s">
        <v>168</v>
      </c>
    </row>
    <row r="4" spans="2:20" ht="10.15" customHeight="1" x14ac:dyDescent="0.2">
      <c r="B4" s="9"/>
      <c r="C4" s="38"/>
      <c r="D4" s="11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2:20" ht="14.25" x14ac:dyDescent="0.2">
      <c r="B5" s="9"/>
      <c r="C5" s="12" t="s">
        <v>15</v>
      </c>
      <c r="D5" s="17"/>
      <c r="E5" s="12" t="s">
        <v>16</v>
      </c>
      <c r="F5" s="17"/>
      <c r="G5" s="12" t="s">
        <v>17</v>
      </c>
      <c r="H5" s="17"/>
      <c r="I5" s="12" t="s">
        <v>42</v>
      </c>
      <c r="J5" s="17"/>
      <c r="K5" s="12" t="s">
        <v>18</v>
      </c>
      <c r="L5" s="17"/>
      <c r="M5" s="12" t="s">
        <v>19</v>
      </c>
      <c r="N5" s="17"/>
      <c r="O5" s="12" t="s">
        <v>40</v>
      </c>
      <c r="P5" s="17"/>
      <c r="Q5" s="12" t="s">
        <v>41</v>
      </c>
      <c r="R5" s="17"/>
    </row>
    <row r="6" spans="2:20" x14ac:dyDescent="0.2">
      <c r="B6" s="9"/>
      <c r="C6" s="40">
        <v>2011</v>
      </c>
      <c r="D6" s="40">
        <v>2021</v>
      </c>
      <c r="E6" s="40">
        <v>2011</v>
      </c>
      <c r="F6" s="40">
        <v>2021</v>
      </c>
      <c r="G6" s="40">
        <v>2011</v>
      </c>
      <c r="H6" s="40">
        <v>2021</v>
      </c>
      <c r="I6" s="40">
        <v>2011</v>
      </c>
      <c r="J6" s="40">
        <v>2021</v>
      </c>
      <c r="K6" s="40">
        <v>2011</v>
      </c>
      <c r="L6" s="40">
        <v>2021</v>
      </c>
      <c r="M6" s="40">
        <v>2011</v>
      </c>
      <c r="N6" s="40">
        <v>2021</v>
      </c>
      <c r="O6" s="40">
        <v>2011</v>
      </c>
      <c r="P6" s="40">
        <v>2021</v>
      </c>
      <c r="Q6" s="40">
        <v>2011</v>
      </c>
      <c r="R6" s="40">
        <v>2021</v>
      </c>
    </row>
    <row r="7" spans="2:20" ht="14.25" x14ac:dyDescent="0.2">
      <c r="B7" s="15"/>
      <c r="C7" s="16" t="s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7"/>
    </row>
    <row r="9" spans="2:20" x14ac:dyDescent="0.2">
      <c r="B9" s="18" t="s">
        <v>3</v>
      </c>
      <c r="C9" s="60">
        <v>4043726</v>
      </c>
      <c r="D9" s="72">
        <v>4149096</v>
      </c>
      <c r="E9" s="60">
        <v>1330892</v>
      </c>
      <c r="F9" s="72">
        <v>1380696</v>
      </c>
      <c r="G9" s="60">
        <v>904770</v>
      </c>
      <c r="H9" s="72">
        <v>909312</v>
      </c>
      <c r="I9" s="60">
        <v>1147775</v>
      </c>
      <c r="J9" s="72">
        <v>1192984</v>
      </c>
      <c r="K9" s="60">
        <v>302975</v>
      </c>
      <c r="L9" s="72">
        <v>291767</v>
      </c>
      <c r="M9" s="60">
        <v>182776</v>
      </c>
      <c r="N9" s="72">
        <v>194192</v>
      </c>
      <c r="O9" s="60">
        <v>81715</v>
      </c>
      <c r="P9" s="72">
        <v>85301</v>
      </c>
      <c r="Q9" s="74">
        <v>92823</v>
      </c>
      <c r="R9" s="61">
        <v>94844</v>
      </c>
    </row>
    <row r="10" spans="2:20" ht="6" customHeight="1" x14ac:dyDescent="0.2">
      <c r="C10" s="64"/>
      <c r="D10" s="73"/>
      <c r="E10" s="64"/>
      <c r="F10" s="73"/>
      <c r="G10" s="64"/>
      <c r="H10" s="73"/>
      <c r="I10" s="64"/>
      <c r="J10" s="73"/>
      <c r="K10" s="64"/>
      <c r="L10" s="73"/>
      <c r="M10" s="64"/>
      <c r="N10" s="73"/>
      <c r="O10" s="64"/>
      <c r="P10" s="73"/>
      <c r="Q10" s="75"/>
      <c r="R10" s="63"/>
    </row>
    <row r="11" spans="2:20" x14ac:dyDescent="0.2">
      <c r="B11" s="30" t="s">
        <v>49</v>
      </c>
      <c r="C11" s="60">
        <v>940457</v>
      </c>
      <c r="D11" s="72">
        <v>1148685</v>
      </c>
      <c r="E11" s="60">
        <v>251478</v>
      </c>
      <c r="F11" s="72">
        <v>325909</v>
      </c>
      <c r="G11" s="60">
        <v>207973</v>
      </c>
      <c r="H11" s="72">
        <v>250359</v>
      </c>
      <c r="I11" s="60">
        <v>319912</v>
      </c>
      <c r="J11" s="72">
        <v>381853</v>
      </c>
      <c r="K11" s="60">
        <v>75850</v>
      </c>
      <c r="L11" s="72">
        <v>86240</v>
      </c>
      <c r="M11" s="60">
        <v>48882</v>
      </c>
      <c r="N11" s="72">
        <v>59071</v>
      </c>
      <c r="O11" s="60">
        <v>15529</v>
      </c>
      <c r="P11" s="72">
        <v>19596</v>
      </c>
      <c r="Q11" s="74">
        <v>20833</v>
      </c>
      <c r="R11" s="61">
        <v>25657</v>
      </c>
    </row>
    <row r="12" spans="2:20" x14ac:dyDescent="0.2">
      <c r="B12" s="45" t="s">
        <v>50</v>
      </c>
      <c r="C12" s="64">
        <v>866827</v>
      </c>
      <c r="D12" s="73">
        <v>1027871</v>
      </c>
      <c r="E12" s="64">
        <v>228923</v>
      </c>
      <c r="F12" s="73">
        <v>290181</v>
      </c>
      <c r="G12" s="64">
        <v>195368</v>
      </c>
      <c r="H12" s="73">
        <v>229461</v>
      </c>
      <c r="I12" s="64">
        <v>293220</v>
      </c>
      <c r="J12" s="73">
        <v>336274</v>
      </c>
      <c r="K12" s="64">
        <v>71676</v>
      </c>
      <c r="L12" s="73">
        <v>79290</v>
      </c>
      <c r="M12" s="64">
        <v>45493</v>
      </c>
      <c r="N12" s="73">
        <v>52913</v>
      </c>
      <c r="O12" s="64">
        <v>14006</v>
      </c>
      <c r="P12" s="73">
        <v>17348</v>
      </c>
      <c r="Q12" s="75">
        <v>18141</v>
      </c>
      <c r="R12" s="63">
        <v>22404</v>
      </c>
    </row>
    <row r="13" spans="2:20" x14ac:dyDescent="0.2">
      <c r="B13" s="45" t="s">
        <v>51</v>
      </c>
      <c r="C13" s="64">
        <v>52162</v>
      </c>
      <c r="D13" s="73">
        <v>58105</v>
      </c>
      <c r="E13" s="64">
        <v>17174</v>
      </c>
      <c r="F13" s="73">
        <v>19527</v>
      </c>
      <c r="G13" s="64">
        <v>9157</v>
      </c>
      <c r="H13" s="73">
        <v>10121</v>
      </c>
      <c r="I13" s="64">
        <v>17138</v>
      </c>
      <c r="J13" s="73">
        <v>18895</v>
      </c>
      <c r="K13" s="64">
        <v>3110</v>
      </c>
      <c r="L13" s="73">
        <v>3343</v>
      </c>
      <c r="M13" s="64">
        <v>2139</v>
      </c>
      <c r="N13" s="73">
        <v>2472</v>
      </c>
      <c r="O13" s="64">
        <v>1176</v>
      </c>
      <c r="P13" s="73">
        <v>1345</v>
      </c>
      <c r="Q13" s="75">
        <v>2268</v>
      </c>
      <c r="R13" s="63">
        <v>2402</v>
      </c>
    </row>
    <row r="14" spans="2:20" x14ac:dyDescent="0.2">
      <c r="B14" s="45" t="s">
        <v>52</v>
      </c>
      <c r="C14" s="64">
        <v>21468</v>
      </c>
      <c r="D14" s="73">
        <v>62709</v>
      </c>
      <c r="E14" s="64">
        <v>5381</v>
      </c>
      <c r="F14" s="73">
        <v>16201</v>
      </c>
      <c r="G14" s="64">
        <v>3448</v>
      </c>
      <c r="H14" s="73">
        <v>10777</v>
      </c>
      <c r="I14" s="64">
        <v>9554</v>
      </c>
      <c r="J14" s="73">
        <v>26684</v>
      </c>
      <c r="K14" s="64">
        <v>1064</v>
      </c>
      <c r="L14" s="73">
        <v>3607</v>
      </c>
      <c r="M14" s="64">
        <v>1250</v>
      </c>
      <c r="N14" s="73">
        <v>3686</v>
      </c>
      <c r="O14" s="64">
        <v>347</v>
      </c>
      <c r="P14" s="73">
        <v>903</v>
      </c>
      <c r="Q14" s="75">
        <v>424</v>
      </c>
      <c r="R14" s="63">
        <v>851</v>
      </c>
    </row>
    <row r="15" spans="2:20" x14ac:dyDescent="0.2">
      <c r="B15" s="30" t="s">
        <v>53</v>
      </c>
      <c r="C15" s="60">
        <v>2984598</v>
      </c>
      <c r="D15" s="72">
        <v>2877839</v>
      </c>
      <c r="E15" s="60">
        <v>1027419</v>
      </c>
      <c r="F15" s="72">
        <v>1003172</v>
      </c>
      <c r="G15" s="60">
        <v>674009</v>
      </c>
      <c r="H15" s="72">
        <v>635788</v>
      </c>
      <c r="I15" s="60">
        <v>804531</v>
      </c>
      <c r="J15" s="72">
        <v>783681</v>
      </c>
      <c r="K15" s="60">
        <v>221053</v>
      </c>
      <c r="L15" s="72">
        <v>200007</v>
      </c>
      <c r="M15" s="60">
        <v>128933</v>
      </c>
      <c r="N15" s="72">
        <v>129224</v>
      </c>
      <c r="O15" s="60">
        <v>61574</v>
      </c>
      <c r="P15" s="72">
        <v>61363</v>
      </c>
      <c r="Q15" s="74">
        <v>67079</v>
      </c>
      <c r="R15" s="61">
        <v>64604</v>
      </c>
    </row>
    <row r="16" spans="2:20" x14ac:dyDescent="0.2">
      <c r="B16" s="31" t="s">
        <v>54</v>
      </c>
      <c r="C16" s="64">
        <v>2570279</v>
      </c>
      <c r="D16" s="73">
        <v>2372198</v>
      </c>
      <c r="E16" s="64">
        <v>895545</v>
      </c>
      <c r="F16" s="73">
        <v>842422</v>
      </c>
      <c r="G16" s="64">
        <v>594517</v>
      </c>
      <c r="H16" s="73">
        <v>540487</v>
      </c>
      <c r="I16" s="64">
        <v>668741</v>
      </c>
      <c r="J16" s="73">
        <v>616318</v>
      </c>
      <c r="K16" s="64">
        <v>193730</v>
      </c>
      <c r="L16" s="73">
        <v>167630</v>
      </c>
      <c r="M16" s="64">
        <v>109344</v>
      </c>
      <c r="N16" s="73">
        <v>104473</v>
      </c>
      <c r="O16" s="64">
        <v>53231</v>
      </c>
      <c r="P16" s="73">
        <v>50700</v>
      </c>
      <c r="Q16" s="75">
        <v>55171</v>
      </c>
      <c r="R16" s="63">
        <v>50168</v>
      </c>
      <c r="S16" s="19"/>
    </row>
    <row r="17" spans="2:18" x14ac:dyDescent="0.2">
      <c r="B17" s="32" t="s">
        <v>55</v>
      </c>
      <c r="C17" s="64">
        <v>892560</v>
      </c>
      <c r="D17" s="73">
        <v>850476</v>
      </c>
      <c r="E17" s="64">
        <v>284002</v>
      </c>
      <c r="F17" s="73">
        <v>292306</v>
      </c>
      <c r="G17" s="64">
        <v>229890</v>
      </c>
      <c r="H17" s="73">
        <v>216831</v>
      </c>
      <c r="I17" s="64">
        <v>234193</v>
      </c>
      <c r="J17" s="73">
        <v>207461</v>
      </c>
      <c r="K17" s="64">
        <v>77224</v>
      </c>
      <c r="L17" s="73">
        <v>66487</v>
      </c>
      <c r="M17" s="64">
        <v>39289</v>
      </c>
      <c r="N17" s="73">
        <v>38433</v>
      </c>
      <c r="O17" s="64">
        <v>14264</v>
      </c>
      <c r="P17" s="73">
        <v>14495</v>
      </c>
      <c r="Q17" s="75">
        <v>13698</v>
      </c>
      <c r="R17" s="63">
        <v>14463</v>
      </c>
    </row>
    <row r="18" spans="2:18" x14ac:dyDescent="0.2">
      <c r="B18" s="46" t="s">
        <v>56</v>
      </c>
      <c r="C18" s="64">
        <v>829835</v>
      </c>
      <c r="D18" s="73">
        <v>801084</v>
      </c>
      <c r="E18" s="64">
        <v>262063</v>
      </c>
      <c r="F18" s="73">
        <v>273744</v>
      </c>
      <c r="G18" s="64">
        <v>214399</v>
      </c>
      <c r="H18" s="73">
        <v>205216</v>
      </c>
      <c r="I18" s="64">
        <v>218947</v>
      </c>
      <c r="J18" s="73">
        <v>196263</v>
      </c>
      <c r="K18" s="64">
        <v>72447</v>
      </c>
      <c r="L18" s="73">
        <v>62989</v>
      </c>
      <c r="M18" s="64">
        <v>36507</v>
      </c>
      <c r="N18" s="73">
        <v>36132</v>
      </c>
      <c r="O18" s="64">
        <v>12967</v>
      </c>
      <c r="P18" s="73">
        <v>13377</v>
      </c>
      <c r="Q18" s="75">
        <v>12505</v>
      </c>
      <c r="R18" s="63">
        <v>13363</v>
      </c>
    </row>
    <row r="19" spans="2:18" x14ac:dyDescent="0.2">
      <c r="B19" s="46" t="s">
        <v>57</v>
      </c>
      <c r="C19" s="64">
        <v>62725</v>
      </c>
      <c r="D19" s="73">
        <v>49392</v>
      </c>
      <c r="E19" s="64">
        <v>21939</v>
      </c>
      <c r="F19" s="73">
        <v>18562</v>
      </c>
      <c r="G19" s="64">
        <v>15491</v>
      </c>
      <c r="H19" s="73">
        <v>11615</v>
      </c>
      <c r="I19" s="64">
        <v>15246</v>
      </c>
      <c r="J19" s="73">
        <v>11198</v>
      </c>
      <c r="K19" s="64">
        <v>4777</v>
      </c>
      <c r="L19" s="73">
        <v>3498</v>
      </c>
      <c r="M19" s="64">
        <v>2782</v>
      </c>
      <c r="N19" s="73">
        <v>2301</v>
      </c>
      <c r="O19" s="64">
        <v>1297</v>
      </c>
      <c r="P19" s="73">
        <v>1118</v>
      </c>
      <c r="Q19" s="75">
        <v>1193</v>
      </c>
      <c r="R19" s="63">
        <v>1100</v>
      </c>
    </row>
    <row r="20" spans="2:18" x14ac:dyDescent="0.2">
      <c r="B20" s="32" t="s">
        <v>58</v>
      </c>
      <c r="C20" s="64">
        <v>1081980</v>
      </c>
      <c r="D20" s="73">
        <v>800758</v>
      </c>
      <c r="E20" s="64">
        <v>434479</v>
      </c>
      <c r="F20" s="73">
        <v>317184</v>
      </c>
      <c r="G20" s="64">
        <v>241012</v>
      </c>
      <c r="H20" s="73">
        <v>173083</v>
      </c>
      <c r="I20" s="64">
        <v>242190</v>
      </c>
      <c r="J20" s="73">
        <v>193908</v>
      </c>
      <c r="K20" s="64">
        <v>69037</v>
      </c>
      <c r="L20" s="73">
        <v>47005</v>
      </c>
      <c r="M20" s="64">
        <v>37482</v>
      </c>
      <c r="N20" s="73">
        <v>28276</v>
      </c>
      <c r="O20" s="64">
        <v>28858</v>
      </c>
      <c r="P20" s="73">
        <v>21263</v>
      </c>
      <c r="Q20" s="75">
        <v>28922</v>
      </c>
      <c r="R20" s="63">
        <v>20039</v>
      </c>
    </row>
    <row r="21" spans="2:18" x14ac:dyDescent="0.2">
      <c r="B21" s="46" t="s">
        <v>56</v>
      </c>
      <c r="C21" s="64">
        <v>1006818</v>
      </c>
      <c r="D21" s="73">
        <v>749447</v>
      </c>
      <c r="E21" s="64">
        <v>400076</v>
      </c>
      <c r="F21" s="73">
        <v>294090</v>
      </c>
      <c r="G21" s="64">
        <v>225043</v>
      </c>
      <c r="H21" s="73">
        <v>162986</v>
      </c>
      <c r="I21" s="64">
        <v>228869</v>
      </c>
      <c r="J21" s="73">
        <v>183277</v>
      </c>
      <c r="K21" s="64">
        <v>65225</v>
      </c>
      <c r="L21" s="73">
        <v>44773</v>
      </c>
      <c r="M21" s="64">
        <v>35158</v>
      </c>
      <c r="N21" s="73">
        <v>26340</v>
      </c>
      <c r="O21" s="64">
        <v>26077</v>
      </c>
      <c r="P21" s="73">
        <v>19523</v>
      </c>
      <c r="Q21" s="75">
        <v>26370</v>
      </c>
      <c r="R21" s="63">
        <v>18458</v>
      </c>
    </row>
    <row r="22" spans="2:18" x14ac:dyDescent="0.2">
      <c r="B22" s="46" t="s">
        <v>57</v>
      </c>
      <c r="C22" s="64">
        <v>75162</v>
      </c>
      <c r="D22" s="73">
        <v>51311</v>
      </c>
      <c r="E22" s="64">
        <v>34403</v>
      </c>
      <c r="F22" s="73">
        <v>23094</v>
      </c>
      <c r="G22" s="64">
        <v>15969</v>
      </c>
      <c r="H22" s="73">
        <v>10097</v>
      </c>
      <c r="I22" s="64">
        <v>13321</v>
      </c>
      <c r="J22" s="73">
        <v>10631</v>
      </c>
      <c r="K22" s="64">
        <v>3812</v>
      </c>
      <c r="L22" s="73">
        <v>2232</v>
      </c>
      <c r="M22" s="64">
        <v>2324</v>
      </c>
      <c r="N22" s="73">
        <v>1936</v>
      </c>
      <c r="O22" s="64">
        <v>2781</v>
      </c>
      <c r="P22" s="73">
        <v>1740</v>
      </c>
      <c r="Q22" s="75">
        <v>2552</v>
      </c>
      <c r="R22" s="63">
        <v>1581</v>
      </c>
    </row>
    <row r="23" spans="2:18" x14ac:dyDescent="0.2">
      <c r="B23" s="32" t="s">
        <v>59</v>
      </c>
      <c r="C23" s="64">
        <v>259233</v>
      </c>
      <c r="D23" s="73">
        <v>253909</v>
      </c>
      <c r="E23" s="64">
        <v>99163</v>
      </c>
      <c r="F23" s="73">
        <v>106702</v>
      </c>
      <c r="G23" s="64">
        <v>61425</v>
      </c>
      <c r="H23" s="73">
        <v>57178</v>
      </c>
      <c r="I23" s="64">
        <v>59214</v>
      </c>
      <c r="J23" s="73">
        <v>52455</v>
      </c>
      <c r="K23" s="64">
        <v>19800</v>
      </c>
      <c r="L23" s="73">
        <v>16378</v>
      </c>
      <c r="M23" s="64">
        <v>9240</v>
      </c>
      <c r="N23" s="73">
        <v>8848</v>
      </c>
      <c r="O23" s="64">
        <v>4628</v>
      </c>
      <c r="P23" s="73">
        <v>5635</v>
      </c>
      <c r="Q23" s="75">
        <v>5763</v>
      </c>
      <c r="R23" s="63">
        <v>6713</v>
      </c>
    </row>
    <row r="24" spans="2:18" x14ac:dyDescent="0.2">
      <c r="B24" s="46" t="s">
        <v>56</v>
      </c>
      <c r="C24" s="64">
        <v>237731</v>
      </c>
      <c r="D24" s="73">
        <v>236146</v>
      </c>
      <c r="E24" s="64">
        <v>90556</v>
      </c>
      <c r="F24" s="73">
        <v>98624</v>
      </c>
      <c r="G24" s="64">
        <v>56188</v>
      </c>
      <c r="H24" s="73">
        <v>53243</v>
      </c>
      <c r="I24" s="64">
        <v>54982</v>
      </c>
      <c r="J24" s="73">
        <v>49317</v>
      </c>
      <c r="K24" s="64">
        <v>18234</v>
      </c>
      <c r="L24" s="73">
        <v>15414</v>
      </c>
      <c r="M24" s="64">
        <v>8392</v>
      </c>
      <c r="N24" s="73">
        <v>8205</v>
      </c>
      <c r="O24" s="64">
        <v>4109</v>
      </c>
      <c r="P24" s="73">
        <v>5125</v>
      </c>
      <c r="Q24" s="75">
        <v>5270</v>
      </c>
      <c r="R24" s="63">
        <v>6218</v>
      </c>
    </row>
    <row r="25" spans="2:18" x14ac:dyDescent="0.2">
      <c r="B25" s="46" t="s">
        <v>57</v>
      </c>
      <c r="C25" s="64">
        <v>21502</v>
      </c>
      <c r="D25" s="73">
        <v>17763</v>
      </c>
      <c r="E25" s="64">
        <v>8607</v>
      </c>
      <c r="F25" s="73">
        <v>8078</v>
      </c>
      <c r="G25" s="64">
        <v>5237</v>
      </c>
      <c r="H25" s="73">
        <v>3935</v>
      </c>
      <c r="I25" s="64">
        <v>4232</v>
      </c>
      <c r="J25" s="73">
        <v>3138</v>
      </c>
      <c r="K25" s="64">
        <v>1566</v>
      </c>
      <c r="L25" s="73">
        <v>964</v>
      </c>
      <c r="M25" s="64">
        <v>848</v>
      </c>
      <c r="N25" s="73">
        <v>643</v>
      </c>
      <c r="O25" s="64">
        <v>519</v>
      </c>
      <c r="P25" s="73">
        <v>510</v>
      </c>
      <c r="Q25" s="75">
        <v>493</v>
      </c>
      <c r="R25" s="63">
        <v>495</v>
      </c>
    </row>
    <row r="26" spans="2:18" x14ac:dyDescent="0.2">
      <c r="B26" s="32" t="s">
        <v>60</v>
      </c>
      <c r="C26" s="64">
        <v>144405</v>
      </c>
      <c r="D26" s="73">
        <v>183571</v>
      </c>
      <c r="E26" s="64">
        <v>33502</v>
      </c>
      <c r="F26" s="73">
        <v>50630</v>
      </c>
      <c r="G26" s="64">
        <v>27853</v>
      </c>
      <c r="H26" s="73">
        <v>37410</v>
      </c>
      <c r="I26" s="64">
        <v>57395</v>
      </c>
      <c r="J26" s="73">
        <v>63860</v>
      </c>
      <c r="K26" s="64">
        <v>10841</v>
      </c>
      <c r="L26" s="73">
        <v>13361</v>
      </c>
      <c r="M26" s="64">
        <v>9621</v>
      </c>
      <c r="N26" s="73">
        <v>11141</v>
      </c>
      <c r="O26" s="64">
        <v>2329</v>
      </c>
      <c r="P26" s="73">
        <v>3778</v>
      </c>
      <c r="Q26" s="75">
        <v>2864</v>
      </c>
      <c r="R26" s="63">
        <v>3391</v>
      </c>
    </row>
    <row r="27" spans="2:18" x14ac:dyDescent="0.2">
      <c r="B27" s="46" t="s">
        <v>56</v>
      </c>
      <c r="C27" s="64">
        <v>133922</v>
      </c>
      <c r="D27" s="73">
        <v>169575</v>
      </c>
      <c r="E27" s="64">
        <v>30900</v>
      </c>
      <c r="F27" s="73">
        <v>46598</v>
      </c>
      <c r="G27" s="64">
        <v>25863</v>
      </c>
      <c r="H27" s="73">
        <v>34677</v>
      </c>
      <c r="I27" s="64">
        <v>53492</v>
      </c>
      <c r="J27" s="73">
        <v>59202</v>
      </c>
      <c r="K27" s="64">
        <v>10058</v>
      </c>
      <c r="L27" s="73">
        <v>12414</v>
      </c>
      <c r="M27" s="64">
        <v>8940</v>
      </c>
      <c r="N27" s="73">
        <v>10213</v>
      </c>
      <c r="O27" s="64">
        <v>2105</v>
      </c>
      <c r="P27" s="73">
        <v>3401</v>
      </c>
      <c r="Q27" s="75">
        <v>2564</v>
      </c>
      <c r="R27" s="63">
        <v>3070</v>
      </c>
    </row>
    <row r="28" spans="2:18" x14ac:dyDescent="0.2">
      <c r="B28" s="46" t="s">
        <v>57</v>
      </c>
      <c r="C28" s="64">
        <v>10483</v>
      </c>
      <c r="D28" s="73">
        <v>13996</v>
      </c>
      <c r="E28" s="64">
        <v>2602</v>
      </c>
      <c r="F28" s="73">
        <v>4032</v>
      </c>
      <c r="G28" s="64">
        <v>1990</v>
      </c>
      <c r="H28" s="73">
        <v>2733</v>
      </c>
      <c r="I28" s="64">
        <v>3903</v>
      </c>
      <c r="J28" s="73">
        <v>4658</v>
      </c>
      <c r="K28" s="64">
        <v>783</v>
      </c>
      <c r="L28" s="73">
        <v>947</v>
      </c>
      <c r="M28" s="64">
        <v>681</v>
      </c>
      <c r="N28" s="73">
        <v>928</v>
      </c>
      <c r="O28" s="64">
        <v>224</v>
      </c>
      <c r="P28" s="73">
        <v>377</v>
      </c>
      <c r="Q28" s="75">
        <v>300</v>
      </c>
      <c r="R28" s="63">
        <v>321</v>
      </c>
    </row>
    <row r="29" spans="2:18" x14ac:dyDescent="0.2">
      <c r="B29" s="32" t="s">
        <v>61</v>
      </c>
      <c r="C29" s="64">
        <v>183186</v>
      </c>
      <c r="D29" s="73">
        <v>268265</v>
      </c>
      <c r="E29" s="64">
        <v>42117</v>
      </c>
      <c r="F29" s="73">
        <v>71201</v>
      </c>
      <c r="G29" s="64">
        <v>32738</v>
      </c>
      <c r="H29" s="73">
        <v>53275</v>
      </c>
      <c r="I29" s="64">
        <v>72502</v>
      </c>
      <c r="J29" s="73">
        <v>93473</v>
      </c>
      <c r="K29" s="64">
        <v>15993</v>
      </c>
      <c r="L29" s="73">
        <v>23163</v>
      </c>
      <c r="M29" s="64">
        <v>13051</v>
      </c>
      <c r="N29" s="73">
        <v>16716</v>
      </c>
      <c r="O29" s="64">
        <v>3059</v>
      </c>
      <c r="P29" s="73">
        <v>5261</v>
      </c>
      <c r="Q29" s="75">
        <v>3726</v>
      </c>
      <c r="R29" s="63">
        <v>5176</v>
      </c>
    </row>
    <row r="30" spans="2:18" x14ac:dyDescent="0.2">
      <c r="B30" s="46" t="s">
        <v>56</v>
      </c>
      <c r="C30" s="64">
        <v>169489</v>
      </c>
      <c r="D30" s="73">
        <v>248790</v>
      </c>
      <c r="E30" s="64">
        <v>38809</v>
      </c>
      <c r="F30" s="73">
        <v>65422</v>
      </c>
      <c r="G30" s="64">
        <v>30384</v>
      </c>
      <c r="H30" s="73">
        <v>49577</v>
      </c>
      <c r="I30" s="64">
        <v>67080</v>
      </c>
      <c r="J30" s="73">
        <v>87010</v>
      </c>
      <c r="K30" s="64">
        <v>14928</v>
      </c>
      <c r="L30" s="73">
        <v>21885</v>
      </c>
      <c r="M30" s="64">
        <v>12179</v>
      </c>
      <c r="N30" s="73">
        <v>15510</v>
      </c>
      <c r="O30" s="64">
        <v>2745</v>
      </c>
      <c r="P30" s="73">
        <v>4741</v>
      </c>
      <c r="Q30" s="75">
        <v>3364</v>
      </c>
      <c r="R30" s="63">
        <v>4645</v>
      </c>
    </row>
    <row r="31" spans="2:18" x14ac:dyDescent="0.2">
      <c r="B31" s="46" t="s">
        <v>57</v>
      </c>
      <c r="C31" s="64">
        <v>13697</v>
      </c>
      <c r="D31" s="73">
        <v>19475</v>
      </c>
      <c r="E31" s="64">
        <v>3308</v>
      </c>
      <c r="F31" s="73">
        <v>5779</v>
      </c>
      <c r="G31" s="64">
        <v>2354</v>
      </c>
      <c r="H31" s="73">
        <v>3698</v>
      </c>
      <c r="I31" s="64">
        <v>5422</v>
      </c>
      <c r="J31" s="73">
        <v>6463</v>
      </c>
      <c r="K31" s="64">
        <v>1065</v>
      </c>
      <c r="L31" s="73">
        <v>1278</v>
      </c>
      <c r="M31" s="64">
        <v>872</v>
      </c>
      <c r="N31" s="73">
        <v>1206</v>
      </c>
      <c r="O31" s="64">
        <v>314</v>
      </c>
      <c r="P31" s="73">
        <v>520</v>
      </c>
      <c r="Q31" s="75">
        <v>362</v>
      </c>
      <c r="R31" s="63">
        <v>531</v>
      </c>
    </row>
    <row r="32" spans="2:18" x14ac:dyDescent="0.2">
      <c r="B32" s="32" t="s">
        <v>62</v>
      </c>
      <c r="C32" s="64">
        <v>8915</v>
      </c>
      <c r="D32" s="73">
        <v>15219</v>
      </c>
      <c r="E32" s="64">
        <v>2282</v>
      </c>
      <c r="F32" s="73">
        <v>4399</v>
      </c>
      <c r="G32" s="64">
        <v>1599</v>
      </c>
      <c r="H32" s="73">
        <v>2710</v>
      </c>
      <c r="I32" s="64">
        <v>3247</v>
      </c>
      <c r="J32" s="73">
        <v>5161</v>
      </c>
      <c r="K32" s="64">
        <v>835</v>
      </c>
      <c r="L32" s="73">
        <v>1236</v>
      </c>
      <c r="M32" s="64">
        <v>661</v>
      </c>
      <c r="N32" s="73">
        <v>1059</v>
      </c>
      <c r="O32" s="64">
        <v>93</v>
      </c>
      <c r="P32" s="73">
        <v>268</v>
      </c>
      <c r="Q32" s="75">
        <v>198</v>
      </c>
      <c r="R32" s="63">
        <v>386</v>
      </c>
    </row>
    <row r="33" spans="2:19" x14ac:dyDescent="0.2">
      <c r="B33" s="46" t="s">
        <v>56</v>
      </c>
      <c r="C33" s="64">
        <v>8024</v>
      </c>
      <c r="D33" s="73">
        <v>13793</v>
      </c>
      <c r="E33" s="64">
        <v>2045</v>
      </c>
      <c r="F33" s="73">
        <v>3989</v>
      </c>
      <c r="G33" s="64">
        <v>1445</v>
      </c>
      <c r="H33" s="73">
        <v>2449</v>
      </c>
      <c r="I33" s="64">
        <v>2927</v>
      </c>
      <c r="J33" s="73">
        <v>4669</v>
      </c>
      <c r="K33" s="64">
        <v>760</v>
      </c>
      <c r="L33" s="73">
        <v>1132</v>
      </c>
      <c r="M33" s="64">
        <v>586</v>
      </c>
      <c r="N33" s="73">
        <v>957</v>
      </c>
      <c r="O33" s="64">
        <v>84</v>
      </c>
      <c r="P33" s="73">
        <v>239</v>
      </c>
      <c r="Q33" s="75">
        <v>177</v>
      </c>
      <c r="R33" s="63">
        <v>358</v>
      </c>
    </row>
    <row r="34" spans="2:19" x14ac:dyDescent="0.2">
      <c r="B34" s="46" t="s">
        <v>57</v>
      </c>
      <c r="C34" s="64">
        <v>891</v>
      </c>
      <c r="D34" s="73">
        <v>1426</v>
      </c>
      <c r="E34" s="64">
        <v>237</v>
      </c>
      <c r="F34" s="73">
        <v>410</v>
      </c>
      <c r="G34" s="64">
        <v>154</v>
      </c>
      <c r="H34" s="73">
        <v>261</v>
      </c>
      <c r="I34" s="64">
        <v>320</v>
      </c>
      <c r="J34" s="73">
        <v>492</v>
      </c>
      <c r="K34" s="64">
        <v>75</v>
      </c>
      <c r="L34" s="73">
        <v>104</v>
      </c>
      <c r="M34" s="64">
        <v>75</v>
      </c>
      <c r="N34" s="73">
        <v>102</v>
      </c>
      <c r="O34" s="64">
        <v>9</v>
      </c>
      <c r="P34" s="73">
        <v>29</v>
      </c>
      <c r="Q34" s="75">
        <v>21</v>
      </c>
      <c r="R34" s="63">
        <v>28</v>
      </c>
    </row>
    <row r="35" spans="2:19" x14ac:dyDescent="0.2">
      <c r="B35" s="31" t="s">
        <v>63</v>
      </c>
      <c r="C35" s="64">
        <v>414319</v>
      </c>
      <c r="D35" s="73">
        <v>505641</v>
      </c>
      <c r="E35" s="64">
        <v>131874</v>
      </c>
      <c r="F35" s="73">
        <v>160750</v>
      </c>
      <c r="G35" s="64">
        <v>79492</v>
      </c>
      <c r="H35" s="73">
        <v>95301</v>
      </c>
      <c r="I35" s="64">
        <v>135790</v>
      </c>
      <c r="J35" s="73">
        <v>167363</v>
      </c>
      <c r="K35" s="64">
        <v>27323</v>
      </c>
      <c r="L35" s="73">
        <v>32377</v>
      </c>
      <c r="M35" s="64">
        <v>19589</v>
      </c>
      <c r="N35" s="73">
        <v>24751</v>
      </c>
      <c r="O35" s="64">
        <v>8343</v>
      </c>
      <c r="P35" s="73">
        <v>10663</v>
      </c>
      <c r="Q35" s="75">
        <v>11908</v>
      </c>
      <c r="R35" s="63">
        <v>14436</v>
      </c>
      <c r="S35" s="19"/>
    </row>
    <row r="36" spans="2:19" x14ac:dyDescent="0.2">
      <c r="B36" s="32" t="s">
        <v>64</v>
      </c>
      <c r="C36" s="64">
        <v>30441</v>
      </c>
      <c r="D36" s="73">
        <v>40830</v>
      </c>
      <c r="E36" s="64">
        <v>7914</v>
      </c>
      <c r="F36" s="73">
        <v>10936</v>
      </c>
      <c r="G36" s="64">
        <v>5488</v>
      </c>
      <c r="H36" s="73">
        <v>7696</v>
      </c>
      <c r="I36" s="64">
        <v>11798</v>
      </c>
      <c r="J36" s="73">
        <v>15291</v>
      </c>
      <c r="K36" s="64">
        <v>2152</v>
      </c>
      <c r="L36" s="73">
        <v>2865</v>
      </c>
      <c r="M36" s="64">
        <v>1692</v>
      </c>
      <c r="N36" s="73">
        <v>2196</v>
      </c>
      <c r="O36" s="64">
        <v>618</v>
      </c>
      <c r="P36" s="73">
        <v>857</v>
      </c>
      <c r="Q36" s="75">
        <v>779</v>
      </c>
      <c r="R36" s="63">
        <v>989</v>
      </c>
    </row>
    <row r="37" spans="2:19" x14ac:dyDescent="0.2">
      <c r="B37" s="46" t="s">
        <v>56</v>
      </c>
      <c r="C37" s="64">
        <v>25985</v>
      </c>
      <c r="D37" s="73">
        <v>34807</v>
      </c>
      <c r="E37" s="64">
        <v>6784</v>
      </c>
      <c r="F37" s="73">
        <v>9388</v>
      </c>
      <c r="G37" s="64">
        <v>4754</v>
      </c>
      <c r="H37" s="73">
        <v>6642</v>
      </c>
      <c r="I37" s="64">
        <v>9995</v>
      </c>
      <c r="J37" s="73">
        <v>12935</v>
      </c>
      <c r="K37" s="64">
        <v>1845</v>
      </c>
      <c r="L37" s="73">
        <v>2455</v>
      </c>
      <c r="M37" s="64">
        <v>1442</v>
      </c>
      <c r="N37" s="73">
        <v>1840</v>
      </c>
      <c r="O37" s="64">
        <v>516</v>
      </c>
      <c r="P37" s="73">
        <v>731</v>
      </c>
      <c r="Q37" s="75">
        <v>649</v>
      </c>
      <c r="R37" s="63">
        <v>816</v>
      </c>
    </row>
    <row r="38" spans="2:19" x14ac:dyDescent="0.2">
      <c r="B38" s="46" t="s">
        <v>57</v>
      </c>
      <c r="C38" s="64">
        <v>4456</v>
      </c>
      <c r="D38" s="73">
        <v>6023</v>
      </c>
      <c r="E38" s="64">
        <v>1130</v>
      </c>
      <c r="F38" s="73">
        <v>1548</v>
      </c>
      <c r="G38" s="64">
        <v>734</v>
      </c>
      <c r="H38" s="73">
        <v>1054</v>
      </c>
      <c r="I38" s="64">
        <v>1803</v>
      </c>
      <c r="J38" s="73">
        <v>2356</v>
      </c>
      <c r="K38" s="64">
        <v>307</v>
      </c>
      <c r="L38" s="73">
        <v>410</v>
      </c>
      <c r="M38" s="64">
        <v>250</v>
      </c>
      <c r="N38" s="73">
        <v>356</v>
      </c>
      <c r="O38" s="64">
        <v>102</v>
      </c>
      <c r="P38" s="73">
        <v>126</v>
      </c>
      <c r="Q38" s="75">
        <v>130</v>
      </c>
      <c r="R38" s="63">
        <v>173</v>
      </c>
    </row>
    <row r="39" spans="2:19" x14ac:dyDescent="0.2">
      <c r="B39" s="32" t="s">
        <v>65</v>
      </c>
      <c r="C39" s="64">
        <v>24959</v>
      </c>
      <c r="D39" s="73">
        <v>32526</v>
      </c>
      <c r="E39" s="64">
        <v>8525</v>
      </c>
      <c r="F39" s="73">
        <v>11149</v>
      </c>
      <c r="G39" s="64">
        <v>5374</v>
      </c>
      <c r="H39" s="73">
        <v>6970</v>
      </c>
      <c r="I39" s="64">
        <v>6816</v>
      </c>
      <c r="J39" s="73">
        <v>8975</v>
      </c>
      <c r="K39" s="64">
        <v>1937</v>
      </c>
      <c r="L39" s="73">
        <v>2331</v>
      </c>
      <c r="M39" s="64">
        <v>1119</v>
      </c>
      <c r="N39" s="73">
        <v>1472</v>
      </c>
      <c r="O39" s="64">
        <v>490</v>
      </c>
      <c r="P39" s="73">
        <v>693</v>
      </c>
      <c r="Q39" s="75">
        <v>698</v>
      </c>
      <c r="R39" s="63">
        <v>936</v>
      </c>
    </row>
    <row r="40" spans="2:19" x14ac:dyDescent="0.2">
      <c r="B40" s="46" t="s">
        <v>56</v>
      </c>
      <c r="C40" s="64">
        <v>23228</v>
      </c>
      <c r="D40" s="73">
        <v>30010</v>
      </c>
      <c r="E40" s="64">
        <v>7949</v>
      </c>
      <c r="F40" s="73">
        <v>10321</v>
      </c>
      <c r="G40" s="64">
        <v>5073</v>
      </c>
      <c r="H40" s="73">
        <v>6532</v>
      </c>
      <c r="I40" s="64">
        <v>6233</v>
      </c>
      <c r="J40" s="73">
        <v>8148</v>
      </c>
      <c r="K40" s="64">
        <v>1837</v>
      </c>
      <c r="L40" s="73">
        <v>2187</v>
      </c>
      <c r="M40" s="64">
        <v>1045</v>
      </c>
      <c r="N40" s="73">
        <v>1324</v>
      </c>
      <c r="O40" s="64">
        <v>453</v>
      </c>
      <c r="P40" s="73">
        <v>636</v>
      </c>
      <c r="Q40" s="75">
        <v>638</v>
      </c>
      <c r="R40" s="63">
        <v>862</v>
      </c>
    </row>
    <row r="41" spans="2:19" x14ac:dyDescent="0.2">
      <c r="B41" s="46" t="s">
        <v>57</v>
      </c>
      <c r="C41" s="64">
        <v>1731</v>
      </c>
      <c r="D41" s="73">
        <v>2516</v>
      </c>
      <c r="E41" s="64">
        <v>576</v>
      </c>
      <c r="F41" s="73">
        <v>828</v>
      </c>
      <c r="G41" s="64">
        <v>301</v>
      </c>
      <c r="H41" s="73">
        <v>438</v>
      </c>
      <c r="I41" s="64">
        <v>583</v>
      </c>
      <c r="J41" s="73">
        <v>827</v>
      </c>
      <c r="K41" s="64">
        <v>100</v>
      </c>
      <c r="L41" s="73">
        <v>144</v>
      </c>
      <c r="M41" s="64">
        <v>74</v>
      </c>
      <c r="N41" s="73">
        <v>148</v>
      </c>
      <c r="O41" s="64">
        <v>37</v>
      </c>
      <c r="P41" s="73">
        <v>57</v>
      </c>
      <c r="Q41" s="75">
        <v>60</v>
      </c>
      <c r="R41" s="63">
        <v>74</v>
      </c>
    </row>
    <row r="42" spans="2:19" x14ac:dyDescent="0.2">
      <c r="B42" s="32" t="s">
        <v>66</v>
      </c>
      <c r="C42" s="64">
        <v>216160</v>
      </c>
      <c r="D42" s="73">
        <v>258801</v>
      </c>
      <c r="E42" s="64">
        <v>66856</v>
      </c>
      <c r="F42" s="73">
        <v>78994</v>
      </c>
      <c r="G42" s="64">
        <v>39446</v>
      </c>
      <c r="H42" s="73">
        <v>45926</v>
      </c>
      <c r="I42" s="64">
        <v>76373</v>
      </c>
      <c r="J42" s="73">
        <v>93009</v>
      </c>
      <c r="K42" s="64">
        <v>12963</v>
      </c>
      <c r="L42" s="73">
        <v>15784</v>
      </c>
      <c r="M42" s="64">
        <v>10775</v>
      </c>
      <c r="N42" s="73">
        <v>13301</v>
      </c>
      <c r="O42" s="64">
        <v>4133</v>
      </c>
      <c r="P42" s="73">
        <v>5113</v>
      </c>
      <c r="Q42" s="75">
        <v>5614</v>
      </c>
      <c r="R42" s="63">
        <v>6674</v>
      </c>
    </row>
    <row r="43" spans="2:19" x14ac:dyDescent="0.2">
      <c r="B43" s="46" t="s">
        <v>56</v>
      </c>
      <c r="C43" s="64">
        <v>184409</v>
      </c>
      <c r="D43" s="73">
        <v>217896</v>
      </c>
      <c r="E43" s="64">
        <v>56891</v>
      </c>
      <c r="F43" s="73">
        <v>66589</v>
      </c>
      <c r="G43" s="64">
        <v>34149</v>
      </c>
      <c r="H43" s="73">
        <v>39397</v>
      </c>
      <c r="I43" s="64">
        <v>64799</v>
      </c>
      <c r="J43" s="73">
        <v>77452</v>
      </c>
      <c r="K43" s="64">
        <v>11270</v>
      </c>
      <c r="L43" s="73">
        <v>13769</v>
      </c>
      <c r="M43" s="64">
        <v>9321</v>
      </c>
      <c r="N43" s="73">
        <v>11094</v>
      </c>
      <c r="O43" s="64">
        <v>3442</v>
      </c>
      <c r="P43" s="73">
        <v>4256</v>
      </c>
      <c r="Q43" s="75">
        <v>4537</v>
      </c>
      <c r="R43" s="63">
        <v>5339</v>
      </c>
    </row>
    <row r="44" spans="2:19" x14ac:dyDescent="0.2">
      <c r="B44" s="46" t="s">
        <v>57</v>
      </c>
      <c r="C44" s="64">
        <v>31751</v>
      </c>
      <c r="D44" s="73">
        <v>40905</v>
      </c>
      <c r="E44" s="64">
        <v>9965</v>
      </c>
      <c r="F44" s="73">
        <v>12405</v>
      </c>
      <c r="G44" s="64">
        <v>5297</v>
      </c>
      <c r="H44" s="73">
        <v>6529</v>
      </c>
      <c r="I44" s="64">
        <v>11574</v>
      </c>
      <c r="J44" s="73">
        <v>15557</v>
      </c>
      <c r="K44" s="64">
        <v>1693</v>
      </c>
      <c r="L44" s="73">
        <v>2015</v>
      </c>
      <c r="M44" s="64">
        <v>1454</v>
      </c>
      <c r="N44" s="73">
        <v>2207</v>
      </c>
      <c r="O44" s="64">
        <v>691</v>
      </c>
      <c r="P44" s="73">
        <v>857</v>
      </c>
      <c r="Q44" s="75">
        <v>1077</v>
      </c>
      <c r="R44" s="63">
        <v>1335</v>
      </c>
    </row>
    <row r="45" spans="2:19" x14ac:dyDescent="0.2">
      <c r="B45" s="32" t="s">
        <v>67</v>
      </c>
      <c r="C45" s="64">
        <v>142759</v>
      </c>
      <c r="D45" s="73">
        <v>173484</v>
      </c>
      <c r="E45" s="64">
        <v>48579</v>
      </c>
      <c r="F45" s="73">
        <v>59671</v>
      </c>
      <c r="G45" s="64">
        <v>29184</v>
      </c>
      <c r="H45" s="73">
        <v>34709</v>
      </c>
      <c r="I45" s="64">
        <v>40803</v>
      </c>
      <c r="J45" s="73">
        <v>50088</v>
      </c>
      <c r="K45" s="64">
        <v>10271</v>
      </c>
      <c r="L45" s="73">
        <v>11397</v>
      </c>
      <c r="M45" s="64">
        <v>6003</v>
      </c>
      <c r="N45" s="73">
        <v>7782</v>
      </c>
      <c r="O45" s="64">
        <v>3102</v>
      </c>
      <c r="P45" s="73">
        <v>4000</v>
      </c>
      <c r="Q45" s="75">
        <v>4817</v>
      </c>
      <c r="R45" s="63">
        <v>5837</v>
      </c>
    </row>
    <row r="46" spans="2:19" x14ac:dyDescent="0.2">
      <c r="B46" s="46" t="s">
        <v>56</v>
      </c>
      <c r="C46" s="64">
        <v>130624</v>
      </c>
      <c r="D46" s="73">
        <v>158976</v>
      </c>
      <c r="E46" s="64">
        <v>44381</v>
      </c>
      <c r="F46" s="73">
        <v>54674</v>
      </c>
      <c r="G46" s="64">
        <v>26917</v>
      </c>
      <c r="H46" s="73">
        <v>32123</v>
      </c>
      <c r="I46" s="64">
        <v>37186</v>
      </c>
      <c r="J46" s="73">
        <v>45594</v>
      </c>
      <c r="K46" s="64">
        <v>9484</v>
      </c>
      <c r="L46" s="73">
        <v>10606</v>
      </c>
      <c r="M46" s="64">
        <v>5477</v>
      </c>
      <c r="N46" s="73">
        <v>7068</v>
      </c>
      <c r="O46" s="64">
        <v>2824</v>
      </c>
      <c r="P46" s="73">
        <v>3611</v>
      </c>
      <c r="Q46" s="75">
        <v>4355</v>
      </c>
      <c r="R46" s="63">
        <v>5300</v>
      </c>
    </row>
    <row r="47" spans="2:19" x14ac:dyDescent="0.2">
      <c r="B47" s="46" t="s">
        <v>57</v>
      </c>
      <c r="C47" s="64">
        <v>12135</v>
      </c>
      <c r="D47" s="73">
        <v>14508</v>
      </c>
      <c r="E47" s="64">
        <v>4198</v>
      </c>
      <c r="F47" s="73">
        <v>4997</v>
      </c>
      <c r="G47" s="64">
        <v>2267</v>
      </c>
      <c r="H47" s="73">
        <v>2586</v>
      </c>
      <c r="I47" s="64">
        <v>3617</v>
      </c>
      <c r="J47" s="73">
        <v>4494</v>
      </c>
      <c r="K47" s="64">
        <v>787</v>
      </c>
      <c r="L47" s="73">
        <v>791</v>
      </c>
      <c r="M47" s="64">
        <v>526</v>
      </c>
      <c r="N47" s="73">
        <v>714</v>
      </c>
      <c r="O47" s="64">
        <v>278</v>
      </c>
      <c r="P47" s="73">
        <v>389</v>
      </c>
      <c r="Q47" s="75">
        <v>462</v>
      </c>
      <c r="R47" s="63">
        <v>537</v>
      </c>
    </row>
    <row r="48" spans="2:19" x14ac:dyDescent="0.2">
      <c r="B48" s="30" t="s">
        <v>68</v>
      </c>
      <c r="C48" s="60">
        <v>114488</v>
      </c>
      <c r="D48" s="72">
        <v>118088</v>
      </c>
      <c r="E48" s="60">
        <v>50367</v>
      </c>
      <c r="F48" s="72">
        <v>50041</v>
      </c>
      <c r="G48" s="60">
        <v>22200</v>
      </c>
      <c r="H48" s="72">
        <v>22524</v>
      </c>
      <c r="I48" s="60">
        <v>22375</v>
      </c>
      <c r="J48" s="72">
        <v>26189</v>
      </c>
      <c r="K48" s="60">
        <v>5912</v>
      </c>
      <c r="L48" s="72">
        <v>5343</v>
      </c>
      <c r="M48" s="60">
        <v>4813</v>
      </c>
      <c r="N48" s="72">
        <v>5637</v>
      </c>
      <c r="O48" s="60">
        <v>4257</v>
      </c>
      <c r="P48" s="72">
        <v>4055</v>
      </c>
      <c r="Q48" s="74">
        <v>4564</v>
      </c>
      <c r="R48" s="61">
        <v>4299</v>
      </c>
    </row>
    <row r="49" spans="2:18" x14ac:dyDescent="0.2">
      <c r="B49" s="32" t="s">
        <v>69</v>
      </c>
      <c r="C49" s="64">
        <v>13783</v>
      </c>
      <c r="D49" s="73">
        <v>13320</v>
      </c>
      <c r="E49" s="64">
        <v>5979</v>
      </c>
      <c r="F49" s="73">
        <v>5749</v>
      </c>
      <c r="G49" s="64">
        <v>3285</v>
      </c>
      <c r="H49" s="73">
        <v>3114</v>
      </c>
      <c r="I49" s="64">
        <v>2264</v>
      </c>
      <c r="J49" s="73">
        <v>2341</v>
      </c>
      <c r="K49" s="64">
        <v>795</v>
      </c>
      <c r="L49" s="73">
        <v>678</v>
      </c>
      <c r="M49" s="64">
        <v>608</v>
      </c>
      <c r="N49" s="73">
        <v>608</v>
      </c>
      <c r="O49" s="64">
        <v>472</v>
      </c>
      <c r="P49" s="73">
        <v>475</v>
      </c>
      <c r="Q49" s="75">
        <v>380</v>
      </c>
      <c r="R49" s="63">
        <v>355</v>
      </c>
    </row>
    <row r="50" spans="2:18" x14ac:dyDescent="0.2">
      <c r="B50" s="46" t="s">
        <v>56</v>
      </c>
      <c r="C50" s="64">
        <v>12142</v>
      </c>
      <c r="D50" s="73">
        <v>11948</v>
      </c>
      <c r="E50" s="64">
        <v>5315</v>
      </c>
      <c r="F50" s="73">
        <v>5211</v>
      </c>
      <c r="G50" s="64">
        <v>2883</v>
      </c>
      <c r="H50" s="73">
        <v>2811</v>
      </c>
      <c r="I50" s="64">
        <v>1980</v>
      </c>
      <c r="J50" s="73">
        <v>2034</v>
      </c>
      <c r="K50" s="64">
        <v>702</v>
      </c>
      <c r="L50" s="73">
        <v>607</v>
      </c>
      <c r="M50" s="64">
        <v>528</v>
      </c>
      <c r="N50" s="73">
        <v>555</v>
      </c>
      <c r="O50" s="64">
        <v>394</v>
      </c>
      <c r="P50" s="73">
        <v>412</v>
      </c>
      <c r="Q50" s="75">
        <v>340</v>
      </c>
      <c r="R50" s="63">
        <v>318</v>
      </c>
    </row>
    <row r="51" spans="2:18" x14ac:dyDescent="0.2">
      <c r="B51" s="46" t="s">
        <v>57</v>
      </c>
      <c r="C51" s="64">
        <v>1641</v>
      </c>
      <c r="D51" s="73">
        <v>1372</v>
      </c>
      <c r="E51" s="64">
        <v>664</v>
      </c>
      <c r="F51" s="73">
        <v>538</v>
      </c>
      <c r="G51" s="64">
        <v>402</v>
      </c>
      <c r="H51" s="73">
        <v>303</v>
      </c>
      <c r="I51" s="64">
        <v>284</v>
      </c>
      <c r="J51" s="73">
        <v>307</v>
      </c>
      <c r="K51" s="64">
        <v>93</v>
      </c>
      <c r="L51" s="73">
        <v>71</v>
      </c>
      <c r="M51" s="64">
        <v>80</v>
      </c>
      <c r="N51" s="73">
        <v>53</v>
      </c>
      <c r="O51" s="64">
        <v>78</v>
      </c>
      <c r="P51" s="73">
        <v>63</v>
      </c>
      <c r="Q51" s="75">
        <v>40</v>
      </c>
      <c r="R51" s="63">
        <v>37</v>
      </c>
    </row>
    <row r="52" spans="2:18" x14ac:dyDescent="0.2">
      <c r="B52" s="32" t="s">
        <v>70</v>
      </c>
      <c r="C52" s="64">
        <v>62772</v>
      </c>
      <c r="D52" s="73">
        <v>66598</v>
      </c>
      <c r="E52" s="64">
        <v>28826</v>
      </c>
      <c r="F52" s="73">
        <v>30176</v>
      </c>
      <c r="G52" s="64">
        <v>13107</v>
      </c>
      <c r="H52" s="73">
        <v>13764</v>
      </c>
      <c r="I52" s="64">
        <v>10914</v>
      </c>
      <c r="J52" s="73">
        <v>12585</v>
      </c>
      <c r="K52" s="64">
        <v>3421</v>
      </c>
      <c r="L52" s="73">
        <v>3083</v>
      </c>
      <c r="M52" s="64">
        <v>2610</v>
      </c>
      <c r="N52" s="73">
        <v>3016</v>
      </c>
      <c r="O52" s="64">
        <v>1908</v>
      </c>
      <c r="P52" s="73">
        <v>1913</v>
      </c>
      <c r="Q52" s="75">
        <v>1986</v>
      </c>
      <c r="R52" s="63">
        <v>2061</v>
      </c>
    </row>
    <row r="53" spans="2:18" x14ac:dyDescent="0.2">
      <c r="B53" s="46" t="s">
        <v>56</v>
      </c>
      <c r="C53" s="64">
        <v>56897</v>
      </c>
      <c r="D53" s="73">
        <v>60819</v>
      </c>
      <c r="E53" s="64">
        <v>26287</v>
      </c>
      <c r="F53" s="73">
        <v>27781</v>
      </c>
      <c r="G53" s="64">
        <v>11885</v>
      </c>
      <c r="H53" s="73">
        <v>12606</v>
      </c>
      <c r="I53" s="64">
        <v>9876</v>
      </c>
      <c r="J53" s="73">
        <v>11340</v>
      </c>
      <c r="K53" s="64">
        <v>3133</v>
      </c>
      <c r="L53" s="73">
        <v>2834</v>
      </c>
      <c r="M53" s="64">
        <v>2331</v>
      </c>
      <c r="N53" s="73">
        <v>2680</v>
      </c>
      <c r="O53" s="64">
        <v>1608</v>
      </c>
      <c r="P53" s="73">
        <v>1717</v>
      </c>
      <c r="Q53" s="75">
        <v>1777</v>
      </c>
      <c r="R53" s="63">
        <v>1861</v>
      </c>
    </row>
    <row r="54" spans="2:18" x14ac:dyDescent="0.2">
      <c r="B54" s="46" t="s">
        <v>57</v>
      </c>
      <c r="C54" s="64">
        <v>5875</v>
      </c>
      <c r="D54" s="73">
        <v>5779</v>
      </c>
      <c r="E54" s="64">
        <v>2539</v>
      </c>
      <c r="F54" s="73">
        <v>2395</v>
      </c>
      <c r="G54" s="64">
        <v>1222</v>
      </c>
      <c r="H54" s="73">
        <v>1158</v>
      </c>
      <c r="I54" s="64">
        <v>1038</v>
      </c>
      <c r="J54" s="73">
        <v>1245</v>
      </c>
      <c r="K54" s="64">
        <v>288</v>
      </c>
      <c r="L54" s="73">
        <v>249</v>
      </c>
      <c r="M54" s="64">
        <v>279</v>
      </c>
      <c r="N54" s="73">
        <v>336</v>
      </c>
      <c r="O54" s="64">
        <v>300</v>
      </c>
      <c r="P54" s="73">
        <v>196</v>
      </c>
      <c r="Q54" s="75">
        <v>209</v>
      </c>
      <c r="R54" s="63">
        <v>200</v>
      </c>
    </row>
    <row r="55" spans="2:18" x14ac:dyDescent="0.2">
      <c r="B55" s="32" t="s">
        <v>71</v>
      </c>
      <c r="C55" s="64">
        <v>37933</v>
      </c>
      <c r="D55" s="73">
        <v>38170</v>
      </c>
      <c r="E55" s="64">
        <v>15562</v>
      </c>
      <c r="F55" s="73">
        <v>14116</v>
      </c>
      <c r="G55" s="64">
        <v>5808</v>
      </c>
      <c r="H55" s="73">
        <v>5646</v>
      </c>
      <c r="I55" s="64">
        <v>9197</v>
      </c>
      <c r="J55" s="73">
        <v>11263</v>
      </c>
      <c r="K55" s="64">
        <v>1696</v>
      </c>
      <c r="L55" s="73">
        <v>1582</v>
      </c>
      <c r="M55" s="64">
        <v>1595</v>
      </c>
      <c r="N55" s="73">
        <v>2013</v>
      </c>
      <c r="O55" s="64">
        <v>1877</v>
      </c>
      <c r="P55" s="73">
        <v>1667</v>
      </c>
      <c r="Q55" s="75">
        <v>2198</v>
      </c>
      <c r="R55" s="63">
        <v>1883</v>
      </c>
    </row>
    <row r="56" spans="2:18" x14ac:dyDescent="0.2">
      <c r="B56" s="46" t="s">
        <v>56</v>
      </c>
      <c r="C56" s="64">
        <v>33029</v>
      </c>
      <c r="D56" s="73">
        <v>32766</v>
      </c>
      <c r="E56" s="64">
        <v>13813</v>
      </c>
      <c r="F56" s="73">
        <v>12475</v>
      </c>
      <c r="G56" s="64">
        <v>5138</v>
      </c>
      <c r="H56" s="73">
        <v>4920</v>
      </c>
      <c r="I56" s="64">
        <v>7738</v>
      </c>
      <c r="J56" s="73">
        <v>9251</v>
      </c>
      <c r="K56" s="64">
        <v>1507</v>
      </c>
      <c r="L56" s="73">
        <v>1385</v>
      </c>
      <c r="M56" s="64">
        <v>1378</v>
      </c>
      <c r="N56" s="73">
        <v>1707</v>
      </c>
      <c r="O56" s="64">
        <v>1589</v>
      </c>
      <c r="P56" s="73">
        <v>1409</v>
      </c>
      <c r="Q56" s="75">
        <v>1866</v>
      </c>
      <c r="R56" s="63">
        <v>1619</v>
      </c>
    </row>
    <row r="57" spans="2:18" x14ac:dyDescent="0.2">
      <c r="B57" s="46" t="s">
        <v>57</v>
      </c>
      <c r="C57" s="64">
        <v>4904</v>
      </c>
      <c r="D57" s="73">
        <v>5404</v>
      </c>
      <c r="E57" s="64">
        <v>1749</v>
      </c>
      <c r="F57" s="73">
        <v>1641</v>
      </c>
      <c r="G57" s="64">
        <v>670</v>
      </c>
      <c r="H57" s="73">
        <v>726</v>
      </c>
      <c r="I57" s="64">
        <v>1459</v>
      </c>
      <c r="J57" s="73">
        <v>2012</v>
      </c>
      <c r="K57" s="64">
        <v>189</v>
      </c>
      <c r="L57" s="73">
        <v>197</v>
      </c>
      <c r="M57" s="64">
        <v>217</v>
      </c>
      <c r="N57" s="73">
        <v>306</v>
      </c>
      <c r="O57" s="64">
        <v>288</v>
      </c>
      <c r="P57" s="73">
        <v>258</v>
      </c>
      <c r="Q57" s="75">
        <v>332</v>
      </c>
      <c r="R57" s="63">
        <v>264</v>
      </c>
    </row>
    <row r="58" spans="2:18" x14ac:dyDescent="0.2">
      <c r="B58" s="30" t="s">
        <v>72</v>
      </c>
      <c r="C58" s="60">
        <v>4183</v>
      </c>
      <c r="D58" s="72">
        <v>4484</v>
      </c>
      <c r="E58" s="60">
        <v>1628</v>
      </c>
      <c r="F58" s="72">
        <v>1574</v>
      </c>
      <c r="G58" s="60">
        <v>588</v>
      </c>
      <c r="H58" s="72">
        <v>641</v>
      </c>
      <c r="I58" s="60">
        <v>957</v>
      </c>
      <c r="J58" s="72">
        <v>1261</v>
      </c>
      <c r="K58" s="60">
        <v>160</v>
      </c>
      <c r="L58" s="72">
        <v>177</v>
      </c>
      <c r="M58" s="60">
        <v>148</v>
      </c>
      <c r="N58" s="72">
        <v>260</v>
      </c>
      <c r="O58" s="60">
        <v>355</v>
      </c>
      <c r="P58" s="72">
        <v>287</v>
      </c>
      <c r="Q58" s="74">
        <v>347</v>
      </c>
      <c r="R58" s="61">
        <v>284</v>
      </c>
    </row>
    <row r="59" spans="2:18" x14ac:dyDescent="0.2">
      <c r="B59" s="31" t="s">
        <v>56</v>
      </c>
      <c r="C59" s="64">
        <v>3540</v>
      </c>
      <c r="D59" s="73">
        <v>3772</v>
      </c>
      <c r="E59" s="64">
        <v>1419</v>
      </c>
      <c r="F59" s="73">
        <v>1395</v>
      </c>
      <c r="G59" s="64">
        <v>502</v>
      </c>
      <c r="H59" s="73">
        <v>554</v>
      </c>
      <c r="I59" s="64">
        <v>774</v>
      </c>
      <c r="J59" s="73">
        <v>1013</v>
      </c>
      <c r="K59" s="64">
        <v>135</v>
      </c>
      <c r="L59" s="73">
        <v>150</v>
      </c>
      <c r="M59" s="64">
        <v>126</v>
      </c>
      <c r="N59" s="73">
        <v>201</v>
      </c>
      <c r="O59" s="64">
        <v>286</v>
      </c>
      <c r="P59" s="73">
        <v>233</v>
      </c>
      <c r="Q59" s="75">
        <v>298</v>
      </c>
      <c r="R59" s="63">
        <v>226</v>
      </c>
    </row>
    <row r="60" spans="2:18" x14ac:dyDescent="0.2">
      <c r="B60" s="31" t="s">
        <v>57</v>
      </c>
      <c r="C60" s="64">
        <v>643</v>
      </c>
      <c r="D60" s="73">
        <v>712</v>
      </c>
      <c r="E60" s="64">
        <v>209</v>
      </c>
      <c r="F60" s="73">
        <v>179</v>
      </c>
      <c r="G60" s="64">
        <v>86</v>
      </c>
      <c r="H60" s="73">
        <v>87</v>
      </c>
      <c r="I60" s="64">
        <v>183</v>
      </c>
      <c r="J60" s="73">
        <v>248</v>
      </c>
      <c r="K60" s="64">
        <v>25</v>
      </c>
      <c r="L60" s="73">
        <v>27</v>
      </c>
      <c r="M60" s="64">
        <v>22</v>
      </c>
      <c r="N60" s="73">
        <v>59</v>
      </c>
      <c r="O60" s="64">
        <v>69</v>
      </c>
      <c r="P60" s="73">
        <v>54</v>
      </c>
      <c r="Q60" s="75">
        <v>49</v>
      </c>
      <c r="R60" s="63">
        <v>58</v>
      </c>
    </row>
    <row r="61" spans="2:18" ht="6" customHeight="1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2:18" ht="3" customHeight="1" x14ac:dyDescent="0.2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</row>
    <row r="63" spans="2:18" ht="6" customHeight="1" x14ac:dyDescent="0.2"/>
    <row r="64" spans="2:18" x14ac:dyDescent="0.2">
      <c r="B64" s="22" t="s">
        <v>167</v>
      </c>
      <c r="C64" s="23"/>
      <c r="D64" s="23"/>
    </row>
  </sheetData>
  <mergeCells count="10">
    <mergeCell ref="C7:R7"/>
    <mergeCell ref="Q5:R5"/>
    <mergeCell ref="C5:D5"/>
    <mergeCell ref="C3:R4"/>
    <mergeCell ref="E5:F5"/>
    <mergeCell ref="G5:H5"/>
    <mergeCell ref="I5:J5"/>
    <mergeCell ref="K5:L5"/>
    <mergeCell ref="M5:N5"/>
    <mergeCell ref="O5:P5"/>
  </mergeCells>
  <hyperlinks>
    <hyperlink ref="T3" location="Índice!A1" display="(Voltar ao índice)" xr:uid="{1149A7C5-66CE-4526-991A-12511E7E920F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A77F-09B2-4D7C-A209-4831B97D0A66}">
  <dimension ref="B1:J142"/>
  <sheetViews>
    <sheetView workbookViewId="0">
      <pane ySplit="7" topLeftCell="A8" activePane="bottomLeft" state="frozen"/>
      <selection pane="bottomLeft" activeCell="B1" sqref="B1:H1"/>
    </sheetView>
  </sheetViews>
  <sheetFormatPr defaultColWidth="8.7109375" defaultRowHeight="11.25" x14ac:dyDescent="0.2"/>
  <cols>
    <col min="1" max="1" width="6.7109375" style="5" customWidth="1"/>
    <col min="2" max="2" width="33.5703125" style="5" customWidth="1"/>
    <col min="3" max="8" width="12.7109375" style="5" customWidth="1"/>
    <col min="9" max="9" width="6.7109375" style="5" customWidth="1"/>
    <col min="10" max="10" width="14.28515625" style="5" bestFit="1" customWidth="1"/>
    <col min="11" max="16384" width="8.7109375" style="5"/>
  </cols>
  <sheetData>
    <row r="1" spans="2:10" s="67" customFormat="1" ht="30" customHeight="1" x14ac:dyDescent="0.25">
      <c r="B1" s="68" t="str">
        <f>+Índice!B6</f>
        <v>1.04 - Agregados domésticos privados unipessoais, segundo o grupo etário, NUTS II, 2011 e 2021</v>
      </c>
      <c r="C1" s="68"/>
      <c r="D1" s="68"/>
      <c r="E1" s="68"/>
      <c r="F1" s="68"/>
      <c r="G1" s="68"/>
      <c r="H1" s="68"/>
    </row>
    <row r="3" spans="2:10" ht="10.15" customHeight="1" x14ac:dyDescent="0.2">
      <c r="B3" s="6"/>
      <c r="C3" s="7" t="s">
        <v>30</v>
      </c>
      <c r="D3" s="37"/>
      <c r="E3" s="8"/>
      <c r="F3" s="42"/>
      <c r="G3" s="42"/>
      <c r="H3" s="42"/>
      <c r="J3" s="59" t="s">
        <v>168</v>
      </c>
    </row>
    <row r="4" spans="2:10" ht="10.15" customHeight="1" x14ac:dyDescent="0.2">
      <c r="B4" s="9"/>
      <c r="C4" s="38"/>
      <c r="D4" s="39"/>
      <c r="E4" s="11"/>
      <c r="F4" s="43"/>
      <c r="G4" s="43"/>
      <c r="H4" s="43"/>
    </row>
    <row r="5" spans="2:10" ht="14.25" x14ac:dyDescent="0.2">
      <c r="B5" s="9"/>
      <c r="C5" s="12">
        <v>2011</v>
      </c>
      <c r="D5" s="34"/>
      <c r="E5" s="17"/>
      <c r="F5" s="12">
        <v>2021</v>
      </c>
      <c r="G5" s="34"/>
      <c r="H5" s="17"/>
    </row>
    <row r="6" spans="2:10" x14ac:dyDescent="0.2">
      <c r="B6" s="9"/>
      <c r="C6" s="40" t="s">
        <v>3</v>
      </c>
      <c r="D6" s="40" t="s">
        <v>28</v>
      </c>
      <c r="E6" s="40" t="s">
        <v>29</v>
      </c>
      <c r="F6" s="40" t="s">
        <v>3</v>
      </c>
      <c r="G6" s="40" t="s">
        <v>28</v>
      </c>
      <c r="H6" s="40" t="s">
        <v>29</v>
      </c>
    </row>
    <row r="7" spans="2:10" ht="14.25" x14ac:dyDescent="0.2">
      <c r="B7" s="15"/>
      <c r="C7" s="16" t="s">
        <v>1</v>
      </c>
      <c r="D7" s="13"/>
      <c r="E7" s="13"/>
      <c r="F7" s="13"/>
      <c r="G7" s="13"/>
      <c r="H7" s="17"/>
    </row>
    <row r="8" spans="2:10" x14ac:dyDescent="0.2">
      <c r="H8" s="44"/>
    </row>
    <row r="9" spans="2:10" x14ac:dyDescent="0.2">
      <c r="B9" s="18" t="s">
        <v>15</v>
      </c>
      <c r="C9" s="60">
        <v>866827</v>
      </c>
      <c r="D9" s="61">
        <v>321856</v>
      </c>
      <c r="E9" s="72">
        <v>544971</v>
      </c>
      <c r="F9" s="61">
        <v>1027871</v>
      </c>
      <c r="G9" s="61">
        <v>396517</v>
      </c>
      <c r="H9" s="76">
        <v>631354</v>
      </c>
    </row>
    <row r="10" spans="2:10" ht="6" customHeight="1" x14ac:dyDescent="0.2">
      <c r="C10" s="64"/>
      <c r="D10" s="63"/>
      <c r="E10" s="73"/>
      <c r="F10" s="63"/>
      <c r="G10" s="63"/>
      <c r="H10" s="77"/>
    </row>
    <row r="11" spans="2:10" x14ac:dyDescent="0.2">
      <c r="B11" s="21" t="s">
        <v>31</v>
      </c>
      <c r="C11" s="64">
        <v>2694</v>
      </c>
      <c r="D11" s="63">
        <v>1280</v>
      </c>
      <c r="E11" s="73">
        <v>1414</v>
      </c>
      <c r="F11" s="63">
        <v>1297</v>
      </c>
      <c r="G11" s="63">
        <v>619</v>
      </c>
      <c r="H11" s="77">
        <v>678</v>
      </c>
    </row>
    <row r="12" spans="2:10" x14ac:dyDescent="0.2">
      <c r="B12" s="21" t="s">
        <v>4</v>
      </c>
      <c r="C12" s="64">
        <v>17849</v>
      </c>
      <c r="D12" s="63">
        <v>8917</v>
      </c>
      <c r="E12" s="73">
        <v>8932</v>
      </c>
      <c r="F12" s="63">
        <v>13669</v>
      </c>
      <c r="G12" s="63">
        <v>6605</v>
      </c>
      <c r="H12" s="77">
        <v>7064</v>
      </c>
    </row>
    <row r="13" spans="2:10" x14ac:dyDescent="0.2">
      <c r="B13" s="21" t="s">
        <v>5</v>
      </c>
      <c r="C13" s="64">
        <v>43750</v>
      </c>
      <c r="D13" s="63">
        <v>21834</v>
      </c>
      <c r="E13" s="73">
        <v>21916</v>
      </c>
      <c r="F13" s="63">
        <v>34876</v>
      </c>
      <c r="G13" s="63">
        <v>17079</v>
      </c>
      <c r="H13" s="77">
        <v>17797</v>
      </c>
    </row>
    <row r="14" spans="2:10" x14ac:dyDescent="0.2">
      <c r="B14" s="21" t="s">
        <v>6</v>
      </c>
      <c r="C14" s="64">
        <v>58116</v>
      </c>
      <c r="D14" s="63">
        <v>31330</v>
      </c>
      <c r="E14" s="73">
        <v>26786</v>
      </c>
      <c r="F14" s="63">
        <v>42290</v>
      </c>
      <c r="G14" s="63">
        <v>22020</v>
      </c>
      <c r="H14" s="77">
        <v>20270</v>
      </c>
    </row>
    <row r="15" spans="2:10" x14ac:dyDescent="0.2">
      <c r="B15" s="21" t="s">
        <v>7</v>
      </c>
      <c r="C15" s="64">
        <v>55300</v>
      </c>
      <c r="D15" s="63">
        <v>31601</v>
      </c>
      <c r="E15" s="73">
        <v>23699</v>
      </c>
      <c r="F15" s="63">
        <v>45449</v>
      </c>
      <c r="G15" s="63">
        <v>25376</v>
      </c>
      <c r="H15" s="77">
        <v>20073</v>
      </c>
    </row>
    <row r="16" spans="2:10" x14ac:dyDescent="0.2">
      <c r="B16" s="21" t="s">
        <v>8</v>
      </c>
      <c r="C16" s="64">
        <v>46600</v>
      </c>
      <c r="D16" s="63">
        <v>28179</v>
      </c>
      <c r="E16" s="73">
        <v>18421</v>
      </c>
      <c r="F16" s="63">
        <v>55992</v>
      </c>
      <c r="G16" s="63">
        <v>32457</v>
      </c>
      <c r="H16" s="77">
        <v>23535</v>
      </c>
    </row>
    <row r="17" spans="2:8" x14ac:dyDescent="0.2">
      <c r="B17" s="21" t="s">
        <v>9</v>
      </c>
      <c r="C17" s="64">
        <v>48443</v>
      </c>
      <c r="D17" s="63">
        <v>28344</v>
      </c>
      <c r="E17" s="73">
        <v>20099</v>
      </c>
      <c r="F17" s="63">
        <v>65223</v>
      </c>
      <c r="G17" s="63">
        <v>37511</v>
      </c>
      <c r="H17" s="77">
        <v>27712</v>
      </c>
    </row>
    <row r="18" spans="2:8" x14ac:dyDescent="0.2">
      <c r="B18" s="21" t="s">
        <v>10</v>
      </c>
      <c r="C18" s="64">
        <v>54381</v>
      </c>
      <c r="D18" s="63">
        <v>27355</v>
      </c>
      <c r="E18" s="73">
        <v>27026</v>
      </c>
      <c r="F18" s="63">
        <v>70281</v>
      </c>
      <c r="G18" s="63">
        <v>38176</v>
      </c>
      <c r="H18" s="77">
        <v>32105</v>
      </c>
    </row>
    <row r="19" spans="2:8" x14ac:dyDescent="0.2">
      <c r="B19" s="21" t="s">
        <v>11</v>
      </c>
      <c r="C19" s="64">
        <v>62379</v>
      </c>
      <c r="D19" s="63">
        <v>25876</v>
      </c>
      <c r="E19" s="73">
        <v>36503</v>
      </c>
      <c r="F19" s="63">
        <v>84875</v>
      </c>
      <c r="G19" s="63">
        <v>40157</v>
      </c>
      <c r="H19" s="77">
        <v>44718</v>
      </c>
    </row>
    <row r="20" spans="2:8" x14ac:dyDescent="0.2">
      <c r="B20" s="21" t="s">
        <v>12</v>
      </c>
      <c r="C20" s="64">
        <v>70373</v>
      </c>
      <c r="D20" s="63">
        <v>23492</v>
      </c>
      <c r="E20" s="73">
        <v>46881</v>
      </c>
      <c r="F20" s="63">
        <v>96773</v>
      </c>
      <c r="G20" s="63">
        <v>38944</v>
      </c>
      <c r="H20" s="77">
        <v>57829</v>
      </c>
    </row>
    <row r="21" spans="2:8" x14ac:dyDescent="0.2">
      <c r="B21" s="21" t="s">
        <v>13</v>
      </c>
      <c r="C21" s="64">
        <v>76307</v>
      </c>
      <c r="D21" s="63">
        <v>20634</v>
      </c>
      <c r="E21" s="73">
        <v>55673</v>
      </c>
      <c r="F21" s="63">
        <v>103670</v>
      </c>
      <c r="G21" s="63">
        <v>35364</v>
      </c>
      <c r="H21" s="77">
        <v>68306</v>
      </c>
    </row>
    <row r="22" spans="2:8" x14ac:dyDescent="0.2">
      <c r="B22" s="21" t="s">
        <v>14</v>
      </c>
      <c r="C22" s="64">
        <v>89183</v>
      </c>
      <c r="D22" s="63">
        <v>20766</v>
      </c>
      <c r="E22" s="73">
        <v>68417</v>
      </c>
      <c r="F22" s="63">
        <v>109574</v>
      </c>
      <c r="G22" s="63">
        <v>30685</v>
      </c>
      <c r="H22" s="77">
        <v>78889</v>
      </c>
    </row>
    <row r="23" spans="2:8" x14ac:dyDescent="0.2">
      <c r="B23" s="21" t="s">
        <v>32</v>
      </c>
      <c r="C23" s="64">
        <v>241452</v>
      </c>
      <c r="D23" s="63">
        <v>52248</v>
      </c>
      <c r="E23" s="73">
        <v>189204</v>
      </c>
      <c r="F23" s="63">
        <v>303902</v>
      </c>
      <c r="G23" s="63">
        <v>71524</v>
      </c>
      <c r="H23" s="77">
        <v>232378</v>
      </c>
    </row>
    <row r="24" spans="2:8" ht="6" customHeight="1" x14ac:dyDescent="0.2">
      <c r="C24" s="78"/>
      <c r="D24" s="79"/>
      <c r="E24" s="80"/>
      <c r="F24" s="79"/>
      <c r="G24" s="79"/>
      <c r="H24" s="81"/>
    </row>
    <row r="25" spans="2:8" x14ac:dyDescent="0.2">
      <c r="B25" s="18" t="s">
        <v>16</v>
      </c>
      <c r="C25" s="60">
        <v>228923</v>
      </c>
      <c r="D25" s="61">
        <v>81014</v>
      </c>
      <c r="E25" s="72">
        <v>147909</v>
      </c>
      <c r="F25" s="61">
        <v>290181</v>
      </c>
      <c r="G25" s="61">
        <v>108712</v>
      </c>
      <c r="H25" s="76">
        <v>181469</v>
      </c>
    </row>
    <row r="26" spans="2:8" ht="6" customHeight="1" x14ac:dyDescent="0.2">
      <c r="C26" s="64"/>
      <c r="D26" s="63"/>
      <c r="E26" s="73"/>
      <c r="F26" s="63"/>
      <c r="G26" s="63"/>
      <c r="H26" s="77"/>
    </row>
    <row r="27" spans="2:8" x14ac:dyDescent="0.2">
      <c r="B27" s="21" t="s">
        <v>31</v>
      </c>
      <c r="C27" s="64">
        <v>788</v>
      </c>
      <c r="D27" s="63">
        <v>349</v>
      </c>
      <c r="E27" s="73">
        <v>439</v>
      </c>
      <c r="F27" s="63">
        <v>400</v>
      </c>
      <c r="G27" s="63">
        <v>173</v>
      </c>
      <c r="H27" s="77">
        <v>227</v>
      </c>
    </row>
    <row r="28" spans="2:8" x14ac:dyDescent="0.2">
      <c r="B28" s="21" t="s">
        <v>4</v>
      </c>
      <c r="C28" s="64">
        <v>4515</v>
      </c>
      <c r="D28" s="63">
        <v>2125</v>
      </c>
      <c r="E28" s="73">
        <v>2390</v>
      </c>
      <c r="F28" s="63">
        <v>3926</v>
      </c>
      <c r="G28" s="63">
        <v>1873</v>
      </c>
      <c r="H28" s="77">
        <v>2053</v>
      </c>
    </row>
    <row r="29" spans="2:8" x14ac:dyDescent="0.2">
      <c r="B29" s="21" t="s">
        <v>5</v>
      </c>
      <c r="C29" s="64">
        <v>10583</v>
      </c>
      <c r="D29" s="63">
        <v>5221</v>
      </c>
      <c r="E29" s="73">
        <v>5362</v>
      </c>
      <c r="F29" s="63">
        <v>9885</v>
      </c>
      <c r="G29" s="63">
        <v>4826</v>
      </c>
      <c r="H29" s="77">
        <v>5059</v>
      </c>
    </row>
    <row r="30" spans="2:8" x14ac:dyDescent="0.2">
      <c r="B30" s="21" t="s">
        <v>6</v>
      </c>
      <c r="C30" s="64">
        <v>13555</v>
      </c>
      <c r="D30" s="63">
        <v>7204</v>
      </c>
      <c r="E30" s="73">
        <v>6351</v>
      </c>
      <c r="F30" s="63">
        <v>11213</v>
      </c>
      <c r="G30" s="63">
        <v>5742</v>
      </c>
      <c r="H30" s="77">
        <v>5471</v>
      </c>
    </row>
    <row r="31" spans="2:8" x14ac:dyDescent="0.2">
      <c r="B31" s="21" t="s">
        <v>7</v>
      </c>
      <c r="C31" s="64">
        <v>13414</v>
      </c>
      <c r="D31" s="63">
        <v>7489</v>
      </c>
      <c r="E31" s="73">
        <v>5925</v>
      </c>
      <c r="F31" s="63">
        <v>11587</v>
      </c>
      <c r="G31" s="63">
        <v>6445</v>
      </c>
      <c r="H31" s="77">
        <v>5142</v>
      </c>
    </row>
    <row r="32" spans="2:8" x14ac:dyDescent="0.2">
      <c r="B32" s="21" t="s">
        <v>8</v>
      </c>
      <c r="C32" s="64">
        <v>11659</v>
      </c>
      <c r="D32" s="63">
        <v>6825</v>
      </c>
      <c r="E32" s="73">
        <v>4834</v>
      </c>
      <c r="F32" s="63">
        <v>14156</v>
      </c>
      <c r="G32" s="63">
        <v>8250</v>
      </c>
      <c r="H32" s="77">
        <v>5906</v>
      </c>
    </row>
    <row r="33" spans="2:8" x14ac:dyDescent="0.2">
      <c r="B33" s="21" t="s">
        <v>9</v>
      </c>
      <c r="C33" s="64">
        <v>12921</v>
      </c>
      <c r="D33" s="63">
        <v>7272</v>
      </c>
      <c r="E33" s="73">
        <v>5649</v>
      </c>
      <c r="F33" s="63">
        <v>17493</v>
      </c>
      <c r="G33" s="63">
        <v>10035</v>
      </c>
      <c r="H33" s="77">
        <v>7458</v>
      </c>
    </row>
    <row r="34" spans="2:8" x14ac:dyDescent="0.2">
      <c r="B34" s="21" t="s">
        <v>10</v>
      </c>
      <c r="C34" s="64">
        <v>14977</v>
      </c>
      <c r="D34" s="63">
        <v>7191</v>
      </c>
      <c r="E34" s="73">
        <v>7786</v>
      </c>
      <c r="F34" s="63">
        <v>19717</v>
      </c>
      <c r="G34" s="63">
        <v>10586</v>
      </c>
      <c r="H34" s="77">
        <v>9131</v>
      </c>
    </row>
    <row r="35" spans="2:8" x14ac:dyDescent="0.2">
      <c r="B35" s="21" t="s">
        <v>11</v>
      </c>
      <c r="C35" s="64">
        <v>17393</v>
      </c>
      <c r="D35" s="63">
        <v>6715</v>
      </c>
      <c r="E35" s="73">
        <v>10678</v>
      </c>
      <c r="F35" s="63">
        <v>24865</v>
      </c>
      <c r="G35" s="63">
        <v>11457</v>
      </c>
      <c r="H35" s="77">
        <v>13408</v>
      </c>
    </row>
    <row r="36" spans="2:8" x14ac:dyDescent="0.2">
      <c r="B36" s="21" t="s">
        <v>12</v>
      </c>
      <c r="C36" s="64">
        <v>19234</v>
      </c>
      <c r="D36" s="63">
        <v>5947</v>
      </c>
      <c r="E36" s="73">
        <v>13287</v>
      </c>
      <c r="F36" s="63">
        <v>28933</v>
      </c>
      <c r="G36" s="63">
        <v>10970</v>
      </c>
      <c r="H36" s="77">
        <v>17963</v>
      </c>
    </row>
    <row r="37" spans="2:8" x14ac:dyDescent="0.2">
      <c r="B37" s="21" t="s">
        <v>13</v>
      </c>
      <c r="C37" s="64">
        <v>21101</v>
      </c>
      <c r="D37" s="63">
        <v>5263</v>
      </c>
      <c r="E37" s="73">
        <v>15838</v>
      </c>
      <c r="F37" s="63">
        <v>31372</v>
      </c>
      <c r="G37" s="63">
        <v>9990</v>
      </c>
      <c r="H37" s="77">
        <v>21382</v>
      </c>
    </row>
    <row r="38" spans="2:8" x14ac:dyDescent="0.2">
      <c r="B38" s="21" t="s">
        <v>14</v>
      </c>
      <c r="C38" s="64">
        <v>24864</v>
      </c>
      <c r="D38" s="63">
        <v>5611</v>
      </c>
      <c r="E38" s="73">
        <v>19253</v>
      </c>
      <c r="F38" s="63">
        <v>31788</v>
      </c>
      <c r="G38" s="63">
        <v>8359</v>
      </c>
      <c r="H38" s="77">
        <v>23429</v>
      </c>
    </row>
    <row r="39" spans="2:8" x14ac:dyDescent="0.2">
      <c r="B39" s="21" t="s">
        <v>32</v>
      </c>
      <c r="C39" s="64">
        <v>63919</v>
      </c>
      <c r="D39" s="63">
        <v>13802</v>
      </c>
      <c r="E39" s="73">
        <v>50117</v>
      </c>
      <c r="F39" s="63">
        <v>84846</v>
      </c>
      <c r="G39" s="63">
        <v>20006</v>
      </c>
      <c r="H39" s="77">
        <v>64840</v>
      </c>
    </row>
    <row r="40" spans="2:8" ht="6" customHeight="1" x14ac:dyDescent="0.2">
      <c r="C40" s="78"/>
      <c r="D40" s="79"/>
      <c r="E40" s="80"/>
      <c r="F40" s="79"/>
      <c r="G40" s="79"/>
      <c r="H40" s="81"/>
    </row>
    <row r="41" spans="2:8" x14ac:dyDescent="0.2">
      <c r="B41" s="18" t="s">
        <v>17</v>
      </c>
      <c r="C41" s="60">
        <v>195368</v>
      </c>
      <c r="D41" s="61">
        <v>69556</v>
      </c>
      <c r="E41" s="72">
        <v>125812</v>
      </c>
      <c r="F41" s="61">
        <v>229461</v>
      </c>
      <c r="G41" s="61">
        <v>88226</v>
      </c>
      <c r="H41" s="76">
        <v>141235</v>
      </c>
    </row>
    <row r="42" spans="2:8" ht="6" customHeight="1" x14ac:dyDescent="0.2">
      <c r="C42" s="64"/>
      <c r="D42" s="63"/>
      <c r="E42" s="73"/>
      <c r="F42" s="63"/>
      <c r="G42" s="63"/>
      <c r="H42" s="77"/>
    </row>
    <row r="43" spans="2:8" x14ac:dyDescent="0.2">
      <c r="B43" s="21" t="s">
        <v>31</v>
      </c>
      <c r="C43" s="64">
        <v>629</v>
      </c>
      <c r="D43" s="63">
        <v>313</v>
      </c>
      <c r="E43" s="73">
        <v>316</v>
      </c>
      <c r="F43" s="63">
        <v>274</v>
      </c>
      <c r="G43" s="63">
        <v>131</v>
      </c>
      <c r="H43" s="77">
        <v>143</v>
      </c>
    </row>
    <row r="44" spans="2:8" x14ac:dyDescent="0.2">
      <c r="B44" s="21" t="s">
        <v>4</v>
      </c>
      <c r="C44" s="64">
        <v>3688</v>
      </c>
      <c r="D44" s="63">
        <v>1837</v>
      </c>
      <c r="E44" s="73">
        <v>1851</v>
      </c>
      <c r="F44" s="63">
        <v>2939</v>
      </c>
      <c r="G44" s="63">
        <v>1374</v>
      </c>
      <c r="H44" s="77">
        <v>1565</v>
      </c>
    </row>
    <row r="45" spans="2:8" x14ac:dyDescent="0.2">
      <c r="B45" s="21" t="s">
        <v>5</v>
      </c>
      <c r="C45" s="64">
        <v>7931</v>
      </c>
      <c r="D45" s="63">
        <v>4008</v>
      </c>
      <c r="E45" s="73">
        <v>3923</v>
      </c>
      <c r="F45" s="63">
        <v>6481</v>
      </c>
      <c r="G45" s="63">
        <v>3233</v>
      </c>
      <c r="H45" s="77">
        <v>3248</v>
      </c>
    </row>
    <row r="46" spans="2:8" x14ac:dyDescent="0.2">
      <c r="B46" s="21" t="s">
        <v>6</v>
      </c>
      <c r="C46" s="64">
        <v>9950</v>
      </c>
      <c r="D46" s="63">
        <v>5500</v>
      </c>
      <c r="E46" s="73">
        <v>4450</v>
      </c>
      <c r="F46" s="63">
        <v>7312</v>
      </c>
      <c r="G46" s="63">
        <v>3986</v>
      </c>
      <c r="H46" s="77">
        <v>3326</v>
      </c>
    </row>
    <row r="47" spans="2:8" x14ac:dyDescent="0.2">
      <c r="B47" s="21" t="s">
        <v>7</v>
      </c>
      <c r="C47" s="64">
        <v>9498</v>
      </c>
      <c r="D47" s="63">
        <v>5525</v>
      </c>
      <c r="E47" s="73">
        <v>3973</v>
      </c>
      <c r="F47" s="63">
        <v>8169</v>
      </c>
      <c r="G47" s="63">
        <v>4801</v>
      </c>
      <c r="H47" s="77">
        <v>3368</v>
      </c>
    </row>
    <row r="48" spans="2:8" x14ac:dyDescent="0.2">
      <c r="B48" s="21" t="s">
        <v>8</v>
      </c>
      <c r="C48" s="64">
        <v>8640</v>
      </c>
      <c r="D48" s="63">
        <v>5425</v>
      </c>
      <c r="E48" s="73">
        <v>3215</v>
      </c>
      <c r="F48" s="63">
        <v>10289</v>
      </c>
      <c r="G48" s="63">
        <v>6289</v>
      </c>
      <c r="H48" s="77">
        <v>4000</v>
      </c>
    </row>
    <row r="49" spans="2:8" x14ac:dyDescent="0.2">
      <c r="B49" s="21" t="s">
        <v>9</v>
      </c>
      <c r="C49" s="64">
        <v>9670</v>
      </c>
      <c r="D49" s="63">
        <v>5765</v>
      </c>
      <c r="E49" s="73">
        <v>3905</v>
      </c>
      <c r="F49" s="63">
        <v>12406</v>
      </c>
      <c r="G49" s="63">
        <v>7349</v>
      </c>
      <c r="H49" s="77">
        <v>5057</v>
      </c>
    </row>
    <row r="50" spans="2:8" x14ac:dyDescent="0.2">
      <c r="B50" s="21" t="s">
        <v>10</v>
      </c>
      <c r="C50" s="64">
        <v>11116</v>
      </c>
      <c r="D50" s="63">
        <v>5723</v>
      </c>
      <c r="E50" s="73">
        <v>5393</v>
      </c>
      <c r="F50" s="63">
        <v>14648</v>
      </c>
      <c r="G50" s="63">
        <v>8258</v>
      </c>
      <c r="H50" s="77">
        <v>6390</v>
      </c>
    </row>
    <row r="51" spans="2:8" x14ac:dyDescent="0.2">
      <c r="B51" s="21" t="s">
        <v>11</v>
      </c>
      <c r="C51" s="64">
        <v>12787</v>
      </c>
      <c r="D51" s="63">
        <v>5567</v>
      </c>
      <c r="E51" s="73">
        <v>7220</v>
      </c>
      <c r="F51" s="63">
        <v>18693</v>
      </c>
      <c r="G51" s="63">
        <v>9185</v>
      </c>
      <c r="H51" s="77">
        <v>9508</v>
      </c>
    </row>
    <row r="52" spans="2:8" x14ac:dyDescent="0.2">
      <c r="B52" s="21" t="s">
        <v>12</v>
      </c>
      <c r="C52" s="64">
        <v>14998</v>
      </c>
      <c r="D52" s="63">
        <v>5126</v>
      </c>
      <c r="E52" s="73">
        <v>9872</v>
      </c>
      <c r="F52" s="63">
        <v>21583</v>
      </c>
      <c r="G52" s="63">
        <v>9131</v>
      </c>
      <c r="H52" s="77">
        <v>12452</v>
      </c>
    </row>
    <row r="53" spans="2:8" x14ac:dyDescent="0.2">
      <c r="B53" s="21" t="s">
        <v>13</v>
      </c>
      <c r="C53" s="64">
        <v>17870</v>
      </c>
      <c r="D53" s="63">
        <v>4815</v>
      </c>
      <c r="E53" s="73">
        <v>13055</v>
      </c>
      <c r="F53" s="63">
        <v>23096</v>
      </c>
      <c r="G53" s="63">
        <v>8348</v>
      </c>
      <c r="H53" s="77">
        <v>14748</v>
      </c>
    </row>
    <row r="54" spans="2:8" x14ac:dyDescent="0.2">
      <c r="B54" s="21" t="s">
        <v>14</v>
      </c>
      <c r="C54" s="64">
        <v>22591</v>
      </c>
      <c r="D54" s="63">
        <v>5247</v>
      </c>
      <c r="E54" s="73">
        <v>17344</v>
      </c>
      <c r="F54" s="63">
        <v>25137</v>
      </c>
      <c r="G54" s="63">
        <v>7248</v>
      </c>
      <c r="H54" s="77">
        <v>17889</v>
      </c>
    </row>
    <row r="55" spans="2:8" x14ac:dyDescent="0.2">
      <c r="B55" s="21" t="s">
        <v>32</v>
      </c>
      <c r="C55" s="64">
        <v>66000</v>
      </c>
      <c r="D55" s="63">
        <v>14705</v>
      </c>
      <c r="E55" s="73">
        <v>51295</v>
      </c>
      <c r="F55" s="63">
        <v>78434</v>
      </c>
      <c r="G55" s="63">
        <v>18893</v>
      </c>
      <c r="H55" s="77">
        <v>59541</v>
      </c>
    </row>
    <row r="56" spans="2:8" ht="6" customHeight="1" x14ac:dyDescent="0.2">
      <c r="C56" s="78"/>
      <c r="D56" s="79"/>
      <c r="E56" s="80"/>
      <c r="F56" s="79"/>
      <c r="G56" s="79"/>
      <c r="H56" s="81"/>
    </row>
    <row r="57" spans="2:8" x14ac:dyDescent="0.2">
      <c r="B57" s="18" t="s">
        <v>42</v>
      </c>
      <c r="C57" s="60">
        <v>293220</v>
      </c>
      <c r="D57" s="61">
        <v>110954</v>
      </c>
      <c r="E57" s="72">
        <v>182266</v>
      </c>
      <c r="F57" s="61">
        <v>336274</v>
      </c>
      <c r="G57" s="61">
        <v>127767</v>
      </c>
      <c r="H57" s="76">
        <v>208507</v>
      </c>
    </row>
    <row r="58" spans="2:8" ht="6" customHeight="1" x14ac:dyDescent="0.2">
      <c r="C58" s="64"/>
      <c r="D58" s="63"/>
      <c r="E58" s="73"/>
      <c r="F58" s="63"/>
      <c r="G58" s="63"/>
      <c r="H58" s="77"/>
    </row>
    <row r="59" spans="2:8" x14ac:dyDescent="0.2">
      <c r="B59" s="21" t="s">
        <v>31</v>
      </c>
      <c r="C59" s="64">
        <v>869</v>
      </c>
      <c r="D59" s="63">
        <v>406</v>
      </c>
      <c r="E59" s="73">
        <v>463</v>
      </c>
      <c r="F59" s="63">
        <v>454</v>
      </c>
      <c r="G59" s="63">
        <v>224</v>
      </c>
      <c r="H59" s="77">
        <v>230</v>
      </c>
    </row>
    <row r="60" spans="2:8" x14ac:dyDescent="0.2">
      <c r="B60" s="21" t="s">
        <v>4</v>
      </c>
      <c r="C60" s="64">
        <v>6919</v>
      </c>
      <c r="D60" s="63">
        <v>3406</v>
      </c>
      <c r="E60" s="73">
        <v>3513</v>
      </c>
      <c r="F60" s="63">
        <v>4848</v>
      </c>
      <c r="G60" s="63">
        <v>2349</v>
      </c>
      <c r="H60" s="77">
        <v>2499</v>
      </c>
    </row>
    <row r="61" spans="2:8" x14ac:dyDescent="0.2">
      <c r="B61" s="21" t="s">
        <v>5</v>
      </c>
      <c r="C61" s="64">
        <v>18642</v>
      </c>
      <c r="D61" s="63">
        <v>9141</v>
      </c>
      <c r="E61" s="73">
        <v>9501</v>
      </c>
      <c r="F61" s="63">
        <v>13987</v>
      </c>
      <c r="G61" s="63">
        <v>6624</v>
      </c>
      <c r="H61" s="77">
        <v>7363</v>
      </c>
    </row>
    <row r="62" spans="2:8" x14ac:dyDescent="0.2">
      <c r="B62" s="21" t="s">
        <v>6</v>
      </c>
      <c r="C62" s="64">
        <v>25545</v>
      </c>
      <c r="D62" s="63">
        <v>13500</v>
      </c>
      <c r="E62" s="73">
        <v>12045</v>
      </c>
      <c r="F62" s="63">
        <v>18024</v>
      </c>
      <c r="G62" s="63">
        <v>9098</v>
      </c>
      <c r="H62" s="77">
        <v>8926</v>
      </c>
    </row>
    <row r="63" spans="2:8" x14ac:dyDescent="0.2">
      <c r="B63" s="21" t="s">
        <v>7</v>
      </c>
      <c r="C63" s="64">
        <v>23520</v>
      </c>
      <c r="D63" s="63">
        <v>13136</v>
      </c>
      <c r="E63" s="73">
        <v>10384</v>
      </c>
      <c r="F63" s="63">
        <v>18628</v>
      </c>
      <c r="G63" s="63">
        <v>9880</v>
      </c>
      <c r="H63" s="77">
        <v>8748</v>
      </c>
    </row>
    <row r="64" spans="2:8" x14ac:dyDescent="0.2">
      <c r="B64" s="21" t="s">
        <v>8</v>
      </c>
      <c r="C64" s="64">
        <v>18073</v>
      </c>
      <c r="D64" s="63">
        <v>10513</v>
      </c>
      <c r="E64" s="73">
        <v>7560</v>
      </c>
      <c r="F64" s="63">
        <v>22416</v>
      </c>
      <c r="G64" s="63">
        <v>12279</v>
      </c>
      <c r="H64" s="77">
        <v>10137</v>
      </c>
    </row>
    <row r="65" spans="2:8" x14ac:dyDescent="0.2">
      <c r="B65" s="21" t="s">
        <v>9</v>
      </c>
      <c r="C65" s="64">
        <v>17032</v>
      </c>
      <c r="D65" s="63">
        <v>9675</v>
      </c>
      <c r="E65" s="73">
        <v>7357</v>
      </c>
      <c r="F65" s="63">
        <v>24476</v>
      </c>
      <c r="G65" s="63">
        <v>13449</v>
      </c>
      <c r="H65" s="77">
        <v>11027</v>
      </c>
    </row>
    <row r="66" spans="2:8" x14ac:dyDescent="0.2">
      <c r="B66" s="21" t="s">
        <v>10</v>
      </c>
      <c r="C66" s="64">
        <v>18548</v>
      </c>
      <c r="D66" s="63">
        <v>9003</v>
      </c>
      <c r="E66" s="73">
        <v>9545</v>
      </c>
      <c r="F66" s="63">
        <v>23469</v>
      </c>
      <c r="G66" s="63">
        <v>12238</v>
      </c>
      <c r="H66" s="77">
        <v>11231</v>
      </c>
    </row>
    <row r="67" spans="2:8" x14ac:dyDescent="0.2">
      <c r="B67" s="21" t="s">
        <v>11</v>
      </c>
      <c r="C67" s="64">
        <v>21543</v>
      </c>
      <c r="D67" s="63">
        <v>8353</v>
      </c>
      <c r="E67" s="73">
        <v>13190</v>
      </c>
      <c r="F67" s="63">
        <v>25576</v>
      </c>
      <c r="G67" s="63">
        <v>11432</v>
      </c>
      <c r="H67" s="77">
        <v>14144</v>
      </c>
    </row>
    <row r="68" spans="2:8" x14ac:dyDescent="0.2">
      <c r="B68" s="21" t="s">
        <v>12</v>
      </c>
      <c r="C68" s="64">
        <v>24690</v>
      </c>
      <c r="D68" s="63">
        <v>8036</v>
      </c>
      <c r="E68" s="73">
        <v>16654</v>
      </c>
      <c r="F68" s="63">
        <v>29124</v>
      </c>
      <c r="G68" s="63">
        <v>10980</v>
      </c>
      <c r="H68" s="77">
        <v>18144</v>
      </c>
    </row>
    <row r="69" spans="2:8" x14ac:dyDescent="0.2">
      <c r="B69" s="21" t="s">
        <v>13</v>
      </c>
      <c r="C69" s="64">
        <v>24678</v>
      </c>
      <c r="D69" s="63">
        <v>6616</v>
      </c>
      <c r="E69" s="73">
        <v>18062</v>
      </c>
      <c r="F69" s="63">
        <v>31356</v>
      </c>
      <c r="G69" s="63">
        <v>9869</v>
      </c>
      <c r="H69" s="77">
        <v>21487</v>
      </c>
    </row>
    <row r="70" spans="2:8" x14ac:dyDescent="0.2">
      <c r="B70" s="21" t="s">
        <v>14</v>
      </c>
      <c r="C70" s="64">
        <v>26101</v>
      </c>
      <c r="D70" s="63">
        <v>5941</v>
      </c>
      <c r="E70" s="73">
        <v>20160</v>
      </c>
      <c r="F70" s="63">
        <v>34564</v>
      </c>
      <c r="G70" s="63">
        <v>9316</v>
      </c>
      <c r="H70" s="77">
        <v>25248</v>
      </c>
    </row>
    <row r="71" spans="2:8" x14ac:dyDescent="0.2">
      <c r="B71" s="21" t="s">
        <v>32</v>
      </c>
      <c r="C71" s="64">
        <v>67060</v>
      </c>
      <c r="D71" s="63">
        <v>13228</v>
      </c>
      <c r="E71" s="73">
        <v>53832</v>
      </c>
      <c r="F71" s="63">
        <v>89352</v>
      </c>
      <c r="G71" s="63">
        <v>20029</v>
      </c>
      <c r="H71" s="77">
        <v>69323</v>
      </c>
    </row>
    <row r="72" spans="2:8" ht="6" customHeight="1" x14ac:dyDescent="0.2">
      <c r="C72" s="78"/>
      <c r="D72" s="79"/>
      <c r="E72" s="80"/>
      <c r="F72" s="79"/>
      <c r="G72" s="79"/>
      <c r="H72" s="81"/>
    </row>
    <row r="73" spans="2:8" x14ac:dyDescent="0.2">
      <c r="B73" s="18" t="s">
        <v>18</v>
      </c>
      <c r="C73" s="60">
        <v>71676</v>
      </c>
      <c r="D73" s="61">
        <v>27436</v>
      </c>
      <c r="E73" s="72">
        <v>44240</v>
      </c>
      <c r="F73" s="61">
        <v>79290</v>
      </c>
      <c r="G73" s="61">
        <v>32345</v>
      </c>
      <c r="H73" s="76">
        <v>46945</v>
      </c>
    </row>
    <row r="74" spans="2:8" ht="6" customHeight="1" x14ac:dyDescent="0.2">
      <c r="C74" s="64"/>
      <c r="D74" s="63"/>
      <c r="E74" s="73"/>
      <c r="F74" s="63"/>
      <c r="G74" s="63"/>
      <c r="H74" s="77"/>
    </row>
    <row r="75" spans="2:8" x14ac:dyDescent="0.2">
      <c r="B75" s="21" t="s">
        <v>31</v>
      </c>
      <c r="C75" s="64">
        <v>178</v>
      </c>
      <c r="D75" s="63">
        <v>78</v>
      </c>
      <c r="E75" s="73">
        <v>100</v>
      </c>
      <c r="F75" s="63">
        <v>75</v>
      </c>
      <c r="G75" s="63">
        <v>46</v>
      </c>
      <c r="H75" s="77">
        <v>29</v>
      </c>
    </row>
    <row r="76" spans="2:8" x14ac:dyDescent="0.2">
      <c r="B76" s="21" t="s">
        <v>4</v>
      </c>
      <c r="C76" s="64">
        <v>1141</v>
      </c>
      <c r="D76" s="63">
        <v>651</v>
      </c>
      <c r="E76" s="73">
        <v>490</v>
      </c>
      <c r="F76" s="63">
        <v>875</v>
      </c>
      <c r="G76" s="63">
        <v>456</v>
      </c>
      <c r="H76" s="77">
        <v>419</v>
      </c>
    </row>
    <row r="77" spans="2:8" x14ac:dyDescent="0.2">
      <c r="B77" s="21" t="s">
        <v>5</v>
      </c>
      <c r="C77" s="64">
        <v>2402</v>
      </c>
      <c r="D77" s="63">
        <v>1337</v>
      </c>
      <c r="E77" s="73">
        <v>1065</v>
      </c>
      <c r="F77" s="63">
        <v>1818</v>
      </c>
      <c r="G77" s="63">
        <v>978</v>
      </c>
      <c r="H77" s="77">
        <v>840</v>
      </c>
    </row>
    <row r="78" spans="2:8" x14ac:dyDescent="0.2">
      <c r="B78" s="21" t="s">
        <v>6</v>
      </c>
      <c r="C78" s="64">
        <v>3292</v>
      </c>
      <c r="D78" s="63">
        <v>2010</v>
      </c>
      <c r="E78" s="73">
        <v>1282</v>
      </c>
      <c r="F78" s="63">
        <v>2212</v>
      </c>
      <c r="G78" s="63">
        <v>1288</v>
      </c>
      <c r="H78" s="77">
        <v>924</v>
      </c>
    </row>
    <row r="79" spans="2:8" x14ac:dyDescent="0.2">
      <c r="B79" s="21" t="s">
        <v>7</v>
      </c>
      <c r="C79" s="64">
        <v>3180</v>
      </c>
      <c r="D79" s="63">
        <v>2076</v>
      </c>
      <c r="E79" s="73">
        <v>1104</v>
      </c>
      <c r="F79" s="63">
        <v>2681</v>
      </c>
      <c r="G79" s="63">
        <v>1705</v>
      </c>
      <c r="H79" s="77">
        <v>976</v>
      </c>
    </row>
    <row r="80" spans="2:8" x14ac:dyDescent="0.2">
      <c r="B80" s="21" t="s">
        <v>8</v>
      </c>
      <c r="C80" s="64">
        <v>3133</v>
      </c>
      <c r="D80" s="63">
        <v>2155</v>
      </c>
      <c r="E80" s="73">
        <v>978</v>
      </c>
      <c r="F80" s="63">
        <v>3564</v>
      </c>
      <c r="G80" s="63">
        <v>2354</v>
      </c>
      <c r="H80" s="77">
        <v>1210</v>
      </c>
    </row>
    <row r="81" spans="2:8" x14ac:dyDescent="0.2">
      <c r="B81" s="21" t="s">
        <v>9</v>
      </c>
      <c r="C81" s="64">
        <v>3491</v>
      </c>
      <c r="D81" s="63">
        <v>2283</v>
      </c>
      <c r="E81" s="73">
        <v>1208</v>
      </c>
      <c r="F81" s="63">
        <v>4208</v>
      </c>
      <c r="G81" s="63">
        <v>2753</v>
      </c>
      <c r="H81" s="77">
        <v>1455</v>
      </c>
    </row>
    <row r="82" spans="2:8" x14ac:dyDescent="0.2">
      <c r="B82" s="21" t="s">
        <v>10</v>
      </c>
      <c r="C82" s="64">
        <v>4119</v>
      </c>
      <c r="D82" s="63">
        <v>2319</v>
      </c>
      <c r="E82" s="73">
        <v>1800</v>
      </c>
      <c r="F82" s="63">
        <v>5087</v>
      </c>
      <c r="G82" s="63">
        <v>3051</v>
      </c>
      <c r="H82" s="77">
        <v>2036</v>
      </c>
    </row>
    <row r="83" spans="2:8" x14ac:dyDescent="0.2">
      <c r="B83" s="21" t="s">
        <v>11</v>
      </c>
      <c r="C83" s="64">
        <v>4669</v>
      </c>
      <c r="D83" s="63">
        <v>2302</v>
      </c>
      <c r="E83" s="73">
        <v>2367</v>
      </c>
      <c r="F83" s="63">
        <v>6858</v>
      </c>
      <c r="G83" s="63">
        <v>3674</v>
      </c>
      <c r="H83" s="77">
        <v>3184</v>
      </c>
    </row>
    <row r="84" spans="2:8" x14ac:dyDescent="0.2">
      <c r="B84" s="21" t="s">
        <v>12</v>
      </c>
      <c r="C84" s="64">
        <v>5284</v>
      </c>
      <c r="D84" s="63">
        <v>1989</v>
      </c>
      <c r="E84" s="73">
        <v>3295</v>
      </c>
      <c r="F84" s="63">
        <v>7595</v>
      </c>
      <c r="G84" s="63">
        <v>3564</v>
      </c>
      <c r="H84" s="77">
        <v>4031</v>
      </c>
    </row>
    <row r="85" spans="2:8" x14ac:dyDescent="0.2">
      <c r="B85" s="21" t="s">
        <v>13</v>
      </c>
      <c r="C85" s="64">
        <v>6246</v>
      </c>
      <c r="D85" s="63">
        <v>1847</v>
      </c>
      <c r="E85" s="73">
        <v>4399</v>
      </c>
      <c r="F85" s="63">
        <v>7922</v>
      </c>
      <c r="G85" s="63">
        <v>3101</v>
      </c>
      <c r="H85" s="77">
        <v>4821</v>
      </c>
    </row>
    <row r="86" spans="2:8" x14ac:dyDescent="0.2">
      <c r="B86" s="21" t="s">
        <v>14</v>
      </c>
      <c r="C86" s="64">
        <v>8600</v>
      </c>
      <c r="D86" s="63">
        <v>2131</v>
      </c>
      <c r="E86" s="73">
        <v>6469</v>
      </c>
      <c r="F86" s="63">
        <v>8515</v>
      </c>
      <c r="G86" s="63">
        <v>2570</v>
      </c>
      <c r="H86" s="77">
        <v>5945</v>
      </c>
    </row>
    <row r="87" spans="2:8" x14ac:dyDescent="0.2">
      <c r="B87" s="21" t="s">
        <v>32</v>
      </c>
      <c r="C87" s="64">
        <v>25941</v>
      </c>
      <c r="D87" s="63">
        <v>6258</v>
      </c>
      <c r="E87" s="73">
        <v>19683</v>
      </c>
      <c r="F87" s="63">
        <v>27880</v>
      </c>
      <c r="G87" s="63">
        <v>6805</v>
      </c>
      <c r="H87" s="77">
        <v>21075</v>
      </c>
    </row>
    <row r="88" spans="2:8" ht="6" customHeight="1" x14ac:dyDescent="0.2">
      <c r="C88" s="78"/>
      <c r="D88" s="79"/>
      <c r="E88" s="80"/>
      <c r="F88" s="79"/>
      <c r="G88" s="79"/>
      <c r="H88" s="81"/>
    </row>
    <row r="89" spans="2:8" x14ac:dyDescent="0.2">
      <c r="B89" s="18" t="s">
        <v>19</v>
      </c>
      <c r="C89" s="60">
        <v>45493</v>
      </c>
      <c r="D89" s="61">
        <v>20441</v>
      </c>
      <c r="E89" s="72">
        <v>25052</v>
      </c>
      <c r="F89" s="61">
        <v>52913</v>
      </c>
      <c r="G89" s="61">
        <v>23508</v>
      </c>
      <c r="H89" s="76">
        <v>29405</v>
      </c>
    </row>
    <row r="90" spans="2:8" ht="6" customHeight="1" x14ac:dyDescent="0.2">
      <c r="C90" s="64"/>
      <c r="D90" s="63"/>
      <c r="E90" s="73"/>
      <c r="F90" s="63"/>
      <c r="G90" s="63"/>
      <c r="H90" s="77"/>
    </row>
    <row r="91" spans="2:8" x14ac:dyDescent="0.2">
      <c r="B91" s="21" t="s">
        <v>31</v>
      </c>
      <c r="C91" s="64">
        <v>142</v>
      </c>
      <c r="D91" s="63">
        <v>93</v>
      </c>
      <c r="E91" s="73">
        <v>49</v>
      </c>
      <c r="F91" s="63">
        <v>47</v>
      </c>
      <c r="G91" s="63">
        <v>26</v>
      </c>
      <c r="H91" s="77">
        <v>21</v>
      </c>
    </row>
    <row r="92" spans="2:8" x14ac:dyDescent="0.2">
      <c r="B92" s="21" t="s">
        <v>4</v>
      </c>
      <c r="C92" s="64">
        <v>990</v>
      </c>
      <c r="D92" s="63">
        <v>566</v>
      </c>
      <c r="E92" s="73">
        <v>424</v>
      </c>
      <c r="F92" s="63">
        <v>638</v>
      </c>
      <c r="G92" s="63">
        <v>313</v>
      </c>
      <c r="H92" s="77">
        <v>325</v>
      </c>
    </row>
    <row r="93" spans="2:8" x14ac:dyDescent="0.2">
      <c r="B93" s="21" t="s">
        <v>5</v>
      </c>
      <c r="C93" s="64">
        <v>2598</v>
      </c>
      <c r="D93" s="63">
        <v>1361</v>
      </c>
      <c r="E93" s="73">
        <v>1237</v>
      </c>
      <c r="F93" s="63">
        <v>1676</v>
      </c>
      <c r="G93" s="63">
        <v>887</v>
      </c>
      <c r="H93" s="77">
        <v>789</v>
      </c>
    </row>
    <row r="94" spans="2:8" x14ac:dyDescent="0.2">
      <c r="B94" s="21" t="s">
        <v>6</v>
      </c>
      <c r="C94" s="64">
        <v>3336</v>
      </c>
      <c r="D94" s="63">
        <v>1887</v>
      </c>
      <c r="E94" s="73">
        <v>1449</v>
      </c>
      <c r="F94" s="63">
        <v>2055</v>
      </c>
      <c r="G94" s="63">
        <v>1122</v>
      </c>
      <c r="H94" s="77">
        <v>933</v>
      </c>
    </row>
    <row r="95" spans="2:8" x14ac:dyDescent="0.2">
      <c r="B95" s="21" t="s">
        <v>7</v>
      </c>
      <c r="C95" s="64">
        <v>3326</v>
      </c>
      <c r="D95" s="63">
        <v>2016</v>
      </c>
      <c r="E95" s="73">
        <v>1310</v>
      </c>
      <c r="F95" s="63">
        <v>2448</v>
      </c>
      <c r="G95" s="63">
        <v>1438</v>
      </c>
      <c r="H95" s="77">
        <v>1010</v>
      </c>
    </row>
    <row r="96" spans="2:8" x14ac:dyDescent="0.2">
      <c r="B96" s="21" t="s">
        <v>8</v>
      </c>
      <c r="C96" s="64">
        <v>2950</v>
      </c>
      <c r="D96" s="63">
        <v>1926</v>
      </c>
      <c r="E96" s="73">
        <v>1024</v>
      </c>
      <c r="F96" s="63">
        <v>3079</v>
      </c>
      <c r="G96" s="63">
        <v>1825</v>
      </c>
      <c r="H96" s="77">
        <v>1254</v>
      </c>
    </row>
    <row r="97" spans="2:8" x14ac:dyDescent="0.2">
      <c r="B97" s="21" t="s">
        <v>9</v>
      </c>
      <c r="C97" s="64">
        <v>3021</v>
      </c>
      <c r="D97" s="63">
        <v>1898</v>
      </c>
      <c r="E97" s="73">
        <v>1123</v>
      </c>
      <c r="F97" s="63">
        <v>3577</v>
      </c>
      <c r="G97" s="63">
        <v>2107</v>
      </c>
      <c r="H97" s="77">
        <v>1470</v>
      </c>
    </row>
    <row r="98" spans="2:8" x14ac:dyDescent="0.2">
      <c r="B98" s="21" t="s">
        <v>10</v>
      </c>
      <c r="C98" s="64">
        <v>3329</v>
      </c>
      <c r="D98" s="63">
        <v>1911</v>
      </c>
      <c r="E98" s="73">
        <v>1418</v>
      </c>
      <c r="F98" s="63">
        <v>3958</v>
      </c>
      <c r="G98" s="63">
        <v>2156</v>
      </c>
      <c r="H98" s="77">
        <v>1802</v>
      </c>
    </row>
    <row r="99" spans="2:8" x14ac:dyDescent="0.2">
      <c r="B99" s="21" t="s">
        <v>11</v>
      </c>
      <c r="C99" s="64">
        <v>3553</v>
      </c>
      <c r="D99" s="63">
        <v>1832</v>
      </c>
      <c r="E99" s="73">
        <v>1721</v>
      </c>
      <c r="F99" s="63">
        <v>4760</v>
      </c>
      <c r="G99" s="63">
        <v>2374</v>
      </c>
      <c r="H99" s="77">
        <v>2386</v>
      </c>
    </row>
    <row r="100" spans="2:8" x14ac:dyDescent="0.2">
      <c r="B100" s="21" t="s">
        <v>12</v>
      </c>
      <c r="C100" s="64">
        <v>3629</v>
      </c>
      <c r="D100" s="63">
        <v>1578</v>
      </c>
      <c r="E100" s="73">
        <v>2051</v>
      </c>
      <c r="F100" s="63">
        <v>5366</v>
      </c>
      <c r="G100" s="63">
        <v>2554</v>
      </c>
      <c r="H100" s="77">
        <v>2812</v>
      </c>
    </row>
    <row r="101" spans="2:8" x14ac:dyDescent="0.2">
      <c r="B101" s="21" t="s">
        <v>13</v>
      </c>
      <c r="C101" s="64">
        <v>3514</v>
      </c>
      <c r="D101" s="63">
        <v>1349</v>
      </c>
      <c r="E101" s="73">
        <v>2165</v>
      </c>
      <c r="F101" s="63">
        <v>5831</v>
      </c>
      <c r="G101" s="63">
        <v>2650</v>
      </c>
      <c r="H101" s="77">
        <v>3181</v>
      </c>
    </row>
    <row r="102" spans="2:8" x14ac:dyDescent="0.2">
      <c r="B102" s="21" t="s">
        <v>14</v>
      </c>
      <c r="C102" s="64">
        <v>3910</v>
      </c>
      <c r="D102" s="63">
        <v>1214</v>
      </c>
      <c r="E102" s="73">
        <v>2696</v>
      </c>
      <c r="F102" s="63">
        <v>5622</v>
      </c>
      <c r="G102" s="63">
        <v>2204</v>
      </c>
      <c r="H102" s="77">
        <v>3418</v>
      </c>
    </row>
    <row r="103" spans="2:8" x14ac:dyDescent="0.2">
      <c r="B103" s="21" t="s">
        <v>32</v>
      </c>
      <c r="C103" s="64">
        <v>11195</v>
      </c>
      <c r="D103" s="63">
        <v>2810</v>
      </c>
      <c r="E103" s="73">
        <v>8385</v>
      </c>
      <c r="F103" s="63">
        <v>13856</v>
      </c>
      <c r="G103" s="63">
        <v>3852</v>
      </c>
      <c r="H103" s="77">
        <v>10004</v>
      </c>
    </row>
    <row r="104" spans="2:8" ht="6" customHeight="1" x14ac:dyDescent="0.2">
      <c r="C104" s="78"/>
      <c r="D104" s="79"/>
      <c r="E104" s="80"/>
      <c r="F104" s="79"/>
      <c r="G104" s="79"/>
      <c r="H104" s="81"/>
    </row>
    <row r="105" spans="2:8" x14ac:dyDescent="0.2">
      <c r="B105" s="18" t="s">
        <v>40</v>
      </c>
      <c r="C105" s="60">
        <v>14006</v>
      </c>
      <c r="D105" s="61">
        <v>5888</v>
      </c>
      <c r="E105" s="72">
        <v>8118</v>
      </c>
      <c r="F105" s="61">
        <v>17348</v>
      </c>
      <c r="G105" s="61">
        <v>7348</v>
      </c>
      <c r="H105" s="76">
        <v>10000</v>
      </c>
    </row>
    <row r="106" spans="2:8" ht="6" customHeight="1" x14ac:dyDescent="0.2">
      <c r="C106" s="64"/>
      <c r="D106" s="63"/>
      <c r="E106" s="73"/>
      <c r="F106" s="63"/>
      <c r="G106" s="63"/>
      <c r="H106" s="77"/>
    </row>
    <row r="107" spans="2:8" x14ac:dyDescent="0.2">
      <c r="B107" s="21" t="s">
        <v>31</v>
      </c>
      <c r="C107" s="64">
        <v>51</v>
      </c>
      <c r="D107" s="63">
        <v>22</v>
      </c>
      <c r="E107" s="73">
        <v>29</v>
      </c>
      <c r="F107" s="63">
        <v>22</v>
      </c>
      <c r="G107" s="63">
        <v>10</v>
      </c>
      <c r="H107" s="77">
        <v>12</v>
      </c>
    </row>
    <row r="108" spans="2:8" x14ac:dyDescent="0.2">
      <c r="B108" s="21" t="s">
        <v>4</v>
      </c>
      <c r="C108" s="64">
        <v>333</v>
      </c>
      <c r="D108" s="63">
        <v>178</v>
      </c>
      <c r="E108" s="73">
        <v>155</v>
      </c>
      <c r="F108" s="63">
        <v>251</v>
      </c>
      <c r="G108" s="63">
        <v>136</v>
      </c>
      <c r="H108" s="77">
        <v>115</v>
      </c>
    </row>
    <row r="109" spans="2:8" x14ac:dyDescent="0.2">
      <c r="B109" s="21" t="s">
        <v>5</v>
      </c>
      <c r="C109" s="64">
        <v>855</v>
      </c>
      <c r="D109" s="63">
        <v>415</v>
      </c>
      <c r="E109" s="73">
        <v>440</v>
      </c>
      <c r="F109" s="63">
        <v>620</v>
      </c>
      <c r="G109" s="63">
        <v>312</v>
      </c>
      <c r="H109" s="77">
        <v>308</v>
      </c>
    </row>
    <row r="110" spans="2:8" x14ac:dyDescent="0.2">
      <c r="B110" s="21" t="s">
        <v>6</v>
      </c>
      <c r="C110" s="64">
        <v>1124</v>
      </c>
      <c r="D110" s="63">
        <v>575</v>
      </c>
      <c r="E110" s="73">
        <v>549</v>
      </c>
      <c r="F110" s="63">
        <v>810</v>
      </c>
      <c r="G110" s="63">
        <v>415</v>
      </c>
      <c r="H110" s="77">
        <v>395</v>
      </c>
    </row>
    <row r="111" spans="2:8" x14ac:dyDescent="0.2">
      <c r="B111" s="21" t="s">
        <v>7</v>
      </c>
      <c r="C111" s="64">
        <v>1046</v>
      </c>
      <c r="D111" s="63">
        <v>646</v>
      </c>
      <c r="E111" s="73">
        <v>400</v>
      </c>
      <c r="F111" s="63">
        <v>1019</v>
      </c>
      <c r="G111" s="63">
        <v>564</v>
      </c>
      <c r="H111" s="77">
        <v>455</v>
      </c>
    </row>
    <row r="112" spans="2:8" x14ac:dyDescent="0.2">
      <c r="B112" s="21" t="s">
        <v>8</v>
      </c>
      <c r="C112" s="64">
        <v>858</v>
      </c>
      <c r="D112" s="63">
        <v>569</v>
      </c>
      <c r="E112" s="73">
        <v>289</v>
      </c>
      <c r="F112" s="63">
        <v>1186</v>
      </c>
      <c r="G112" s="63">
        <v>692</v>
      </c>
      <c r="H112" s="77">
        <v>494</v>
      </c>
    </row>
    <row r="113" spans="2:8" x14ac:dyDescent="0.2">
      <c r="B113" s="21" t="s">
        <v>9</v>
      </c>
      <c r="C113" s="64">
        <v>1013</v>
      </c>
      <c r="D113" s="63">
        <v>692</v>
      </c>
      <c r="E113" s="73">
        <v>321</v>
      </c>
      <c r="F113" s="63">
        <v>1343</v>
      </c>
      <c r="G113" s="63">
        <v>812</v>
      </c>
      <c r="H113" s="77">
        <v>531</v>
      </c>
    </row>
    <row r="114" spans="2:8" x14ac:dyDescent="0.2">
      <c r="B114" s="21" t="s">
        <v>10</v>
      </c>
      <c r="C114" s="64">
        <v>1019</v>
      </c>
      <c r="D114" s="63">
        <v>597</v>
      </c>
      <c r="E114" s="73">
        <v>422</v>
      </c>
      <c r="F114" s="63">
        <v>1408</v>
      </c>
      <c r="G114" s="63">
        <v>820</v>
      </c>
      <c r="H114" s="77">
        <v>588</v>
      </c>
    </row>
    <row r="115" spans="2:8" x14ac:dyDescent="0.2">
      <c r="B115" s="21" t="s">
        <v>11</v>
      </c>
      <c r="C115" s="64">
        <v>1009</v>
      </c>
      <c r="D115" s="63">
        <v>507</v>
      </c>
      <c r="E115" s="73">
        <v>502</v>
      </c>
      <c r="F115" s="63">
        <v>1723</v>
      </c>
      <c r="G115" s="63">
        <v>920</v>
      </c>
      <c r="H115" s="77">
        <v>803</v>
      </c>
    </row>
    <row r="116" spans="2:8" x14ac:dyDescent="0.2">
      <c r="B116" s="21" t="s">
        <v>12</v>
      </c>
      <c r="C116" s="64">
        <v>1083</v>
      </c>
      <c r="D116" s="63">
        <v>388</v>
      </c>
      <c r="E116" s="73">
        <v>695</v>
      </c>
      <c r="F116" s="63">
        <v>1749</v>
      </c>
      <c r="G116" s="63">
        <v>803</v>
      </c>
      <c r="H116" s="77">
        <v>946</v>
      </c>
    </row>
    <row r="117" spans="2:8" x14ac:dyDescent="0.2">
      <c r="B117" s="21" t="s">
        <v>13</v>
      </c>
      <c r="C117" s="64">
        <v>1164</v>
      </c>
      <c r="D117" s="63">
        <v>360</v>
      </c>
      <c r="E117" s="73">
        <v>804</v>
      </c>
      <c r="F117" s="63">
        <v>1651</v>
      </c>
      <c r="G117" s="63">
        <v>603</v>
      </c>
      <c r="H117" s="77">
        <v>1048</v>
      </c>
    </row>
    <row r="118" spans="2:8" x14ac:dyDescent="0.2">
      <c r="B118" s="21" t="s">
        <v>14</v>
      </c>
      <c r="C118" s="64">
        <v>1290</v>
      </c>
      <c r="D118" s="63">
        <v>285</v>
      </c>
      <c r="E118" s="73">
        <v>1005</v>
      </c>
      <c r="F118" s="63">
        <v>1614</v>
      </c>
      <c r="G118" s="63">
        <v>415</v>
      </c>
      <c r="H118" s="77">
        <v>1199</v>
      </c>
    </row>
    <row r="119" spans="2:8" x14ac:dyDescent="0.2">
      <c r="B119" s="21" t="s">
        <v>32</v>
      </c>
      <c r="C119" s="64">
        <v>3161</v>
      </c>
      <c r="D119" s="63">
        <v>654</v>
      </c>
      <c r="E119" s="73">
        <v>2507</v>
      </c>
      <c r="F119" s="63">
        <v>3952</v>
      </c>
      <c r="G119" s="63">
        <v>846</v>
      </c>
      <c r="H119" s="77">
        <v>3106</v>
      </c>
    </row>
    <row r="120" spans="2:8" ht="6" customHeight="1" x14ac:dyDescent="0.2">
      <c r="C120" s="78"/>
      <c r="D120" s="79"/>
      <c r="E120" s="80"/>
      <c r="F120" s="79"/>
      <c r="G120" s="79"/>
      <c r="H120" s="81"/>
    </row>
    <row r="121" spans="2:8" x14ac:dyDescent="0.2">
      <c r="B121" s="18" t="s">
        <v>41</v>
      </c>
      <c r="C121" s="60">
        <v>18141</v>
      </c>
      <c r="D121" s="61">
        <v>6567</v>
      </c>
      <c r="E121" s="72">
        <v>11574</v>
      </c>
      <c r="F121" s="61">
        <v>22404</v>
      </c>
      <c r="G121" s="61">
        <v>8611</v>
      </c>
      <c r="H121" s="76">
        <v>13793</v>
      </c>
    </row>
    <row r="122" spans="2:8" ht="6" customHeight="1" x14ac:dyDescent="0.2">
      <c r="C122" s="64"/>
      <c r="D122" s="63"/>
      <c r="E122" s="73"/>
      <c r="F122" s="63"/>
      <c r="G122" s="63"/>
      <c r="H122" s="77"/>
    </row>
    <row r="123" spans="2:8" x14ac:dyDescent="0.2">
      <c r="B123" s="21" t="s">
        <v>31</v>
      </c>
      <c r="C123" s="64">
        <v>37</v>
      </c>
      <c r="D123" s="63">
        <v>19</v>
      </c>
      <c r="E123" s="73">
        <v>18</v>
      </c>
      <c r="F123" s="63">
        <v>25</v>
      </c>
      <c r="G123" s="63">
        <v>9</v>
      </c>
      <c r="H123" s="77">
        <v>16</v>
      </c>
    </row>
    <row r="124" spans="2:8" x14ac:dyDescent="0.2">
      <c r="B124" s="21" t="s">
        <v>4</v>
      </c>
      <c r="C124" s="64">
        <v>263</v>
      </c>
      <c r="D124" s="63">
        <v>154</v>
      </c>
      <c r="E124" s="73">
        <v>109</v>
      </c>
      <c r="F124" s="63">
        <v>192</v>
      </c>
      <c r="G124" s="63">
        <v>104</v>
      </c>
      <c r="H124" s="77">
        <v>88</v>
      </c>
    </row>
    <row r="125" spans="2:8" x14ac:dyDescent="0.2">
      <c r="B125" s="21" t="s">
        <v>5</v>
      </c>
      <c r="C125" s="64">
        <v>739</v>
      </c>
      <c r="D125" s="63">
        <v>351</v>
      </c>
      <c r="E125" s="73">
        <v>388</v>
      </c>
      <c r="F125" s="63">
        <v>409</v>
      </c>
      <c r="G125" s="63">
        <v>219</v>
      </c>
      <c r="H125" s="77">
        <v>190</v>
      </c>
    </row>
    <row r="126" spans="2:8" x14ac:dyDescent="0.2">
      <c r="B126" s="21" t="s">
        <v>6</v>
      </c>
      <c r="C126" s="64">
        <v>1314</v>
      </c>
      <c r="D126" s="63">
        <v>654</v>
      </c>
      <c r="E126" s="73">
        <v>660</v>
      </c>
      <c r="F126" s="63">
        <v>664</v>
      </c>
      <c r="G126" s="63">
        <v>369</v>
      </c>
      <c r="H126" s="77">
        <v>295</v>
      </c>
    </row>
    <row r="127" spans="2:8" x14ac:dyDescent="0.2">
      <c r="B127" s="21" t="s">
        <v>7</v>
      </c>
      <c r="C127" s="64">
        <v>1316</v>
      </c>
      <c r="D127" s="63">
        <v>713</v>
      </c>
      <c r="E127" s="73">
        <v>603</v>
      </c>
      <c r="F127" s="63">
        <v>917</v>
      </c>
      <c r="G127" s="63">
        <v>543</v>
      </c>
      <c r="H127" s="77">
        <v>374</v>
      </c>
    </row>
    <row r="128" spans="2:8" x14ac:dyDescent="0.2">
      <c r="B128" s="21" t="s">
        <v>8</v>
      </c>
      <c r="C128" s="64">
        <v>1287</v>
      </c>
      <c r="D128" s="63">
        <v>766</v>
      </c>
      <c r="E128" s="73">
        <v>521</v>
      </c>
      <c r="F128" s="63">
        <v>1302</v>
      </c>
      <c r="G128" s="63">
        <v>768</v>
      </c>
      <c r="H128" s="77">
        <v>534</v>
      </c>
    </row>
    <row r="129" spans="2:8" x14ac:dyDescent="0.2">
      <c r="B129" s="21" t="s">
        <v>9</v>
      </c>
      <c r="C129" s="64">
        <v>1295</v>
      </c>
      <c r="D129" s="63">
        <v>759</v>
      </c>
      <c r="E129" s="73">
        <v>536</v>
      </c>
      <c r="F129" s="63">
        <v>1720</v>
      </c>
      <c r="G129" s="63">
        <v>1006</v>
      </c>
      <c r="H129" s="77">
        <v>714</v>
      </c>
    </row>
    <row r="130" spans="2:8" x14ac:dyDescent="0.2">
      <c r="B130" s="21" t="s">
        <v>10</v>
      </c>
      <c r="C130" s="64">
        <v>1273</v>
      </c>
      <c r="D130" s="63">
        <v>611</v>
      </c>
      <c r="E130" s="73">
        <v>662</v>
      </c>
      <c r="F130" s="63">
        <v>1994</v>
      </c>
      <c r="G130" s="63">
        <v>1067</v>
      </c>
      <c r="H130" s="77">
        <v>927</v>
      </c>
    </row>
    <row r="131" spans="2:8" x14ac:dyDescent="0.2">
      <c r="B131" s="21" t="s">
        <v>11</v>
      </c>
      <c r="C131" s="64">
        <v>1425</v>
      </c>
      <c r="D131" s="63">
        <v>600</v>
      </c>
      <c r="E131" s="73">
        <v>825</v>
      </c>
      <c r="F131" s="63">
        <v>2400</v>
      </c>
      <c r="G131" s="63">
        <v>1115</v>
      </c>
      <c r="H131" s="77">
        <v>1285</v>
      </c>
    </row>
    <row r="132" spans="2:8" x14ac:dyDescent="0.2">
      <c r="B132" s="21" t="s">
        <v>12</v>
      </c>
      <c r="C132" s="64">
        <v>1455</v>
      </c>
      <c r="D132" s="63">
        <v>428</v>
      </c>
      <c r="E132" s="73">
        <v>1027</v>
      </c>
      <c r="F132" s="63">
        <v>2423</v>
      </c>
      <c r="G132" s="63">
        <v>942</v>
      </c>
      <c r="H132" s="77">
        <v>1481</v>
      </c>
    </row>
    <row r="133" spans="2:8" x14ac:dyDescent="0.2">
      <c r="B133" s="21" t="s">
        <v>13</v>
      </c>
      <c r="C133" s="64">
        <v>1734</v>
      </c>
      <c r="D133" s="63">
        <v>384</v>
      </c>
      <c r="E133" s="73">
        <v>1350</v>
      </c>
      <c r="F133" s="63">
        <v>2442</v>
      </c>
      <c r="G133" s="63">
        <v>803</v>
      </c>
      <c r="H133" s="77">
        <v>1639</v>
      </c>
    </row>
    <row r="134" spans="2:8" x14ac:dyDescent="0.2">
      <c r="B134" s="21" t="s">
        <v>14</v>
      </c>
      <c r="C134" s="64">
        <v>1827</v>
      </c>
      <c r="D134" s="63">
        <v>337</v>
      </c>
      <c r="E134" s="73">
        <v>1490</v>
      </c>
      <c r="F134" s="63">
        <v>2334</v>
      </c>
      <c r="G134" s="63">
        <v>573</v>
      </c>
      <c r="H134" s="77">
        <v>1761</v>
      </c>
    </row>
    <row r="135" spans="2:8" x14ac:dyDescent="0.2">
      <c r="B135" s="21" t="s">
        <v>32</v>
      </c>
      <c r="C135" s="64">
        <v>4176</v>
      </c>
      <c r="D135" s="63">
        <v>791</v>
      </c>
      <c r="E135" s="73">
        <v>3385</v>
      </c>
      <c r="F135" s="63">
        <v>5582</v>
      </c>
      <c r="G135" s="63">
        <v>1093</v>
      </c>
      <c r="H135" s="77">
        <v>4489</v>
      </c>
    </row>
    <row r="136" spans="2:8" ht="6" customHeight="1" x14ac:dyDescent="0.2">
      <c r="B136" s="65"/>
      <c r="C136" s="65"/>
      <c r="D136" s="65"/>
      <c r="E136" s="65"/>
      <c r="F136" s="65"/>
      <c r="G136" s="65"/>
      <c r="H136" s="82"/>
    </row>
    <row r="137" spans="2:8" ht="3" customHeight="1" x14ac:dyDescent="0.2">
      <c r="B137" s="66"/>
      <c r="C137" s="66"/>
      <c r="D137" s="66"/>
      <c r="E137" s="66"/>
      <c r="F137" s="66"/>
      <c r="G137" s="66"/>
      <c r="H137" s="66"/>
    </row>
    <row r="138" spans="2:8" ht="6" customHeight="1" x14ac:dyDescent="0.2"/>
    <row r="139" spans="2:8" x14ac:dyDescent="0.2">
      <c r="B139" s="22" t="s">
        <v>167</v>
      </c>
      <c r="C139" s="23"/>
      <c r="D139" s="23"/>
      <c r="E139" s="23"/>
    </row>
    <row r="142" spans="2:8" x14ac:dyDescent="0.2">
      <c r="C142" s="19"/>
      <c r="F142" s="19"/>
    </row>
  </sheetData>
  <mergeCells count="5">
    <mergeCell ref="C3:H4"/>
    <mergeCell ref="C5:E5"/>
    <mergeCell ref="F5:H5"/>
    <mergeCell ref="C7:H7"/>
    <mergeCell ref="B1:H1"/>
  </mergeCells>
  <hyperlinks>
    <hyperlink ref="J3" location="Índice!A1" display="(Voltar ao índice)" xr:uid="{8B9657BD-FDF9-47C1-825A-D419F51B8294}"/>
  </hyperlinks>
  <printOptions horizontalCentered="1"/>
  <pageMargins left="0.47244094488188981" right="0.47244094488188981" top="0.6692913385826772" bottom="0.6692913385826772" header="0" footer="0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94D2-EBB6-4893-8AC0-76FA6ADC425D}">
  <dimension ref="B1:J91"/>
  <sheetViews>
    <sheetView workbookViewId="0">
      <pane ySplit="7" topLeftCell="A8" activePane="bottomLeft" state="frozen"/>
      <selection pane="bottomLeft" activeCell="B1" sqref="B1:H1"/>
    </sheetView>
  </sheetViews>
  <sheetFormatPr defaultColWidth="8.7109375" defaultRowHeight="11.25" x14ac:dyDescent="0.2"/>
  <cols>
    <col min="1" max="1" width="6.7109375" style="5" customWidth="1"/>
    <col min="2" max="2" width="33.5703125" style="5" customWidth="1"/>
    <col min="3" max="8" width="12.7109375" style="5" customWidth="1"/>
    <col min="9" max="9" width="6.7109375" style="5" customWidth="1"/>
    <col min="10" max="10" width="14.28515625" style="5" bestFit="1" customWidth="1"/>
    <col min="11" max="16384" width="8.7109375" style="5"/>
  </cols>
  <sheetData>
    <row r="1" spans="2:10" s="67" customFormat="1" ht="30" customHeight="1" x14ac:dyDescent="0.25">
      <c r="B1" s="68" t="str">
        <f>+Índice!B7</f>
        <v>1.05 - Agregados domésticos privados unipessoais, segundo o nível de escolaridade, NUTS II, 2011 e 2021</v>
      </c>
      <c r="C1" s="68"/>
      <c r="D1" s="68"/>
      <c r="E1" s="68"/>
      <c r="F1" s="68"/>
      <c r="G1" s="68"/>
      <c r="H1" s="68"/>
    </row>
    <row r="3" spans="2:10" ht="10.15" customHeight="1" x14ac:dyDescent="0.2">
      <c r="B3" s="6"/>
      <c r="C3" s="7" t="s">
        <v>30</v>
      </c>
      <c r="D3" s="37"/>
      <c r="E3" s="37"/>
      <c r="F3" s="37"/>
      <c r="G3" s="37"/>
      <c r="H3" s="8"/>
      <c r="J3" s="59" t="s">
        <v>168</v>
      </c>
    </row>
    <row r="4" spans="2:10" ht="10.15" customHeight="1" x14ac:dyDescent="0.2">
      <c r="B4" s="9"/>
      <c r="C4" s="38"/>
      <c r="D4" s="39"/>
      <c r="E4" s="39"/>
      <c r="F4" s="39"/>
      <c r="G4" s="39"/>
      <c r="H4" s="11"/>
    </row>
    <row r="5" spans="2:10" ht="14.25" x14ac:dyDescent="0.2">
      <c r="B5" s="9"/>
      <c r="C5" s="12">
        <v>2011</v>
      </c>
      <c r="D5" s="34"/>
      <c r="E5" s="17"/>
      <c r="F5" s="12">
        <v>2021</v>
      </c>
      <c r="G5" s="34"/>
      <c r="H5" s="17"/>
    </row>
    <row r="6" spans="2:10" x14ac:dyDescent="0.2">
      <c r="B6" s="9"/>
      <c r="C6" s="40" t="s">
        <v>3</v>
      </c>
      <c r="D6" s="40" t="s">
        <v>28</v>
      </c>
      <c r="E6" s="40" t="s">
        <v>29</v>
      </c>
      <c r="F6" s="40" t="s">
        <v>3</v>
      </c>
      <c r="G6" s="40" t="s">
        <v>28</v>
      </c>
      <c r="H6" s="40" t="s">
        <v>29</v>
      </c>
    </row>
    <row r="7" spans="2:10" ht="14.25" x14ac:dyDescent="0.2">
      <c r="B7" s="15"/>
      <c r="C7" s="16" t="s">
        <v>1</v>
      </c>
      <c r="D7" s="13"/>
      <c r="E7" s="13"/>
      <c r="F7" s="13"/>
      <c r="G7" s="13"/>
      <c r="H7" s="17"/>
    </row>
    <row r="9" spans="2:10" x14ac:dyDescent="0.2">
      <c r="B9" s="18" t="s">
        <v>15</v>
      </c>
      <c r="C9" s="60">
        <v>866827</v>
      </c>
      <c r="D9" s="61">
        <v>321856</v>
      </c>
      <c r="E9" s="72">
        <v>544971</v>
      </c>
      <c r="F9" s="61">
        <v>1027871</v>
      </c>
      <c r="G9" s="61">
        <v>396517</v>
      </c>
      <c r="H9" s="61">
        <v>631354</v>
      </c>
    </row>
    <row r="10" spans="2:10" ht="6" customHeight="1" x14ac:dyDescent="0.2">
      <c r="C10" s="64"/>
      <c r="D10" s="63"/>
      <c r="E10" s="73"/>
      <c r="F10" s="63"/>
      <c r="G10" s="63"/>
      <c r="H10" s="63"/>
    </row>
    <row r="11" spans="2:10" x14ac:dyDescent="0.2">
      <c r="B11" s="21" t="s">
        <v>33</v>
      </c>
      <c r="C11" s="64">
        <v>109682</v>
      </c>
      <c r="D11" s="63">
        <v>22078</v>
      </c>
      <c r="E11" s="73">
        <v>87604</v>
      </c>
      <c r="F11" s="63">
        <v>107860</v>
      </c>
      <c r="G11" s="63">
        <v>26081</v>
      </c>
      <c r="H11" s="63">
        <v>81779</v>
      </c>
    </row>
    <row r="12" spans="2:10" x14ac:dyDescent="0.2">
      <c r="B12" s="21" t="s">
        <v>34</v>
      </c>
      <c r="C12" s="64">
        <v>334417</v>
      </c>
      <c r="D12" s="63">
        <v>102372</v>
      </c>
      <c r="E12" s="73">
        <v>232045</v>
      </c>
      <c r="F12" s="63">
        <v>329451</v>
      </c>
      <c r="G12" s="63">
        <v>103066</v>
      </c>
      <c r="H12" s="63">
        <v>226385</v>
      </c>
    </row>
    <row r="13" spans="2:10" x14ac:dyDescent="0.2">
      <c r="B13" s="21" t="s">
        <v>35</v>
      </c>
      <c r="C13" s="64">
        <v>49490</v>
      </c>
      <c r="D13" s="63">
        <v>25809</v>
      </c>
      <c r="E13" s="73">
        <v>23681</v>
      </c>
      <c r="F13" s="63">
        <v>74747</v>
      </c>
      <c r="G13" s="63">
        <v>39223</v>
      </c>
      <c r="H13" s="63">
        <v>35524</v>
      </c>
    </row>
    <row r="14" spans="2:10" x14ac:dyDescent="0.2">
      <c r="B14" s="21" t="s">
        <v>36</v>
      </c>
      <c r="C14" s="64">
        <v>85045</v>
      </c>
      <c r="D14" s="63">
        <v>42306</v>
      </c>
      <c r="E14" s="73">
        <v>42739</v>
      </c>
      <c r="F14" s="63">
        <v>127158</v>
      </c>
      <c r="G14" s="63">
        <v>61081</v>
      </c>
      <c r="H14" s="63">
        <v>66077</v>
      </c>
    </row>
    <row r="15" spans="2:10" x14ac:dyDescent="0.2">
      <c r="B15" s="21" t="s">
        <v>37</v>
      </c>
      <c r="C15" s="64">
        <v>106998</v>
      </c>
      <c r="D15" s="63">
        <v>55330</v>
      </c>
      <c r="E15" s="73">
        <v>51668</v>
      </c>
      <c r="F15" s="63">
        <v>162923</v>
      </c>
      <c r="G15" s="63">
        <v>79813</v>
      </c>
      <c r="H15" s="63">
        <v>83110</v>
      </c>
    </row>
    <row r="16" spans="2:10" x14ac:dyDescent="0.2">
      <c r="B16" s="21" t="s">
        <v>38</v>
      </c>
      <c r="C16" s="64">
        <v>5186</v>
      </c>
      <c r="D16" s="63">
        <v>3094</v>
      </c>
      <c r="E16" s="73">
        <v>2092</v>
      </c>
      <c r="F16" s="63">
        <v>7669</v>
      </c>
      <c r="G16" s="63">
        <v>4815</v>
      </c>
      <c r="H16" s="63">
        <v>2854</v>
      </c>
    </row>
    <row r="17" spans="2:8" x14ac:dyDescent="0.2">
      <c r="B17" s="21" t="s">
        <v>39</v>
      </c>
      <c r="C17" s="64">
        <v>176009</v>
      </c>
      <c r="D17" s="63">
        <v>70867</v>
      </c>
      <c r="E17" s="73">
        <v>105142</v>
      </c>
      <c r="F17" s="63">
        <v>218063</v>
      </c>
      <c r="G17" s="63">
        <v>82438</v>
      </c>
      <c r="H17" s="63">
        <v>135625</v>
      </c>
    </row>
    <row r="18" spans="2:8" ht="6" customHeight="1" x14ac:dyDescent="0.2">
      <c r="C18" s="78"/>
      <c r="D18" s="79"/>
      <c r="E18" s="80"/>
      <c r="F18" s="79"/>
      <c r="G18" s="79"/>
      <c r="H18" s="79"/>
    </row>
    <row r="19" spans="2:8" x14ac:dyDescent="0.2">
      <c r="B19" s="18" t="s">
        <v>16</v>
      </c>
      <c r="C19" s="60">
        <v>228923</v>
      </c>
      <c r="D19" s="61">
        <v>81014</v>
      </c>
      <c r="E19" s="72">
        <v>147909</v>
      </c>
      <c r="F19" s="61">
        <v>290181</v>
      </c>
      <c r="G19" s="61">
        <v>108712</v>
      </c>
      <c r="H19" s="61">
        <v>181469</v>
      </c>
    </row>
    <row r="20" spans="2:8" ht="6" customHeight="1" x14ac:dyDescent="0.2">
      <c r="C20" s="64"/>
      <c r="D20" s="63"/>
      <c r="E20" s="73"/>
      <c r="F20" s="63"/>
      <c r="G20" s="63"/>
      <c r="H20" s="63"/>
    </row>
    <row r="21" spans="2:8" x14ac:dyDescent="0.2">
      <c r="B21" s="21" t="s">
        <v>33</v>
      </c>
      <c r="C21" s="64">
        <v>31730</v>
      </c>
      <c r="D21" s="63">
        <v>5830</v>
      </c>
      <c r="E21" s="73">
        <v>25900</v>
      </c>
      <c r="F21" s="63">
        <v>33605</v>
      </c>
      <c r="G21" s="63">
        <v>7603</v>
      </c>
      <c r="H21" s="63">
        <v>26002</v>
      </c>
    </row>
    <row r="22" spans="2:8" x14ac:dyDescent="0.2">
      <c r="B22" s="21" t="s">
        <v>34</v>
      </c>
      <c r="C22" s="64">
        <v>98933</v>
      </c>
      <c r="D22" s="63">
        <v>30045</v>
      </c>
      <c r="E22" s="73">
        <v>68888</v>
      </c>
      <c r="F22" s="63">
        <v>106772</v>
      </c>
      <c r="G22" s="63">
        <v>33670</v>
      </c>
      <c r="H22" s="63">
        <v>73102</v>
      </c>
    </row>
    <row r="23" spans="2:8" x14ac:dyDescent="0.2">
      <c r="B23" s="21" t="s">
        <v>35</v>
      </c>
      <c r="C23" s="64">
        <v>13693</v>
      </c>
      <c r="D23" s="63">
        <v>7212</v>
      </c>
      <c r="E23" s="73">
        <v>6481</v>
      </c>
      <c r="F23" s="63">
        <v>23079</v>
      </c>
      <c r="G23" s="63">
        <v>12194</v>
      </c>
      <c r="H23" s="63">
        <v>10885</v>
      </c>
    </row>
    <row r="24" spans="2:8" x14ac:dyDescent="0.2">
      <c r="B24" s="21" t="s">
        <v>36</v>
      </c>
      <c r="C24" s="64">
        <v>19498</v>
      </c>
      <c r="D24" s="63">
        <v>9613</v>
      </c>
      <c r="E24" s="73">
        <v>9885</v>
      </c>
      <c r="F24" s="63">
        <v>31261</v>
      </c>
      <c r="G24" s="63">
        <v>14835</v>
      </c>
      <c r="H24" s="63">
        <v>16426</v>
      </c>
    </row>
    <row r="25" spans="2:8" x14ac:dyDescent="0.2">
      <c r="B25" s="21" t="s">
        <v>37</v>
      </c>
      <c r="C25" s="64">
        <v>22787</v>
      </c>
      <c r="D25" s="63">
        <v>11426</v>
      </c>
      <c r="E25" s="73">
        <v>11361</v>
      </c>
      <c r="F25" s="63">
        <v>39131</v>
      </c>
      <c r="G25" s="63">
        <v>18964</v>
      </c>
      <c r="H25" s="63">
        <v>20167</v>
      </c>
    </row>
    <row r="26" spans="2:8" x14ac:dyDescent="0.2">
      <c r="B26" s="21" t="s">
        <v>38</v>
      </c>
      <c r="C26" s="64">
        <v>1141</v>
      </c>
      <c r="D26" s="63">
        <v>639</v>
      </c>
      <c r="E26" s="73">
        <v>502</v>
      </c>
      <c r="F26" s="63">
        <v>1744</v>
      </c>
      <c r="G26" s="63">
        <v>1094</v>
      </c>
      <c r="H26" s="63">
        <v>650</v>
      </c>
    </row>
    <row r="27" spans="2:8" x14ac:dyDescent="0.2">
      <c r="B27" s="21" t="s">
        <v>39</v>
      </c>
      <c r="C27" s="64">
        <v>41141</v>
      </c>
      <c r="D27" s="63">
        <v>16249</v>
      </c>
      <c r="E27" s="73">
        <v>24892</v>
      </c>
      <c r="F27" s="63">
        <v>54589</v>
      </c>
      <c r="G27" s="63">
        <v>20352</v>
      </c>
      <c r="H27" s="63">
        <v>34237</v>
      </c>
    </row>
    <row r="28" spans="2:8" ht="6" customHeight="1" x14ac:dyDescent="0.2">
      <c r="C28" s="78"/>
      <c r="D28" s="79"/>
      <c r="E28" s="80"/>
      <c r="F28" s="79"/>
      <c r="G28" s="79"/>
      <c r="H28" s="79"/>
    </row>
    <row r="29" spans="2:8" x14ac:dyDescent="0.2">
      <c r="B29" s="18" t="s">
        <v>17</v>
      </c>
      <c r="C29" s="60">
        <v>195368</v>
      </c>
      <c r="D29" s="61">
        <v>69556</v>
      </c>
      <c r="E29" s="72">
        <v>125812</v>
      </c>
      <c r="F29" s="61">
        <v>229461</v>
      </c>
      <c r="G29" s="61">
        <v>88226</v>
      </c>
      <c r="H29" s="61">
        <v>141235</v>
      </c>
    </row>
    <row r="30" spans="2:8" ht="6" customHeight="1" x14ac:dyDescent="0.2">
      <c r="C30" s="64"/>
      <c r="D30" s="63"/>
      <c r="E30" s="73"/>
      <c r="F30" s="63"/>
      <c r="G30" s="63"/>
      <c r="H30" s="63"/>
    </row>
    <row r="31" spans="2:8" x14ac:dyDescent="0.2">
      <c r="B31" s="21" t="s">
        <v>33</v>
      </c>
      <c r="C31" s="64">
        <v>32357</v>
      </c>
      <c r="D31" s="63">
        <v>5829</v>
      </c>
      <c r="E31" s="73">
        <v>26528</v>
      </c>
      <c r="F31" s="63">
        <v>30191</v>
      </c>
      <c r="G31" s="63">
        <v>6792</v>
      </c>
      <c r="H31" s="63">
        <v>23399</v>
      </c>
    </row>
    <row r="32" spans="2:8" x14ac:dyDescent="0.2">
      <c r="B32" s="21" t="s">
        <v>34</v>
      </c>
      <c r="C32" s="64">
        <v>88081</v>
      </c>
      <c r="D32" s="63">
        <v>27243</v>
      </c>
      <c r="E32" s="73">
        <v>60838</v>
      </c>
      <c r="F32" s="63">
        <v>86329</v>
      </c>
      <c r="G32" s="63">
        <v>27929</v>
      </c>
      <c r="H32" s="63">
        <v>58400</v>
      </c>
    </row>
    <row r="33" spans="2:8" x14ac:dyDescent="0.2">
      <c r="B33" s="21" t="s">
        <v>35</v>
      </c>
      <c r="C33" s="64">
        <v>10230</v>
      </c>
      <c r="D33" s="63">
        <v>5675</v>
      </c>
      <c r="E33" s="73">
        <v>4555</v>
      </c>
      <c r="F33" s="63">
        <v>17149</v>
      </c>
      <c r="G33" s="63">
        <v>9437</v>
      </c>
      <c r="H33" s="63">
        <v>7712</v>
      </c>
    </row>
    <row r="34" spans="2:8" x14ac:dyDescent="0.2">
      <c r="B34" s="21" t="s">
        <v>36</v>
      </c>
      <c r="C34" s="64">
        <v>15909</v>
      </c>
      <c r="D34" s="63">
        <v>8584</v>
      </c>
      <c r="E34" s="73">
        <v>7325</v>
      </c>
      <c r="F34" s="63">
        <v>26633</v>
      </c>
      <c r="G34" s="63">
        <v>13764</v>
      </c>
      <c r="H34" s="63">
        <v>12869</v>
      </c>
    </row>
    <row r="35" spans="2:8" x14ac:dyDescent="0.2">
      <c r="B35" s="21" t="s">
        <v>37</v>
      </c>
      <c r="C35" s="64">
        <v>18739</v>
      </c>
      <c r="D35" s="63">
        <v>10336</v>
      </c>
      <c r="E35" s="73">
        <v>8403</v>
      </c>
      <c r="F35" s="63">
        <v>30949</v>
      </c>
      <c r="G35" s="63">
        <v>15781</v>
      </c>
      <c r="H35" s="63">
        <v>15168</v>
      </c>
    </row>
    <row r="36" spans="2:8" x14ac:dyDescent="0.2">
      <c r="B36" s="21" t="s">
        <v>38</v>
      </c>
      <c r="C36" s="64">
        <v>956</v>
      </c>
      <c r="D36" s="63">
        <v>559</v>
      </c>
      <c r="E36" s="73">
        <v>397</v>
      </c>
      <c r="F36" s="63">
        <v>1533</v>
      </c>
      <c r="G36" s="63">
        <v>979</v>
      </c>
      <c r="H36" s="63">
        <v>554</v>
      </c>
    </row>
    <row r="37" spans="2:8" x14ac:dyDescent="0.2">
      <c r="B37" s="21" t="s">
        <v>39</v>
      </c>
      <c r="C37" s="64">
        <v>29096</v>
      </c>
      <c r="D37" s="63">
        <v>11330</v>
      </c>
      <c r="E37" s="73">
        <v>17766</v>
      </c>
      <c r="F37" s="63">
        <v>36677</v>
      </c>
      <c r="G37" s="63">
        <v>13544</v>
      </c>
      <c r="H37" s="63">
        <v>23133</v>
      </c>
    </row>
    <row r="38" spans="2:8" ht="6" customHeight="1" x14ac:dyDescent="0.2">
      <c r="C38" s="78"/>
      <c r="D38" s="79"/>
      <c r="E38" s="80"/>
      <c r="F38" s="79"/>
      <c r="G38" s="79"/>
      <c r="H38" s="79"/>
    </row>
    <row r="39" spans="2:8" x14ac:dyDescent="0.2">
      <c r="B39" s="18" t="s">
        <v>42</v>
      </c>
      <c r="C39" s="60">
        <v>293220</v>
      </c>
      <c r="D39" s="61">
        <v>110954</v>
      </c>
      <c r="E39" s="72">
        <v>182266</v>
      </c>
      <c r="F39" s="61">
        <v>336274</v>
      </c>
      <c r="G39" s="61">
        <v>127767</v>
      </c>
      <c r="H39" s="61">
        <v>208507</v>
      </c>
    </row>
    <row r="40" spans="2:8" ht="6" customHeight="1" x14ac:dyDescent="0.2">
      <c r="C40" s="64"/>
      <c r="D40" s="63"/>
      <c r="E40" s="73"/>
      <c r="F40" s="63"/>
      <c r="G40" s="63"/>
      <c r="H40" s="63"/>
    </row>
    <row r="41" spans="2:8" x14ac:dyDescent="0.2">
      <c r="B41" s="21" t="s">
        <v>33</v>
      </c>
      <c r="C41" s="64">
        <v>20773</v>
      </c>
      <c r="D41" s="63">
        <v>4023</v>
      </c>
      <c r="E41" s="73">
        <v>16750</v>
      </c>
      <c r="F41" s="63">
        <v>20912</v>
      </c>
      <c r="G41" s="63">
        <v>4765</v>
      </c>
      <c r="H41" s="63">
        <v>16147</v>
      </c>
    </row>
    <row r="42" spans="2:8" x14ac:dyDescent="0.2">
      <c r="B42" s="21" t="s">
        <v>34</v>
      </c>
      <c r="C42" s="64">
        <v>87772</v>
      </c>
      <c r="D42" s="63">
        <v>24116</v>
      </c>
      <c r="E42" s="73">
        <v>63656</v>
      </c>
      <c r="F42" s="63">
        <v>79564</v>
      </c>
      <c r="G42" s="63">
        <v>21395</v>
      </c>
      <c r="H42" s="63">
        <v>58169</v>
      </c>
    </row>
    <row r="43" spans="2:8" x14ac:dyDescent="0.2">
      <c r="B43" s="21" t="s">
        <v>35</v>
      </c>
      <c r="C43" s="64">
        <v>16617</v>
      </c>
      <c r="D43" s="63">
        <v>7704</v>
      </c>
      <c r="E43" s="73">
        <v>8913</v>
      </c>
      <c r="F43" s="63">
        <v>20432</v>
      </c>
      <c r="G43" s="63">
        <v>9540</v>
      </c>
      <c r="H43" s="63">
        <v>10892</v>
      </c>
    </row>
    <row r="44" spans="2:8" x14ac:dyDescent="0.2">
      <c r="B44" s="21" t="s">
        <v>36</v>
      </c>
      <c r="C44" s="64">
        <v>35399</v>
      </c>
      <c r="D44" s="63">
        <v>16076</v>
      </c>
      <c r="E44" s="73">
        <v>19323</v>
      </c>
      <c r="F44" s="63">
        <v>47091</v>
      </c>
      <c r="G44" s="63">
        <v>20672</v>
      </c>
      <c r="H44" s="63">
        <v>26419</v>
      </c>
    </row>
    <row r="45" spans="2:8" x14ac:dyDescent="0.2">
      <c r="B45" s="21" t="s">
        <v>37</v>
      </c>
      <c r="C45" s="64">
        <v>47267</v>
      </c>
      <c r="D45" s="63">
        <v>23401</v>
      </c>
      <c r="E45" s="73">
        <v>23866</v>
      </c>
      <c r="F45" s="63">
        <v>65636</v>
      </c>
      <c r="G45" s="63">
        <v>31143</v>
      </c>
      <c r="H45" s="63">
        <v>34493</v>
      </c>
    </row>
    <row r="46" spans="2:8" x14ac:dyDescent="0.2">
      <c r="B46" s="21" t="s">
        <v>38</v>
      </c>
      <c r="C46" s="64">
        <v>2201</v>
      </c>
      <c r="D46" s="63">
        <v>1337</v>
      </c>
      <c r="E46" s="73">
        <v>864</v>
      </c>
      <c r="F46" s="63">
        <v>3129</v>
      </c>
      <c r="G46" s="63">
        <v>1987</v>
      </c>
      <c r="H46" s="63">
        <v>1142</v>
      </c>
    </row>
    <row r="47" spans="2:8" x14ac:dyDescent="0.2">
      <c r="B47" s="21" t="s">
        <v>39</v>
      </c>
      <c r="C47" s="64">
        <v>83191</v>
      </c>
      <c r="D47" s="63">
        <v>34297</v>
      </c>
      <c r="E47" s="73">
        <v>48894</v>
      </c>
      <c r="F47" s="63">
        <v>99510</v>
      </c>
      <c r="G47" s="63">
        <v>38265</v>
      </c>
      <c r="H47" s="63">
        <v>61245</v>
      </c>
    </row>
    <row r="48" spans="2:8" ht="6" customHeight="1" x14ac:dyDescent="0.2">
      <c r="C48" s="78"/>
      <c r="D48" s="79"/>
      <c r="E48" s="80"/>
      <c r="F48" s="79"/>
      <c r="G48" s="79"/>
      <c r="H48" s="79"/>
    </row>
    <row r="49" spans="2:8" x14ac:dyDescent="0.2">
      <c r="B49" s="18" t="s">
        <v>18</v>
      </c>
      <c r="C49" s="60">
        <v>71676</v>
      </c>
      <c r="D49" s="61">
        <v>27436</v>
      </c>
      <c r="E49" s="72">
        <v>44240</v>
      </c>
      <c r="F49" s="61">
        <v>79290</v>
      </c>
      <c r="G49" s="61">
        <v>32345</v>
      </c>
      <c r="H49" s="61">
        <v>46945</v>
      </c>
    </row>
    <row r="50" spans="2:8" ht="6" customHeight="1" x14ac:dyDescent="0.2">
      <c r="C50" s="64"/>
      <c r="D50" s="63"/>
      <c r="E50" s="73"/>
      <c r="F50" s="63"/>
      <c r="G50" s="63"/>
      <c r="H50" s="63"/>
    </row>
    <row r="51" spans="2:8" x14ac:dyDescent="0.2">
      <c r="B51" s="21" t="s">
        <v>33</v>
      </c>
      <c r="C51" s="64">
        <v>16082</v>
      </c>
      <c r="D51" s="63">
        <v>3813</v>
      </c>
      <c r="E51" s="73">
        <v>12269</v>
      </c>
      <c r="F51" s="63">
        <v>12505</v>
      </c>
      <c r="G51" s="63">
        <v>3173</v>
      </c>
      <c r="H51" s="63">
        <v>9332</v>
      </c>
    </row>
    <row r="52" spans="2:8" x14ac:dyDescent="0.2">
      <c r="B52" s="21" t="s">
        <v>34</v>
      </c>
      <c r="C52" s="64">
        <v>30313</v>
      </c>
      <c r="D52" s="63">
        <v>10437</v>
      </c>
      <c r="E52" s="73">
        <v>19876</v>
      </c>
      <c r="F52" s="63">
        <v>28629</v>
      </c>
      <c r="G52" s="63">
        <v>10122</v>
      </c>
      <c r="H52" s="63">
        <v>18507</v>
      </c>
    </row>
    <row r="53" spans="2:8" x14ac:dyDescent="0.2">
      <c r="B53" s="21" t="s">
        <v>35</v>
      </c>
      <c r="C53" s="64">
        <v>4067</v>
      </c>
      <c r="D53" s="63">
        <v>2396</v>
      </c>
      <c r="E53" s="73">
        <v>1671</v>
      </c>
      <c r="F53" s="63">
        <v>6708</v>
      </c>
      <c r="G53" s="63">
        <v>3914</v>
      </c>
      <c r="H53" s="63">
        <v>2794</v>
      </c>
    </row>
    <row r="54" spans="2:8" x14ac:dyDescent="0.2">
      <c r="B54" s="21" t="s">
        <v>36</v>
      </c>
      <c r="C54" s="64">
        <v>6084</v>
      </c>
      <c r="D54" s="63">
        <v>3464</v>
      </c>
      <c r="E54" s="73">
        <v>2620</v>
      </c>
      <c r="F54" s="63">
        <v>9887</v>
      </c>
      <c r="G54" s="63">
        <v>5311</v>
      </c>
      <c r="H54" s="63">
        <v>4576</v>
      </c>
    </row>
    <row r="55" spans="2:8" x14ac:dyDescent="0.2">
      <c r="B55" s="21" t="s">
        <v>37</v>
      </c>
      <c r="C55" s="64">
        <v>6744</v>
      </c>
      <c r="D55" s="63">
        <v>3823</v>
      </c>
      <c r="E55" s="73">
        <v>2921</v>
      </c>
      <c r="F55" s="63">
        <v>11022</v>
      </c>
      <c r="G55" s="63">
        <v>5718</v>
      </c>
      <c r="H55" s="63">
        <v>5304</v>
      </c>
    </row>
    <row r="56" spans="2:8" x14ac:dyDescent="0.2">
      <c r="B56" s="21" t="s">
        <v>38</v>
      </c>
      <c r="C56" s="64">
        <v>270</v>
      </c>
      <c r="D56" s="63">
        <v>176</v>
      </c>
      <c r="E56" s="73">
        <v>94</v>
      </c>
      <c r="F56" s="63">
        <v>454</v>
      </c>
      <c r="G56" s="63">
        <v>286</v>
      </c>
      <c r="H56" s="63">
        <v>168</v>
      </c>
    </row>
    <row r="57" spans="2:8" x14ac:dyDescent="0.2">
      <c r="B57" s="21" t="s">
        <v>39</v>
      </c>
      <c r="C57" s="64">
        <v>8116</v>
      </c>
      <c r="D57" s="63">
        <v>3327</v>
      </c>
      <c r="E57" s="73">
        <v>4789</v>
      </c>
      <c r="F57" s="63">
        <v>10085</v>
      </c>
      <c r="G57" s="63">
        <v>3821</v>
      </c>
      <c r="H57" s="63">
        <v>6264</v>
      </c>
    </row>
    <row r="58" spans="2:8" ht="6" customHeight="1" x14ac:dyDescent="0.2">
      <c r="C58" s="78"/>
      <c r="D58" s="79"/>
      <c r="E58" s="80"/>
      <c r="F58" s="79"/>
      <c r="G58" s="79"/>
      <c r="H58" s="79"/>
    </row>
    <row r="59" spans="2:8" x14ac:dyDescent="0.2">
      <c r="B59" s="18" t="s">
        <v>19</v>
      </c>
      <c r="C59" s="60">
        <v>45493</v>
      </c>
      <c r="D59" s="61">
        <v>20441</v>
      </c>
      <c r="E59" s="72">
        <v>25052</v>
      </c>
      <c r="F59" s="61">
        <v>52913</v>
      </c>
      <c r="G59" s="61">
        <v>23508</v>
      </c>
      <c r="H59" s="61">
        <v>29405</v>
      </c>
    </row>
    <row r="60" spans="2:8" ht="6" customHeight="1" x14ac:dyDescent="0.2">
      <c r="C60" s="64"/>
      <c r="D60" s="63"/>
      <c r="E60" s="73"/>
      <c r="F60" s="63"/>
      <c r="G60" s="63"/>
      <c r="H60" s="63"/>
    </row>
    <row r="61" spans="2:8" x14ac:dyDescent="0.2">
      <c r="B61" s="21" t="s">
        <v>33</v>
      </c>
      <c r="C61" s="64">
        <v>5004</v>
      </c>
      <c r="D61" s="63">
        <v>1624</v>
      </c>
      <c r="E61" s="73">
        <v>3380</v>
      </c>
      <c r="F61" s="63">
        <v>6071</v>
      </c>
      <c r="G61" s="63">
        <v>2319</v>
      </c>
      <c r="H61" s="63">
        <v>3752</v>
      </c>
    </row>
    <row r="62" spans="2:8" x14ac:dyDescent="0.2">
      <c r="B62" s="21" t="s">
        <v>34</v>
      </c>
      <c r="C62" s="64">
        <v>15961</v>
      </c>
      <c r="D62" s="63">
        <v>6135</v>
      </c>
      <c r="E62" s="73">
        <v>9826</v>
      </c>
      <c r="F62" s="63">
        <v>14453</v>
      </c>
      <c r="G62" s="63">
        <v>5429</v>
      </c>
      <c r="H62" s="63">
        <v>9024</v>
      </c>
    </row>
    <row r="63" spans="2:8" x14ac:dyDescent="0.2">
      <c r="B63" s="21" t="s">
        <v>35</v>
      </c>
      <c r="C63" s="64">
        <v>2799</v>
      </c>
      <c r="D63" s="63">
        <v>1617</v>
      </c>
      <c r="E63" s="73">
        <v>1182</v>
      </c>
      <c r="F63" s="63">
        <v>3851</v>
      </c>
      <c r="G63" s="63">
        <v>2177</v>
      </c>
      <c r="H63" s="63">
        <v>1674</v>
      </c>
    </row>
    <row r="64" spans="2:8" x14ac:dyDescent="0.2">
      <c r="B64" s="21" t="s">
        <v>36</v>
      </c>
      <c r="C64" s="64">
        <v>5337</v>
      </c>
      <c r="D64" s="63">
        <v>3038</v>
      </c>
      <c r="E64" s="73">
        <v>2299</v>
      </c>
      <c r="F64" s="63">
        <v>7905</v>
      </c>
      <c r="G64" s="63">
        <v>4198</v>
      </c>
      <c r="H64" s="63">
        <v>3707</v>
      </c>
    </row>
    <row r="65" spans="2:8" x14ac:dyDescent="0.2">
      <c r="B65" s="21" t="s">
        <v>37</v>
      </c>
      <c r="C65" s="64">
        <v>7889</v>
      </c>
      <c r="D65" s="63">
        <v>4464</v>
      </c>
      <c r="E65" s="73">
        <v>3425</v>
      </c>
      <c r="F65" s="63">
        <v>10446</v>
      </c>
      <c r="G65" s="63">
        <v>5342</v>
      </c>
      <c r="H65" s="63">
        <v>5104</v>
      </c>
    </row>
    <row r="66" spans="2:8" x14ac:dyDescent="0.2">
      <c r="B66" s="21" t="s">
        <v>38</v>
      </c>
      <c r="C66" s="64">
        <v>373</v>
      </c>
      <c r="D66" s="63">
        <v>232</v>
      </c>
      <c r="E66" s="73">
        <v>141</v>
      </c>
      <c r="F66" s="63">
        <v>445</v>
      </c>
      <c r="G66" s="63">
        <v>259</v>
      </c>
      <c r="H66" s="63">
        <v>186</v>
      </c>
    </row>
    <row r="67" spans="2:8" x14ac:dyDescent="0.2">
      <c r="B67" s="21" t="s">
        <v>39</v>
      </c>
      <c r="C67" s="64">
        <v>8130</v>
      </c>
      <c r="D67" s="63">
        <v>3331</v>
      </c>
      <c r="E67" s="73">
        <v>4799</v>
      </c>
      <c r="F67" s="63">
        <v>9742</v>
      </c>
      <c r="G67" s="63">
        <v>3784</v>
      </c>
      <c r="H67" s="63">
        <v>5958</v>
      </c>
    </row>
    <row r="68" spans="2:8" ht="6" customHeight="1" x14ac:dyDescent="0.2">
      <c r="C68" s="78"/>
      <c r="D68" s="79"/>
      <c r="E68" s="80"/>
      <c r="F68" s="79"/>
      <c r="G68" s="79"/>
      <c r="H68" s="79"/>
    </row>
    <row r="69" spans="2:8" x14ac:dyDescent="0.2">
      <c r="B69" s="18" t="s">
        <v>40</v>
      </c>
      <c r="C69" s="60">
        <v>14006</v>
      </c>
      <c r="D69" s="61">
        <v>5888</v>
      </c>
      <c r="E69" s="72">
        <v>8118</v>
      </c>
      <c r="F69" s="61">
        <v>17348</v>
      </c>
      <c r="G69" s="61">
        <v>7348</v>
      </c>
      <c r="H69" s="61">
        <v>10000</v>
      </c>
    </row>
    <row r="70" spans="2:8" ht="6" customHeight="1" x14ac:dyDescent="0.2">
      <c r="C70" s="64"/>
      <c r="D70" s="63"/>
      <c r="E70" s="73"/>
      <c r="F70" s="63"/>
      <c r="G70" s="63"/>
      <c r="H70" s="63"/>
    </row>
    <row r="71" spans="2:8" x14ac:dyDescent="0.2">
      <c r="B71" s="21" t="s">
        <v>33</v>
      </c>
      <c r="C71" s="64">
        <v>965</v>
      </c>
      <c r="D71" s="63">
        <v>321</v>
      </c>
      <c r="E71" s="73">
        <v>644</v>
      </c>
      <c r="F71" s="63">
        <v>1374</v>
      </c>
      <c r="G71" s="63">
        <v>535</v>
      </c>
      <c r="H71" s="63">
        <v>839</v>
      </c>
    </row>
    <row r="72" spans="2:8" x14ac:dyDescent="0.2">
      <c r="B72" s="21" t="s">
        <v>34</v>
      </c>
      <c r="C72" s="64">
        <v>6127</v>
      </c>
      <c r="D72" s="63">
        <v>2152</v>
      </c>
      <c r="E72" s="73">
        <v>3975</v>
      </c>
      <c r="F72" s="63">
        <v>5946</v>
      </c>
      <c r="G72" s="63">
        <v>2030</v>
      </c>
      <c r="H72" s="63">
        <v>3916</v>
      </c>
    </row>
    <row r="73" spans="2:8" x14ac:dyDescent="0.2">
      <c r="B73" s="21" t="s">
        <v>35</v>
      </c>
      <c r="C73" s="64">
        <v>954</v>
      </c>
      <c r="D73" s="63">
        <v>609</v>
      </c>
      <c r="E73" s="73">
        <v>345</v>
      </c>
      <c r="F73" s="63">
        <v>1616</v>
      </c>
      <c r="G73" s="63">
        <v>935</v>
      </c>
      <c r="H73" s="63">
        <v>681</v>
      </c>
    </row>
    <row r="74" spans="2:8" x14ac:dyDescent="0.2">
      <c r="B74" s="21" t="s">
        <v>36</v>
      </c>
      <c r="C74" s="64">
        <v>1295</v>
      </c>
      <c r="D74" s="63">
        <v>723</v>
      </c>
      <c r="E74" s="73">
        <v>572</v>
      </c>
      <c r="F74" s="63">
        <v>2091</v>
      </c>
      <c r="G74" s="63">
        <v>1116</v>
      </c>
      <c r="H74" s="63">
        <v>975</v>
      </c>
    </row>
    <row r="75" spans="2:8" x14ac:dyDescent="0.2">
      <c r="B75" s="21" t="s">
        <v>37</v>
      </c>
      <c r="C75" s="64">
        <v>1588</v>
      </c>
      <c r="D75" s="63">
        <v>881</v>
      </c>
      <c r="E75" s="73">
        <v>707</v>
      </c>
      <c r="F75" s="63">
        <v>2537</v>
      </c>
      <c r="G75" s="63">
        <v>1317</v>
      </c>
      <c r="H75" s="63">
        <v>1220</v>
      </c>
    </row>
    <row r="76" spans="2:8" x14ac:dyDescent="0.2">
      <c r="B76" s="21" t="s">
        <v>38</v>
      </c>
      <c r="C76" s="64">
        <v>90</v>
      </c>
      <c r="D76" s="63">
        <v>61</v>
      </c>
      <c r="E76" s="73">
        <v>29</v>
      </c>
      <c r="F76" s="63">
        <v>191</v>
      </c>
      <c r="G76" s="63">
        <v>109</v>
      </c>
      <c r="H76" s="63">
        <v>82</v>
      </c>
    </row>
    <row r="77" spans="2:8" x14ac:dyDescent="0.2">
      <c r="B77" s="21" t="s">
        <v>39</v>
      </c>
      <c r="C77" s="64">
        <v>2987</v>
      </c>
      <c r="D77" s="63">
        <v>1141</v>
      </c>
      <c r="E77" s="73">
        <v>1846</v>
      </c>
      <c r="F77" s="63">
        <v>3593</v>
      </c>
      <c r="G77" s="63">
        <v>1306</v>
      </c>
      <c r="H77" s="63">
        <v>2287</v>
      </c>
    </row>
    <row r="78" spans="2:8" ht="6" customHeight="1" x14ac:dyDescent="0.2">
      <c r="C78" s="78"/>
      <c r="D78" s="79"/>
      <c r="E78" s="80"/>
      <c r="F78" s="79"/>
      <c r="G78" s="79"/>
      <c r="H78" s="79"/>
    </row>
    <row r="79" spans="2:8" x14ac:dyDescent="0.2">
      <c r="B79" s="18" t="s">
        <v>41</v>
      </c>
      <c r="C79" s="60">
        <v>18141</v>
      </c>
      <c r="D79" s="61">
        <v>6567</v>
      </c>
      <c r="E79" s="72">
        <v>11574</v>
      </c>
      <c r="F79" s="61">
        <v>22404</v>
      </c>
      <c r="G79" s="61">
        <v>8611</v>
      </c>
      <c r="H79" s="61">
        <v>13793</v>
      </c>
    </row>
    <row r="80" spans="2:8" ht="6" customHeight="1" x14ac:dyDescent="0.2">
      <c r="C80" s="64"/>
      <c r="D80" s="63"/>
      <c r="E80" s="73"/>
      <c r="F80" s="63"/>
      <c r="G80" s="63"/>
      <c r="H80" s="63"/>
    </row>
    <row r="81" spans="2:8" x14ac:dyDescent="0.2">
      <c r="B81" s="21" t="s">
        <v>33</v>
      </c>
      <c r="C81" s="64">
        <v>2771</v>
      </c>
      <c r="D81" s="63">
        <v>638</v>
      </c>
      <c r="E81" s="73">
        <v>2133</v>
      </c>
      <c r="F81" s="63">
        <v>3202</v>
      </c>
      <c r="G81" s="63">
        <v>894</v>
      </c>
      <c r="H81" s="63">
        <v>2308</v>
      </c>
    </row>
    <row r="82" spans="2:8" x14ac:dyDescent="0.2">
      <c r="B82" s="21" t="s">
        <v>34</v>
      </c>
      <c r="C82" s="64">
        <v>7230</v>
      </c>
      <c r="D82" s="63">
        <v>2244</v>
      </c>
      <c r="E82" s="73">
        <v>4986</v>
      </c>
      <c r="F82" s="63">
        <v>7758</v>
      </c>
      <c r="G82" s="63">
        <v>2491</v>
      </c>
      <c r="H82" s="63">
        <v>5267</v>
      </c>
    </row>
    <row r="83" spans="2:8" x14ac:dyDescent="0.2">
      <c r="B83" s="21" t="s">
        <v>35</v>
      </c>
      <c r="C83" s="64">
        <v>1130</v>
      </c>
      <c r="D83" s="63">
        <v>596</v>
      </c>
      <c r="E83" s="73">
        <v>534</v>
      </c>
      <c r="F83" s="63">
        <v>1912</v>
      </c>
      <c r="G83" s="63">
        <v>1026</v>
      </c>
      <c r="H83" s="63">
        <v>886</v>
      </c>
    </row>
    <row r="84" spans="2:8" x14ac:dyDescent="0.2">
      <c r="B84" s="21" t="s">
        <v>36</v>
      </c>
      <c r="C84" s="64">
        <v>1523</v>
      </c>
      <c r="D84" s="63">
        <v>808</v>
      </c>
      <c r="E84" s="73">
        <v>715</v>
      </c>
      <c r="F84" s="63">
        <v>2290</v>
      </c>
      <c r="G84" s="63">
        <v>1185</v>
      </c>
      <c r="H84" s="63">
        <v>1105</v>
      </c>
    </row>
    <row r="85" spans="2:8" x14ac:dyDescent="0.2">
      <c r="B85" s="21" t="s">
        <v>37</v>
      </c>
      <c r="C85" s="64">
        <v>1984</v>
      </c>
      <c r="D85" s="63">
        <v>999</v>
      </c>
      <c r="E85" s="73">
        <v>985</v>
      </c>
      <c r="F85" s="63">
        <v>3202</v>
      </c>
      <c r="G85" s="63">
        <v>1548</v>
      </c>
      <c r="H85" s="63">
        <v>1654</v>
      </c>
    </row>
    <row r="86" spans="2:8" x14ac:dyDescent="0.2">
      <c r="B86" s="21" t="s">
        <v>38</v>
      </c>
      <c r="C86" s="64">
        <v>155</v>
      </c>
      <c r="D86" s="63">
        <v>90</v>
      </c>
      <c r="E86" s="73">
        <v>65</v>
      </c>
      <c r="F86" s="63">
        <v>173</v>
      </c>
      <c r="G86" s="63">
        <v>101</v>
      </c>
      <c r="H86" s="63">
        <v>72</v>
      </c>
    </row>
    <row r="87" spans="2:8" x14ac:dyDescent="0.2">
      <c r="B87" s="21" t="s">
        <v>39</v>
      </c>
      <c r="C87" s="64">
        <v>3348</v>
      </c>
      <c r="D87" s="63">
        <v>1192</v>
      </c>
      <c r="E87" s="73">
        <v>2156</v>
      </c>
      <c r="F87" s="63">
        <v>3867</v>
      </c>
      <c r="G87" s="63">
        <v>1366</v>
      </c>
      <c r="H87" s="63">
        <v>2501</v>
      </c>
    </row>
    <row r="88" spans="2:8" ht="6" customHeight="1" x14ac:dyDescent="0.2">
      <c r="B88" s="65"/>
      <c r="C88" s="65"/>
      <c r="D88" s="65"/>
      <c r="E88" s="65"/>
      <c r="F88" s="65"/>
      <c r="G88" s="65"/>
      <c r="H88" s="65"/>
    </row>
    <row r="89" spans="2:8" ht="3" customHeight="1" x14ac:dyDescent="0.2">
      <c r="B89" s="66"/>
      <c r="C89" s="66"/>
      <c r="D89" s="66"/>
      <c r="E89" s="66"/>
      <c r="F89" s="66"/>
      <c r="G89" s="66"/>
      <c r="H89" s="66"/>
    </row>
    <row r="90" spans="2:8" ht="6" customHeight="1" x14ac:dyDescent="0.2"/>
    <row r="91" spans="2:8" x14ac:dyDescent="0.2">
      <c r="B91" s="22" t="s">
        <v>167</v>
      </c>
      <c r="C91" s="23"/>
      <c r="D91" s="23"/>
      <c r="E91" s="23"/>
      <c r="F91" s="23"/>
      <c r="G91" s="23"/>
      <c r="H91" s="23"/>
    </row>
  </sheetData>
  <mergeCells count="5">
    <mergeCell ref="C5:E5"/>
    <mergeCell ref="F5:H5"/>
    <mergeCell ref="C3:H4"/>
    <mergeCell ref="C7:H7"/>
    <mergeCell ref="B1:H1"/>
  </mergeCells>
  <hyperlinks>
    <hyperlink ref="J3" location="Índice!A1" display="(Voltar ao índice)" xr:uid="{8BFB096D-3059-43C9-A0A8-94B4812F1328}"/>
  </hyperlinks>
  <printOptions horizontalCentered="1"/>
  <pageMargins left="0.47244094488188981" right="0.47244094488188981" top="0.6692913385826772" bottom="0.6692913385826772" header="0" footer="0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561F-268F-45EE-99BE-6ABC540281A7}">
  <dimension ref="B1:M91"/>
  <sheetViews>
    <sheetView workbookViewId="0">
      <pane ySplit="7" topLeftCell="A8" activePane="bottomLeft" state="frozen"/>
      <selection pane="bottomLeft" activeCell="B1" sqref="B1:H1"/>
    </sheetView>
  </sheetViews>
  <sheetFormatPr defaultColWidth="8.7109375" defaultRowHeight="11.25" x14ac:dyDescent="0.2"/>
  <cols>
    <col min="1" max="1" width="6.7109375" style="5" customWidth="1"/>
    <col min="2" max="2" width="33.5703125" style="5" customWidth="1"/>
    <col min="3" max="8" width="12.7109375" style="5" customWidth="1"/>
    <col min="9" max="9" width="6.7109375" style="5" customWidth="1"/>
    <col min="10" max="10" width="14.28515625" style="5" bestFit="1" customWidth="1"/>
    <col min="11" max="16384" width="8.7109375" style="5"/>
  </cols>
  <sheetData>
    <row r="1" spans="2:10" s="67" customFormat="1" ht="30" customHeight="1" x14ac:dyDescent="0.25">
      <c r="B1" s="68" t="str">
        <f>+Índice!B8</f>
        <v>1.06 - Agregados domésticos privados unipessoais, segundo a condição perante o trabalho, NUTS II, 2011 e 2021</v>
      </c>
      <c r="C1" s="68"/>
      <c r="D1" s="68"/>
      <c r="E1" s="68"/>
      <c r="F1" s="68"/>
      <c r="G1" s="68"/>
      <c r="H1" s="68"/>
    </row>
    <row r="3" spans="2:10" ht="10.15" customHeight="1" x14ac:dyDescent="0.2">
      <c r="B3" s="6"/>
      <c r="C3" s="7" t="s">
        <v>30</v>
      </c>
      <c r="D3" s="37"/>
      <c r="E3" s="37"/>
      <c r="F3" s="37"/>
      <c r="G3" s="37"/>
      <c r="H3" s="8"/>
      <c r="J3" s="59" t="s">
        <v>168</v>
      </c>
    </row>
    <row r="4" spans="2:10" ht="10.15" customHeight="1" x14ac:dyDescent="0.2">
      <c r="B4" s="9"/>
      <c r="C4" s="38"/>
      <c r="D4" s="39"/>
      <c r="E4" s="39"/>
      <c r="F4" s="39"/>
      <c r="G4" s="39"/>
      <c r="H4" s="11"/>
    </row>
    <row r="5" spans="2:10" ht="14.25" x14ac:dyDescent="0.2">
      <c r="B5" s="9"/>
      <c r="C5" s="12">
        <v>2011</v>
      </c>
      <c r="D5" s="34"/>
      <c r="E5" s="17"/>
      <c r="F5" s="12">
        <v>2021</v>
      </c>
      <c r="G5" s="34"/>
      <c r="H5" s="17"/>
    </row>
    <row r="6" spans="2:10" x14ac:dyDescent="0.2">
      <c r="B6" s="9"/>
      <c r="C6" s="40" t="s">
        <v>3</v>
      </c>
      <c r="D6" s="40" t="s">
        <v>28</v>
      </c>
      <c r="E6" s="40" t="s">
        <v>29</v>
      </c>
      <c r="F6" s="40" t="s">
        <v>3</v>
      </c>
      <c r="G6" s="40" t="s">
        <v>28</v>
      </c>
      <c r="H6" s="40" t="s">
        <v>29</v>
      </c>
    </row>
    <row r="7" spans="2:10" ht="14.25" x14ac:dyDescent="0.2">
      <c r="B7" s="15"/>
      <c r="C7" s="16" t="s">
        <v>1</v>
      </c>
      <c r="D7" s="13"/>
      <c r="E7" s="13"/>
      <c r="F7" s="13"/>
      <c r="G7" s="13"/>
      <c r="H7" s="17"/>
    </row>
    <row r="9" spans="2:10" x14ac:dyDescent="0.2">
      <c r="B9" s="18" t="s">
        <v>15</v>
      </c>
      <c r="C9" s="60">
        <v>866827</v>
      </c>
      <c r="D9" s="61">
        <v>321856</v>
      </c>
      <c r="E9" s="72">
        <v>544971</v>
      </c>
      <c r="F9" s="61">
        <v>1027871</v>
      </c>
      <c r="G9" s="61">
        <v>396517</v>
      </c>
      <c r="H9" s="61">
        <v>631354</v>
      </c>
    </row>
    <row r="10" spans="2:10" ht="6" customHeight="1" x14ac:dyDescent="0.2">
      <c r="C10" s="64"/>
      <c r="D10" s="63"/>
      <c r="E10" s="73"/>
      <c r="F10" s="63"/>
      <c r="G10" s="63"/>
      <c r="H10" s="63"/>
    </row>
    <row r="11" spans="2:10" x14ac:dyDescent="0.2">
      <c r="B11" s="21" t="s">
        <v>43</v>
      </c>
      <c r="C11" s="64">
        <v>315448</v>
      </c>
      <c r="D11" s="63">
        <v>159919</v>
      </c>
      <c r="E11" s="73">
        <f>+C11-D11</f>
        <v>155529</v>
      </c>
      <c r="F11" s="63">
        <v>384061</v>
      </c>
      <c r="G11" s="63">
        <v>193341</v>
      </c>
      <c r="H11" s="63">
        <v>190720</v>
      </c>
    </row>
    <row r="12" spans="2:10" x14ac:dyDescent="0.2">
      <c r="B12" s="21" t="s">
        <v>44</v>
      </c>
      <c r="C12" s="64">
        <v>42510</v>
      </c>
      <c r="D12" s="63">
        <v>25167</v>
      </c>
      <c r="E12" s="73">
        <f t="shared" ref="E12:E17" si="0">+C12-D12</f>
        <v>17343</v>
      </c>
      <c r="F12" s="63">
        <v>33396</v>
      </c>
      <c r="G12" s="63">
        <v>17366</v>
      </c>
      <c r="H12" s="63">
        <v>16030</v>
      </c>
    </row>
    <row r="13" spans="2:10" x14ac:dyDescent="0.2">
      <c r="B13" s="21" t="s">
        <v>45</v>
      </c>
      <c r="C13" s="64">
        <v>6820</v>
      </c>
      <c r="D13" s="63">
        <v>3396</v>
      </c>
      <c r="E13" s="73">
        <f t="shared" si="0"/>
        <v>3424</v>
      </c>
      <c r="F13" s="63">
        <v>4845</v>
      </c>
      <c r="G13" s="63">
        <v>2233</v>
      </c>
      <c r="H13" s="63">
        <v>2612</v>
      </c>
    </row>
    <row r="14" spans="2:10" x14ac:dyDescent="0.2">
      <c r="B14" s="21" t="s">
        <v>46</v>
      </c>
      <c r="C14" s="64">
        <v>17954</v>
      </c>
      <c r="D14" s="63">
        <v>812</v>
      </c>
      <c r="E14" s="73">
        <f t="shared" si="0"/>
        <v>17142</v>
      </c>
      <c r="F14" s="63">
        <v>18533</v>
      </c>
      <c r="G14" s="63">
        <v>1907</v>
      </c>
      <c r="H14" s="63">
        <v>16626</v>
      </c>
    </row>
    <row r="15" spans="2:10" x14ac:dyDescent="0.2">
      <c r="B15" s="21" t="s">
        <v>47</v>
      </c>
      <c r="C15" s="64">
        <v>440870</v>
      </c>
      <c r="D15" s="63">
        <v>109644</v>
      </c>
      <c r="E15" s="73">
        <f t="shared" si="0"/>
        <v>331226</v>
      </c>
      <c r="F15" s="63">
        <v>502563</v>
      </c>
      <c r="G15" s="63">
        <v>140593</v>
      </c>
      <c r="H15" s="63">
        <v>361970</v>
      </c>
    </row>
    <row r="16" spans="2:10" x14ac:dyDescent="0.2">
      <c r="B16" s="21" t="s">
        <v>48</v>
      </c>
      <c r="C16" s="64">
        <v>11972</v>
      </c>
      <c r="D16" s="63">
        <v>6528</v>
      </c>
      <c r="E16" s="73">
        <f t="shared" si="0"/>
        <v>5444</v>
      </c>
      <c r="F16" s="63">
        <v>17628</v>
      </c>
      <c r="G16" s="63">
        <v>8949</v>
      </c>
      <c r="H16" s="63">
        <v>8679</v>
      </c>
    </row>
    <row r="17" spans="2:8" x14ac:dyDescent="0.2">
      <c r="B17" s="21" t="s">
        <v>27</v>
      </c>
      <c r="C17" s="64">
        <v>31253</v>
      </c>
      <c r="D17" s="63">
        <v>16390</v>
      </c>
      <c r="E17" s="73">
        <f t="shared" si="0"/>
        <v>14863</v>
      </c>
      <c r="F17" s="63">
        <v>66845</v>
      </c>
      <c r="G17" s="63">
        <v>32128</v>
      </c>
      <c r="H17" s="63">
        <v>34717</v>
      </c>
    </row>
    <row r="18" spans="2:8" ht="6" customHeight="1" x14ac:dyDescent="0.2">
      <c r="C18" s="78"/>
      <c r="D18" s="79"/>
      <c r="E18" s="80"/>
      <c r="F18" s="79"/>
      <c r="G18" s="79"/>
      <c r="H18" s="79"/>
    </row>
    <row r="19" spans="2:8" x14ac:dyDescent="0.2">
      <c r="B19" s="18" t="s">
        <v>16</v>
      </c>
      <c r="C19" s="60">
        <v>228923</v>
      </c>
      <c r="D19" s="61">
        <v>81014</v>
      </c>
      <c r="E19" s="72">
        <v>147909</v>
      </c>
      <c r="F19" s="61">
        <v>290181</v>
      </c>
      <c r="G19" s="61">
        <v>108712</v>
      </c>
      <c r="H19" s="61">
        <v>181469</v>
      </c>
    </row>
    <row r="20" spans="2:8" ht="6" customHeight="1" x14ac:dyDescent="0.2">
      <c r="C20" s="64"/>
      <c r="D20" s="63"/>
      <c r="E20" s="73"/>
      <c r="F20" s="63"/>
      <c r="G20" s="63"/>
      <c r="H20" s="63"/>
    </row>
    <row r="21" spans="2:8" x14ac:dyDescent="0.2">
      <c r="B21" s="21" t="s">
        <v>43</v>
      </c>
      <c r="C21" s="64">
        <v>73712</v>
      </c>
      <c r="D21" s="63">
        <v>36500</v>
      </c>
      <c r="E21" s="73">
        <v>37212</v>
      </c>
      <c r="F21" s="63">
        <v>100166</v>
      </c>
      <c r="G21" s="63">
        <v>50301</v>
      </c>
      <c r="H21" s="63">
        <v>49865</v>
      </c>
    </row>
    <row r="22" spans="2:8" x14ac:dyDescent="0.2">
      <c r="B22" s="21" t="s">
        <v>44</v>
      </c>
      <c r="C22" s="64">
        <v>12390</v>
      </c>
      <c r="D22" s="63">
        <v>6790</v>
      </c>
      <c r="E22" s="73">
        <v>5600</v>
      </c>
      <c r="F22" s="63">
        <v>10500</v>
      </c>
      <c r="G22" s="63">
        <v>5154</v>
      </c>
      <c r="H22" s="63">
        <v>5346</v>
      </c>
    </row>
    <row r="23" spans="2:8" x14ac:dyDescent="0.2">
      <c r="B23" s="21" t="s">
        <v>45</v>
      </c>
      <c r="C23" s="64">
        <v>2062</v>
      </c>
      <c r="D23" s="63">
        <v>1012</v>
      </c>
      <c r="E23" s="73">
        <v>1050</v>
      </c>
      <c r="F23" s="63">
        <v>1513</v>
      </c>
      <c r="G23" s="63">
        <v>661</v>
      </c>
      <c r="H23" s="63">
        <v>852</v>
      </c>
    </row>
    <row r="24" spans="2:8" x14ac:dyDescent="0.2">
      <c r="B24" s="21" t="s">
        <v>46</v>
      </c>
      <c r="C24" s="64">
        <v>5387</v>
      </c>
      <c r="D24" s="63">
        <v>243</v>
      </c>
      <c r="E24" s="73">
        <v>5144</v>
      </c>
      <c r="F24" s="63">
        <v>6058</v>
      </c>
      <c r="G24" s="63">
        <v>547</v>
      </c>
      <c r="H24" s="63">
        <v>5511</v>
      </c>
    </row>
    <row r="25" spans="2:8" x14ac:dyDescent="0.2">
      <c r="B25" s="21" t="s">
        <v>47</v>
      </c>
      <c r="C25" s="64">
        <v>121573</v>
      </c>
      <c r="D25" s="63">
        <v>29332</v>
      </c>
      <c r="E25" s="73">
        <v>92241</v>
      </c>
      <c r="F25" s="63">
        <v>145714</v>
      </c>
      <c r="G25" s="63">
        <v>39491</v>
      </c>
      <c r="H25" s="63">
        <v>106223</v>
      </c>
    </row>
    <row r="26" spans="2:8" x14ac:dyDescent="0.2">
      <c r="B26" s="21" t="s">
        <v>48</v>
      </c>
      <c r="C26" s="64">
        <v>3954</v>
      </c>
      <c r="D26" s="63">
        <v>2129</v>
      </c>
      <c r="E26" s="73">
        <v>1825</v>
      </c>
      <c r="F26" s="63">
        <v>5967</v>
      </c>
      <c r="G26" s="63">
        <v>3114</v>
      </c>
      <c r="H26" s="63">
        <v>2853</v>
      </c>
    </row>
    <row r="27" spans="2:8" x14ac:dyDescent="0.2">
      <c r="B27" s="21" t="s">
        <v>27</v>
      </c>
      <c r="C27" s="64">
        <v>9845</v>
      </c>
      <c r="D27" s="63">
        <v>5008</v>
      </c>
      <c r="E27" s="73">
        <v>4837</v>
      </c>
      <c r="F27" s="63">
        <v>20263</v>
      </c>
      <c r="G27" s="63">
        <v>9444</v>
      </c>
      <c r="H27" s="63">
        <v>10819</v>
      </c>
    </row>
    <row r="28" spans="2:8" ht="6" customHeight="1" x14ac:dyDescent="0.2">
      <c r="C28" s="78"/>
      <c r="D28" s="79"/>
      <c r="E28" s="80"/>
      <c r="F28" s="79"/>
      <c r="G28" s="79"/>
      <c r="H28" s="79"/>
    </row>
    <row r="29" spans="2:8" x14ac:dyDescent="0.2">
      <c r="B29" s="18" t="s">
        <v>17</v>
      </c>
      <c r="C29" s="60">
        <v>195368</v>
      </c>
      <c r="D29" s="61">
        <v>69556</v>
      </c>
      <c r="E29" s="72">
        <v>125812</v>
      </c>
      <c r="F29" s="61">
        <v>229461</v>
      </c>
      <c r="G29" s="61">
        <v>88226</v>
      </c>
      <c r="H29" s="61">
        <v>141235</v>
      </c>
    </row>
    <row r="30" spans="2:8" ht="6" customHeight="1" x14ac:dyDescent="0.2">
      <c r="C30" s="64"/>
      <c r="D30" s="63"/>
      <c r="E30" s="73"/>
      <c r="F30" s="63"/>
      <c r="G30" s="63"/>
      <c r="H30" s="63"/>
    </row>
    <row r="31" spans="2:8" x14ac:dyDescent="0.2">
      <c r="B31" s="21" t="s">
        <v>43</v>
      </c>
      <c r="C31" s="64">
        <v>59158</v>
      </c>
      <c r="D31" s="63">
        <v>30672</v>
      </c>
      <c r="E31" s="73">
        <v>28486</v>
      </c>
      <c r="F31" s="63">
        <v>76804</v>
      </c>
      <c r="G31" s="63">
        <v>39742</v>
      </c>
      <c r="H31" s="63">
        <v>37062</v>
      </c>
    </row>
    <row r="32" spans="2:8" x14ac:dyDescent="0.2">
      <c r="B32" s="21" t="s">
        <v>44</v>
      </c>
      <c r="C32" s="64">
        <v>7248</v>
      </c>
      <c r="D32" s="63">
        <v>4315</v>
      </c>
      <c r="E32" s="73">
        <v>2933</v>
      </c>
      <c r="F32" s="63">
        <v>5241</v>
      </c>
      <c r="G32" s="63">
        <v>2797</v>
      </c>
      <c r="H32" s="63">
        <v>2444</v>
      </c>
    </row>
    <row r="33" spans="2:13" x14ac:dyDescent="0.2">
      <c r="B33" s="21" t="s">
        <v>45</v>
      </c>
      <c r="C33" s="64">
        <v>1638</v>
      </c>
      <c r="D33" s="63">
        <v>836</v>
      </c>
      <c r="E33" s="73">
        <v>802</v>
      </c>
      <c r="F33" s="63">
        <v>994</v>
      </c>
      <c r="G33" s="63">
        <v>471</v>
      </c>
      <c r="H33" s="63">
        <v>523</v>
      </c>
    </row>
    <row r="34" spans="2:13" x14ac:dyDescent="0.2">
      <c r="B34" s="21" t="s">
        <v>46</v>
      </c>
      <c r="C34" s="64">
        <v>4555</v>
      </c>
      <c r="D34" s="63">
        <v>217</v>
      </c>
      <c r="E34" s="73">
        <v>4338</v>
      </c>
      <c r="F34" s="63">
        <v>4611</v>
      </c>
      <c r="G34" s="63">
        <v>539</v>
      </c>
      <c r="H34" s="63">
        <v>4072</v>
      </c>
      <c r="M34" s="41"/>
    </row>
    <row r="35" spans="2:13" x14ac:dyDescent="0.2">
      <c r="B35" s="21" t="s">
        <v>47</v>
      </c>
      <c r="C35" s="64">
        <v>114023</v>
      </c>
      <c r="D35" s="63">
        <v>28669</v>
      </c>
      <c r="E35" s="73">
        <v>85354</v>
      </c>
      <c r="F35" s="63">
        <v>124157</v>
      </c>
      <c r="G35" s="63">
        <v>35859</v>
      </c>
      <c r="H35" s="63">
        <v>88298</v>
      </c>
    </row>
    <row r="36" spans="2:13" x14ac:dyDescent="0.2">
      <c r="B36" s="21" t="s">
        <v>48</v>
      </c>
      <c r="C36" s="64">
        <v>2856</v>
      </c>
      <c r="D36" s="63">
        <v>1624</v>
      </c>
      <c r="E36" s="73">
        <v>1232</v>
      </c>
      <c r="F36" s="63">
        <v>4138</v>
      </c>
      <c r="G36" s="63">
        <v>2175</v>
      </c>
      <c r="H36" s="63">
        <v>1963</v>
      </c>
    </row>
    <row r="37" spans="2:13" x14ac:dyDescent="0.2">
      <c r="B37" s="21" t="s">
        <v>27</v>
      </c>
      <c r="C37" s="64">
        <v>5890</v>
      </c>
      <c r="D37" s="63">
        <v>3223</v>
      </c>
      <c r="E37" s="73">
        <v>2667</v>
      </c>
      <c r="F37" s="63">
        <v>13516</v>
      </c>
      <c r="G37" s="63">
        <v>6643</v>
      </c>
      <c r="H37" s="63">
        <v>6873</v>
      </c>
    </row>
    <row r="38" spans="2:13" ht="6" customHeight="1" x14ac:dyDescent="0.2">
      <c r="C38" s="78"/>
      <c r="D38" s="79"/>
      <c r="E38" s="80"/>
      <c r="F38" s="79"/>
      <c r="G38" s="79"/>
      <c r="H38" s="79"/>
    </row>
    <row r="39" spans="2:13" x14ac:dyDescent="0.2">
      <c r="B39" s="18" t="s">
        <v>42</v>
      </c>
      <c r="C39" s="60">
        <v>293220</v>
      </c>
      <c r="D39" s="61">
        <v>110954</v>
      </c>
      <c r="E39" s="72">
        <v>182266</v>
      </c>
      <c r="F39" s="61">
        <v>336274</v>
      </c>
      <c r="G39" s="61">
        <v>127767</v>
      </c>
      <c r="H39" s="61">
        <v>208507</v>
      </c>
    </row>
    <row r="40" spans="2:13" ht="6" customHeight="1" x14ac:dyDescent="0.2">
      <c r="C40" s="64"/>
      <c r="D40" s="63"/>
      <c r="E40" s="73"/>
      <c r="F40" s="63"/>
      <c r="G40" s="63"/>
      <c r="H40" s="63"/>
    </row>
    <row r="41" spans="2:13" x14ac:dyDescent="0.2">
      <c r="B41" s="21" t="s">
        <v>43</v>
      </c>
      <c r="C41" s="64">
        <v>129374</v>
      </c>
      <c r="D41" s="63">
        <v>63344</v>
      </c>
      <c r="E41" s="73">
        <v>66030</v>
      </c>
      <c r="F41" s="63">
        <v>145060</v>
      </c>
      <c r="G41" s="63">
        <v>69721</v>
      </c>
      <c r="H41" s="63">
        <v>75339</v>
      </c>
    </row>
    <row r="42" spans="2:13" x14ac:dyDescent="0.2">
      <c r="B42" s="21" t="s">
        <v>44</v>
      </c>
      <c r="C42" s="64">
        <v>15738</v>
      </c>
      <c r="D42" s="63">
        <v>9308</v>
      </c>
      <c r="E42" s="73">
        <v>6430</v>
      </c>
      <c r="F42" s="63">
        <v>11851</v>
      </c>
      <c r="G42" s="63">
        <v>6161</v>
      </c>
      <c r="H42" s="63">
        <v>5690</v>
      </c>
    </row>
    <row r="43" spans="2:13" x14ac:dyDescent="0.2">
      <c r="B43" s="21" t="s">
        <v>45</v>
      </c>
      <c r="C43" s="64">
        <v>2489</v>
      </c>
      <c r="D43" s="63">
        <v>1243</v>
      </c>
      <c r="E43" s="73">
        <v>1246</v>
      </c>
      <c r="F43" s="63">
        <v>1954</v>
      </c>
      <c r="G43" s="63">
        <v>921</v>
      </c>
      <c r="H43" s="63">
        <v>1033</v>
      </c>
    </row>
    <row r="44" spans="2:13" x14ac:dyDescent="0.2">
      <c r="B44" s="21" t="s">
        <v>46</v>
      </c>
      <c r="C44" s="64">
        <v>5387</v>
      </c>
      <c r="D44" s="63">
        <v>206</v>
      </c>
      <c r="E44" s="73">
        <v>5181</v>
      </c>
      <c r="F44" s="63">
        <v>4981</v>
      </c>
      <c r="G44" s="63">
        <v>443</v>
      </c>
      <c r="H44" s="63">
        <v>4538</v>
      </c>
    </row>
    <row r="45" spans="2:13" x14ac:dyDescent="0.2">
      <c r="B45" s="21" t="s">
        <v>47</v>
      </c>
      <c r="C45" s="64">
        <v>127560</v>
      </c>
      <c r="D45" s="63">
        <v>30533</v>
      </c>
      <c r="E45" s="73">
        <v>97027</v>
      </c>
      <c r="F45" s="63">
        <v>147575</v>
      </c>
      <c r="G45" s="63">
        <v>39055</v>
      </c>
      <c r="H45" s="63">
        <v>108520</v>
      </c>
    </row>
    <row r="46" spans="2:13" x14ac:dyDescent="0.2">
      <c r="B46" s="21" t="s">
        <v>48</v>
      </c>
      <c r="C46" s="64">
        <v>2800</v>
      </c>
      <c r="D46" s="63">
        <v>1467</v>
      </c>
      <c r="E46" s="73">
        <v>1333</v>
      </c>
      <c r="F46" s="63">
        <v>3711</v>
      </c>
      <c r="G46" s="63">
        <v>1725</v>
      </c>
      <c r="H46" s="63">
        <v>1986</v>
      </c>
    </row>
    <row r="47" spans="2:13" x14ac:dyDescent="0.2">
      <c r="B47" s="21" t="s">
        <v>27</v>
      </c>
      <c r="C47" s="64">
        <v>9872</v>
      </c>
      <c r="D47" s="63">
        <v>4853</v>
      </c>
      <c r="E47" s="73">
        <v>5019</v>
      </c>
      <c r="F47" s="63">
        <v>21142</v>
      </c>
      <c r="G47" s="63">
        <v>9741</v>
      </c>
      <c r="H47" s="63">
        <v>11401</v>
      </c>
    </row>
    <row r="48" spans="2:13" ht="6" customHeight="1" x14ac:dyDescent="0.2">
      <c r="C48" s="78"/>
      <c r="D48" s="79"/>
      <c r="E48" s="80"/>
      <c r="F48" s="79"/>
      <c r="G48" s="79"/>
      <c r="H48" s="79"/>
    </row>
    <row r="49" spans="2:8" x14ac:dyDescent="0.2">
      <c r="B49" s="18" t="s">
        <v>18</v>
      </c>
      <c r="C49" s="60">
        <v>71676</v>
      </c>
      <c r="D49" s="61">
        <v>27436</v>
      </c>
      <c r="E49" s="72">
        <v>44240</v>
      </c>
      <c r="F49" s="61">
        <v>79290</v>
      </c>
      <c r="G49" s="61">
        <v>32345</v>
      </c>
      <c r="H49" s="61">
        <v>46945</v>
      </c>
    </row>
    <row r="50" spans="2:8" ht="6" customHeight="1" x14ac:dyDescent="0.2">
      <c r="C50" s="64"/>
      <c r="D50" s="63"/>
      <c r="E50" s="73"/>
      <c r="F50" s="63"/>
      <c r="G50" s="63"/>
      <c r="H50" s="63"/>
    </row>
    <row r="51" spans="2:8" x14ac:dyDescent="0.2">
      <c r="B51" s="21" t="s">
        <v>43</v>
      </c>
      <c r="C51" s="64">
        <v>21105</v>
      </c>
      <c r="D51" s="63">
        <v>12065</v>
      </c>
      <c r="E51" s="73">
        <v>9040</v>
      </c>
      <c r="F51" s="63">
        <v>26403</v>
      </c>
      <c r="G51" s="63">
        <v>14957</v>
      </c>
      <c r="H51" s="63">
        <v>11446</v>
      </c>
    </row>
    <row r="52" spans="2:8" x14ac:dyDescent="0.2">
      <c r="B52" s="21" t="s">
        <v>44</v>
      </c>
      <c r="C52" s="64">
        <v>2755</v>
      </c>
      <c r="D52" s="63">
        <v>1804</v>
      </c>
      <c r="E52" s="73">
        <v>951</v>
      </c>
      <c r="F52" s="63">
        <v>2025</v>
      </c>
      <c r="G52" s="63">
        <v>1163</v>
      </c>
      <c r="H52" s="63">
        <v>862</v>
      </c>
    </row>
    <row r="53" spans="2:8" x14ac:dyDescent="0.2">
      <c r="B53" s="21" t="s">
        <v>45</v>
      </c>
      <c r="C53" s="64">
        <v>293</v>
      </c>
      <c r="D53" s="63">
        <v>123</v>
      </c>
      <c r="E53" s="73">
        <v>170</v>
      </c>
      <c r="F53" s="63">
        <v>136</v>
      </c>
      <c r="G53" s="63">
        <v>57</v>
      </c>
      <c r="H53" s="63">
        <v>79</v>
      </c>
    </row>
    <row r="54" spans="2:8" x14ac:dyDescent="0.2">
      <c r="B54" s="21" t="s">
        <v>46</v>
      </c>
      <c r="C54" s="64">
        <v>930</v>
      </c>
      <c r="D54" s="63">
        <v>47</v>
      </c>
      <c r="E54" s="73">
        <v>883</v>
      </c>
      <c r="F54" s="63">
        <v>1083</v>
      </c>
      <c r="G54" s="63">
        <v>131</v>
      </c>
      <c r="H54" s="63">
        <v>952</v>
      </c>
    </row>
    <row r="55" spans="2:8" x14ac:dyDescent="0.2">
      <c r="B55" s="21" t="s">
        <v>47</v>
      </c>
      <c r="C55" s="64">
        <v>43634</v>
      </c>
      <c r="D55" s="63">
        <v>11724</v>
      </c>
      <c r="E55" s="73">
        <v>31910</v>
      </c>
      <c r="F55" s="63">
        <v>43911</v>
      </c>
      <c r="G55" s="63">
        <v>13067</v>
      </c>
      <c r="H55" s="63">
        <v>30844</v>
      </c>
    </row>
    <row r="56" spans="2:8" x14ac:dyDescent="0.2">
      <c r="B56" s="21" t="s">
        <v>48</v>
      </c>
      <c r="C56" s="64">
        <v>860</v>
      </c>
      <c r="D56" s="63">
        <v>494</v>
      </c>
      <c r="E56" s="73">
        <v>366</v>
      </c>
      <c r="F56" s="63">
        <v>1280</v>
      </c>
      <c r="G56" s="63">
        <v>659</v>
      </c>
      <c r="H56" s="63">
        <v>621</v>
      </c>
    </row>
    <row r="57" spans="2:8" x14ac:dyDescent="0.2">
      <c r="B57" s="21" t="s">
        <v>27</v>
      </c>
      <c r="C57" s="64">
        <v>2099</v>
      </c>
      <c r="D57" s="63">
        <v>1179</v>
      </c>
      <c r="E57" s="73">
        <v>920</v>
      </c>
      <c r="F57" s="63">
        <v>4452</v>
      </c>
      <c r="G57" s="63">
        <v>2311</v>
      </c>
      <c r="H57" s="63">
        <v>2141</v>
      </c>
    </row>
    <row r="58" spans="2:8" ht="6" customHeight="1" x14ac:dyDescent="0.2">
      <c r="C58" s="78"/>
      <c r="D58" s="79"/>
      <c r="E58" s="80"/>
      <c r="F58" s="79"/>
      <c r="G58" s="79"/>
      <c r="H58" s="79"/>
    </row>
    <row r="59" spans="2:8" x14ac:dyDescent="0.2">
      <c r="B59" s="18" t="s">
        <v>19</v>
      </c>
      <c r="C59" s="60">
        <v>45493</v>
      </c>
      <c r="D59" s="61">
        <v>20441</v>
      </c>
      <c r="E59" s="72">
        <v>25052</v>
      </c>
      <c r="F59" s="61">
        <v>52913</v>
      </c>
      <c r="G59" s="61">
        <v>23508</v>
      </c>
      <c r="H59" s="61">
        <v>29405</v>
      </c>
    </row>
    <row r="60" spans="2:8" ht="6" customHeight="1" x14ac:dyDescent="0.2">
      <c r="C60" s="64"/>
      <c r="D60" s="63"/>
      <c r="E60" s="73"/>
      <c r="F60" s="63"/>
      <c r="G60" s="63"/>
      <c r="H60" s="63"/>
    </row>
    <row r="61" spans="2:8" x14ac:dyDescent="0.2">
      <c r="B61" s="21" t="s">
        <v>43</v>
      </c>
      <c r="C61" s="64">
        <v>18906</v>
      </c>
      <c r="D61" s="63">
        <v>10556</v>
      </c>
      <c r="E61" s="73">
        <v>8350</v>
      </c>
      <c r="F61" s="63">
        <v>19622</v>
      </c>
      <c r="G61" s="63">
        <v>10453</v>
      </c>
      <c r="H61" s="63">
        <v>9169</v>
      </c>
    </row>
    <row r="62" spans="2:8" x14ac:dyDescent="0.2">
      <c r="B62" s="21" t="s">
        <v>44</v>
      </c>
      <c r="C62" s="64">
        <v>3088</v>
      </c>
      <c r="D62" s="63">
        <v>2014</v>
      </c>
      <c r="E62" s="73">
        <v>1074</v>
      </c>
      <c r="F62" s="63">
        <v>2525</v>
      </c>
      <c r="G62" s="63">
        <v>1308</v>
      </c>
      <c r="H62" s="63">
        <v>1217</v>
      </c>
    </row>
    <row r="63" spans="2:8" x14ac:dyDescent="0.2">
      <c r="B63" s="21" t="s">
        <v>45</v>
      </c>
      <c r="C63" s="64">
        <v>203</v>
      </c>
      <c r="D63" s="63">
        <v>104</v>
      </c>
      <c r="E63" s="73">
        <v>99</v>
      </c>
      <c r="F63" s="63">
        <v>155</v>
      </c>
      <c r="G63" s="63">
        <v>79</v>
      </c>
      <c r="H63" s="63">
        <v>76</v>
      </c>
    </row>
    <row r="64" spans="2:8" x14ac:dyDescent="0.2">
      <c r="B64" s="21" t="s">
        <v>46</v>
      </c>
      <c r="C64" s="64">
        <v>674</v>
      </c>
      <c r="D64" s="63">
        <v>50</v>
      </c>
      <c r="E64" s="73">
        <v>624</v>
      </c>
      <c r="F64" s="63">
        <v>782</v>
      </c>
      <c r="G64" s="63">
        <v>129</v>
      </c>
      <c r="H64" s="63">
        <v>653</v>
      </c>
    </row>
    <row r="65" spans="2:8" x14ac:dyDescent="0.2">
      <c r="B65" s="21" t="s">
        <v>47</v>
      </c>
      <c r="C65" s="64">
        <v>19971</v>
      </c>
      <c r="D65" s="63">
        <v>6123</v>
      </c>
      <c r="E65" s="73">
        <v>13848</v>
      </c>
      <c r="F65" s="63">
        <v>24502</v>
      </c>
      <c r="G65" s="63">
        <v>8653</v>
      </c>
      <c r="H65" s="63">
        <v>15849</v>
      </c>
    </row>
    <row r="66" spans="2:8" x14ac:dyDescent="0.2">
      <c r="B66" s="21" t="s">
        <v>48</v>
      </c>
      <c r="C66" s="64">
        <v>600</v>
      </c>
      <c r="D66" s="63">
        <v>351</v>
      </c>
      <c r="E66" s="73">
        <v>249</v>
      </c>
      <c r="F66" s="63">
        <v>912</v>
      </c>
      <c r="G66" s="63">
        <v>494</v>
      </c>
      <c r="H66" s="63">
        <v>418</v>
      </c>
    </row>
    <row r="67" spans="2:8" x14ac:dyDescent="0.2">
      <c r="B67" s="21" t="s">
        <v>27</v>
      </c>
      <c r="C67" s="64">
        <v>2051</v>
      </c>
      <c r="D67" s="63">
        <v>1243</v>
      </c>
      <c r="E67" s="73">
        <v>808</v>
      </c>
      <c r="F67" s="63">
        <v>4415</v>
      </c>
      <c r="G67" s="63">
        <v>2392</v>
      </c>
      <c r="H67" s="63">
        <v>2023</v>
      </c>
    </row>
    <row r="68" spans="2:8" ht="6" customHeight="1" x14ac:dyDescent="0.2">
      <c r="C68" s="78"/>
      <c r="D68" s="79"/>
      <c r="E68" s="80"/>
      <c r="F68" s="79"/>
      <c r="G68" s="79"/>
      <c r="H68" s="79"/>
    </row>
    <row r="69" spans="2:8" x14ac:dyDescent="0.2">
      <c r="B69" s="18" t="s">
        <v>40</v>
      </c>
      <c r="C69" s="60">
        <v>14006</v>
      </c>
      <c r="D69" s="61">
        <v>5888</v>
      </c>
      <c r="E69" s="72">
        <v>8118</v>
      </c>
      <c r="F69" s="61">
        <v>17348</v>
      </c>
      <c r="G69" s="61">
        <v>7348</v>
      </c>
      <c r="H69" s="61">
        <v>10000</v>
      </c>
    </row>
    <row r="70" spans="2:8" ht="6" customHeight="1" x14ac:dyDescent="0.2">
      <c r="C70" s="64"/>
      <c r="D70" s="63"/>
      <c r="E70" s="73"/>
      <c r="F70" s="63"/>
      <c r="G70" s="63"/>
      <c r="H70" s="63"/>
    </row>
    <row r="71" spans="2:8" x14ac:dyDescent="0.2">
      <c r="B71" s="21" t="s">
        <v>43</v>
      </c>
      <c r="C71" s="64">
        <v>6023</v>
      </c>
      <c r="D71" s="63">
        <v>3364</v>
      </c>
      <c r="E71" s="73">
        <v>2659</v>
      </c>
      <c r="F71" s="63">
        <v>7722</v>
      </c>
      <c r="G71" s="63">
        <v>4086</v>
      </c>
      <c r="H71" s="63">
        <v>3636</v>
      </c>
    </row>
    <row r="72" spans="2:8" x14ac:dyDescent="0.2">
      <c r="B72" s="21" t="s">
        <v>44</v>
      </c>
      <c r="C72" s="64">
        <v>478</v>
      </c>
      <c r="D72" s="63">
        <v>357</v>
      </c>
      <c r="E72" s="73">
        <v>121</v>
      </c>
      <c r="F72" s="63">
        <v>369</v>
      </c>
      <c r="G72" s="63">
        <v>249</v>
      </c>
      <c r="H72" s="63">
        <v>120</v>
      </c>
    </row>
    <row r="73" spans="2:8" x14ac:dyDescent="0.2">
      <c r="B73" s="21" t="s">
        <v>45</v>
      </c>
      <c r="C73" s="64">
        <v>77</v>
      </c>
      <c r="D73" s="63">
        <v>45</v>
      </c>
      <c r="E73" s="73">
        <v>32</v>
      </c>
      <c r="F73" s="63">
        <v>39</v>
      </c>
      <c r="G73" s="63">
        <v>18</v>
      </c>
      <c r="H73" s="63">
        <v>21</v>
      </c>
    </row>
    <row r="74" spans="2:8" x14ac:dyDescent="0.2">
      <c r="B74" s="21" t="s">
        <v>46</v>
      </c>
      <c r="C74" s="64">
        <v>534</v>
      </c>
      <c r="D74" s="63">
        <v>22</v>
      </c>
      <c r="E74" s="73">
        <v>512</v>
      </c>
      <c r="F74" s="63">
        <v>443</v>
      </c>
      <c r="G74" s="63">
        <v>39</v>
      </c>
      <c r="H74" s="63">
        <v>404</v>
      </c>
    </row>
    <row r="75" spans="2:8" x14ac:dyDescent="0.2">
      <c r="B75" s="21" t="s">
        <v>47</v>
      </c>
      <c r="C75" s="64">
        <v>5928</v>
      </c>
      <c r="D75" s="63">
        <v>1549</v>
      </c>
      <c r="E75" s="73">
        <v>4379</v>
      </c>
      <c r="F75" s="63">
        <v>7022</v>
      </c>
      <c r="G75" s="63">
        <v>2029</v>
      </c>
      <c r="H75" s="63">
        <v>4993</v>
      </c>
    </row>
    <row r="76" spans="2:8" x14ac:dyDescent="0.2">
      <c r="B76" s="21" t="s">
        <v>48</v>
      </c>
      <c r="C76" s="64">
        <v>335</v>
      </c>
      <c r="D76" s="63">
        <v>174</v>
      </c>
      <c r="E76" s="73">
        <v>161</v>
      </c>
      <c r="F76" s="63">
        <v>567</v>
      </c>
      <c r="G76" s="63">
        <v>303</v>
      </c>
      <c r="H76" s="63">
        <v>264</v>
      </c>
    </row>
    <row r="77" spans="2:8" x14ac:dyDescent="0.2">
      <c r="B77" s="21" t="s">
        <v>27</v>
      </c>
      <c r="C77" s="64">
        <v>631</v>
      </c>
      <c r="D77" s="63">
        <v>377</v>
      </c>
      <c r="E77" s="73">
        <v>254</v>
      </c>
      <c r="F77" s="63">
        <v>1186</v>
      </c>
      <c r="G77" s="63">
        <v>624</v>
      </c>
      <c r="H77" s="63">
        <v>562</v>
      </c>
    </row>
    <row r="78" spans="2:8" ht="6" customHeight="1" x14ac:dyDescent="0.2">
      <c r="C78" s="78"/>
      <c r="D78" s="79"/>
      <c r="E78" s="80"/>
      <c r="F78" s="79"/>
      <c r="G78" s="79"/>
      <c r="H78" s="79"/>
    </row>
    <row r="79" spans="2:8" x14ac:dyDescent="0.2">
      <c r="B79" s="18" t="s">
        <v>41</v>
      </c>
      <c r="C79" s="60">
        <v>18141</v>
      </c>
      <c r="D79" s="61">
        <v>6567</v>
      </c>
      <c r="E79" s="72">
        <v>11574</v>
      </c>
      <c r="F79" s="61">
        <v>22404</v>
      </c>
      <c r="G79" s="61">
        <v>8611</v>
      </c>
      <c r="H79" s="61">
        <v>13793</v>
      </c>
    </row>
    <row r="80" spans="2:8" ht="6" customHeight="1" x14ac:dyDescent="0.2">
      <c r="C80" s="64"/>
      <c r="D80" s="63"/>
      <c r="E80" s="73"/>
      <c r="F80" s="63"/>
      <c r="G80" s="63"/>
      <c r="H80" s="63"/>
    </row>
    <row r="81" spans="2:8" x14ac:dyDescent="0.2">
      <c r="B81" s="21" t="s">
        <v>43</v>
      </c>
      <c r="C81" s="64">
        <v>7170</v>
      </c>
      <c r="D81" s="63">
        <v>3418</v>
      </c>
      <c r="E81" s="73">
        <v>3752</v>
      </c>
      <c r="F81" s="63">
        <v>8284</v>
      </c>
      <c r="G81" s="63">
        <v>4081</v>
      </c>
      <c r="H81" s="63">
        <v>4203</v>
      </c>
    </row>
    <row r="82" spans="2:8" x14ac:dyDescent="0.2">
      <c r="B82" s="21" t="s">
        <v>44</v>
      </c>
      <c r="C82" s="64">
        <v>813</v>
      </c>
      <c r="D82" s="63">
        <v>579</v>
      </c>
      <c r="E82" s="73">
        <v>234</v>
      </c>
      <c r="F82" s="63">
        <v>885</v>
      </c>
      <c r="G82" s="63">
        <v>534</v>
      </c>
      <c r="H82" s="63">
        <v>351</v>
      </c>
    </row>
    <row r="83" spans="2:8" x14ac:dyDescent="0.2">
      <c r="B83" s="21" t="s">
        <v>45</v>
      </c>
      <c r="C83" s="64">
        <v>58</v>
      </c>
      <c r="D83" s="63">
        <v>33</v>
      </c>
      <c r="E83" s="73">
        <v>25</v>
      </c>
      <c r="F83" s="63">
        <v>54</v>
      </c>
      <c r="G83" s="63">
        <v>26</v>
      </c>
      <c r="H83" s="63">
        <v>28</v>
      </c>
    </row>
    <row r="84" spans="2:8" x14ac:dyDescent="0.2">
      <c r="B84" s="21" t="s">
        <v>46</v>
      </c>
      <c r="C84" s="64">
        <v>487</v>
      </c>
      <c r="D84" s="63">
        <v>27</v>
      </c>
      <c r="E84" s="73">
        <v>460</v>
      </c>
      <c r="F84" s="63">
        <v>575</v>
      </c>
      <c r="G84" s="63">
        <v>79</v>
      </c>
      <c r="H84" s="63">
        <v>496</v>
      </c>
    </row>
    <row r="85" spans="2:8" x14ac:dyDescent="0.2">
      <c r="B85" s="21" t="s">
        <v>47</v>
      </c>
      <c r="C85" s="64">
        <v>8181</v>
      </c>
      <c r="D85" s="63">
        <v>1714</v>
      </c>
      <c r="E85" s="73">
        <v>6467</v>
      </c>
      <c r="F85" s="63">
        <v>9682</v>
      </c>
      <c r="G85" s="63">
        <v>2439</v>
      </c>
      <c r="H85" s="63">
        <v>7243</v>
      </c>
    </row>
    <row r="86" spans="2:8" x14ac:dyDescent="0.2">
      <c r="B86" s="21" t="s">
        <v>48</v>
      </c>
      <c r="C86" s="64">
        <v>567</v>
      </c>
      <c r="D86" s="63">
        <v>289</v>
      </c>
      <c r="E86" s="73">
        <v>278</v>
      </c>
      <c r="F86" s="63">
        <v>1053</v>
      </c>
      <c r="G86" s="63">
        <v>479</v>
      </c>
      <c r="H86" s="63">
        <v>574</v>
      </c>
    </row>
    <row r="87" spans="2:8" x14ac:dyDescent="0.2">
      <c r="B87" s="21" t="s">
        <v>27</v>
      </c>
      <c r="C87" s="64">
        <v>865</v>
      </c>
      <c r="D87" s="63">
        <v>507</v>
      </c>
      <c r="E87" s="73">
        <v>358</v>
      </c>
      <c r="F87" s="63">
        <v>1871</v>
      </c>
      <c r="G87" s="63">
        <v>973</v>
      </c>
      <c r="H87" s="63">
        <v>898</v>
      </c>
    </row>
    <row r="88" spans="2:8" ht="6" customHeight="1" x14ac:dyDescent="0.2">
      <c r="B88" s="65"/>
      <c r="C88" s="65"/>
      <c r="D88" s="65"/>
      <c r="E88" s="65"/>
      <c r="F88" s="65"/>
      <c r="G88" s="65"/>
      <c r="H88" s="65"/>
    </row>
    <row r="89" spans="2:8" ht="3" customHeight="1" x14ac:dyDescent="0.2">
      <c r="B89" s="66"/>
      <c r="C89" s="66"/>
      <c r="D89" s="66"/>
      <c r="E89" s="66"/>
      <c r="F89" s="66"/>
      <c r="G89" s="66"/>
      <c r="H89" s="66"/>
    </row>
    <row r="90" spans="2:8" ht="6" customHeight="1" x14ac:dyDescent="0.2"/>
    <row r="91" spans="2:8" x14ac:dyDescent="0.2">
      <c r="B91" s="22" t="s">
        <v>167</v>
      </c>
      <c r="C91" s="23"/>
      <c r="D91" s="23"/>
      <c r="E91" s="23"/>
      <c r="F91" s="23"/>
      <c r="G91" s="23"/>
      <c r="H91" s="23"/>
    </row>
  </sheetData>
  <mergeCells count="5">
    <mergeCell ref="C3:H4"/>
    <mergeCell ref="C5:E5"/>
    <mergeCell ref="F5:H5"/>
    <mergeCell ref="C7:H7"/>
    <mergeCell ref="B1:H1"/>
  </mergeCells>
  <hyperlinks>
    <hyperlink ref="J3" location="Índice!A1" display="(Voltar ao índice)" xr:uid="{EB5FBE7F-8928-47C8-AB7C-F0C6B50E7909}"/>
  </hyperlinks>
  <printOptions horizontalCentered="1"/>
  <pageMargins left="0.47244094488188981" right="0.47244094488188981" top="0.6692913385826772" bottom="0.6692913385826772" header="0" footer="0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9E28-D0A1-4260-BBDB-047EF91F60BF}">
  <dimension ref="B1:P18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ColWidth="8.7109375" defaultRowHeight="11.25" x14ac:dyDescent="0.2"/>
  <cols>
    <col min="1" max="1" width="6.7109375" style="5" customWidth="1"/>
    <col min="2" max="2" width="67.28515625" style="5" customWidth="1"/>
    <col min="3" max="14" width="13.7109375" style="5" customWidth="1"/>
    <col min="15" max="15" width="6.7109375" style="5" customWidth="1"/>
    <col min="16" max="16" width="14.28515625" style="5" bestFit="1" customWidth="1"/>
    <col min="17" max="16384" width="8.7109375" style="5"/>
  </cols>
  <sheetData>
    <row r="1" spans="2:16" s="67" customFormat="1" ht="30" customHeight="1" x14ac:dyDescent="0.25">
      <c r="B1" s="69" t="str">
        <f>+Índice!B9</f>
        <v>1.07 - Núcleos familiares, segundo o número de filhos e total de filhos nos núcleos, por tipo de núcleo (com base na idade dos filhos), NUTS II, 2011 e 2021</v>
      </c>
      <c r="C1" s="70"/>
      <c r="I1" s="71"/>
    </row>
    <row r="3" spans="2:16" ht="10.5" customHeight="1" x14ac:dyDescent="0.2">
      <c r="B3" s="6"/>
      <c r="C3" s="7">
        <v>2011</v>
      </c>
      <c r="D3" s="8"/>
      <c r="E3" s="8"/>
      <c r="F3" s="8"/>
      <c r="G3" s="8"/>
      <c r="H3" s="8"/>
      <c r="I3" s="7">
        <v>2021</v>
      </c>
      <c r="J3" s="8"/>
      <c r="K3" s="8"/>
      <c r="L3" s="8"/>
      <c r="M3" s="8"/>
      <c r="N3" s="8"/>
      <c r="P3" s="59" t="s">
        <v>168</v>
      </c>
    </row>
    <row r="4" spans="2:16" ht="6" customHeight="1" x14ac:dyDescent="0.2">
      <c r="B4" s="9"/>
      <c r="C4" s="10"/>
      <c r="D4" s="11"/>
      <c r="E4" s="11"/>
      <c r="F4" s="11"/>
      <c r="G4" s="11"/>
      <c r="H4" s="11"/>
      <c r="I4" s="24"/>
      <c r="J4" s="25"/>
      <c r="K4" s="25"/>
      <c r="L4" s="25"/>
      <c r="M4" s="25"/>
      <c r="N4" s="25"/>
    </row>
    <row r="5" spans="2:16" ht="14.65" customHeight="1" x14ac:dyDescent="0.2">
      <c r="B5" s="9"/>
      <c r="C5" s="12" t="s">
        <v>106</v>
      </c>
      <c r="D5" s="34"/>
      <c r="E5" s="34"/>
      <c r="F5" s="34"/>
      <c r="G5" s="35"/>
      <c r="H5" s="26" t="s">
        <v>107</v>
      </c>
      <c r="I5" s="12" t="s">
        <v>106</v>
      </c>
      <c r="J5" s="13"/>
      <c r="K5" s="13"/>
      <c r="L5" s="13"/>
      <c r="M5" s="13"/>
      <c r="N5" s="26" t="s">
        <v>107</v>
      </c>
    </row>
    <row r="6" spans="2:16" ht="30.6" customHeight="1" x14ac:dyDescent="0.2">
      <c r="B6" s="9"/>
      <c r="C6" s="14" t="s">
        <v>3</v>
      </c>
      <c r="D6" s="14" t="s">
        <v>102</v>
      </c>
      <c r="E6" s="14" t="s">
        <v>103</v>
      </c>
      <c r="F6" s="14" t="s">
        <v>104</v>
      </c>
      <c r="G6" s="14" t="s">
        <v>105</v>
      </c>
      <c r="H6" s="27"/>
      <c r="I6" s="14" t="s">
        <v>3</v>
      </c>
      <c r="J6" s="14" t="s">
        <v>102</v>
      </c>
      <c r="K6" s="14" t="s">
        <v>103</v>
      </c>
      <c r="L6" s="14" t="s">
        <v>104</v>
      </c>
      <c r="M6" s="14" t="s">
        <v>105</v>
      </c>
      <c r="N6" s="27"/>
    </row>
    <row r="7" spans="2:16" ht="14.25" x14ac:dyDescent="0.2">
      <c r="B7" s="15"/>
      <c r="C7" s="16" t="s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7"/>
    </row>
    <row r="8" spans="2:16" x14ac:dyDescent="0.2">
      <c r="C8" s="19"/>
      <c r="D8" s="19"/>
      <c r="I8" s="19"/>
      <c r="J8" s="36"/>
    </row>
    <row r="9" spans="2:16" x14ac:dyDescent="0.2">
      <c r="B9" s="18" t="s">
        <v>15</v>
      </c>
      <c r="C9" s="60">
        <v>3226371</v>
      </c>
      <c r="D9" s="61">
        <v>1222547</v>
      </c>
      <c r="E9" s="61">
        <v>717936</v>
      </c>
      <c r="F9" s="61">
        <v>124961</v>
      </c>
      <c r="G9" s="61">
        <v>29288</v>
      </c>
      <c r="H9" s="72">
        <f>+H11+H13+H17+H22+H26</f>
        <v>3160234</v>
      </c>
      <c r="I9" s="61">
        <v>3127714</v>
      </c>
      <c r="J9" s="61">
        <v>1193283</v>
      </c>
      <c r="K9" s="61">
        <v>670985</v>
      </c>
      <c r="L9" s="61">
        <v>110268</v>
      </c>
      <c r="M9" s="61">
        <v>21252</v>
      </c>
      <c r="N9" s="61">
        <f t="shared" ref="N9" si="0">+N11+N13+N17+N22+N26</f>
        <v>2956653</v>
      </c>
    </row>
    <row r="10" spans="2:16" ht="6" customHeight="1" x14ac:dyDescent="0.2">
      <c r="C10" s="64"/>
      <c r="D10" s="63"/>
      <c r="E10" s="63"/>
      <c r="F10" s="63"/>
      <c r="G10" s="63"/>
      <c r="H10" s="73"/>
      <c r="I10" s="63"/>
      <c r="J10" s="63"/>
      <c r="K10" s="63"/>
      <c r="L10" s="63"/>
      <c r="M10" s="63"/>
      <c r="N10" s="63"/>
    </row>
    <row r="11" spans="2:16" x14ac:dyDescent="0.2">
      <c r="B11" s="30" t="s">
        <v>155</v>
      </c>
      <c r="C11" s="60">
        <v>1131639</v>
      </c>
      <c r="D11" s="61">
        <v>0</v>
      </c>
      <c r="E11" s="61">
        <v>0</v>
      </c>
      <c r="F11" s="61">
        <v>0</v>
      </c>
      <c r="G11" s="61">
        <v>0</v>
      </c>
      <c r="H11" s="72">
        <v>0</v>
      </c>
      <c r="I11" s="61">
        <v>1131926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</row>
    <row r="12" spans="2:16" x14ac:dyDescent="0.2">
      <c r="B12" s="30" t="s">
        <v>157</v>
      </c>
      <c r="C12" s="60">
        <f t="shared" ref="C12:N12" si="1">+C13+C17</f>
        <v>1614289</v>
      </c>
      <c r="D12" s="61">
        <f t="shared" si="1"/>
        <v>882747</v>
      </c>
      <c r="E12" s="61">
        <f t="shared" si="1"/>
        <v>605174</v>
      </c>
      <c r="F12" s="61">
        <f t="shared" si="1"/>
        <v>102808</v>
      </c>
      <c r="G12" s="61">
        <f t="shared" si="1"/>
        <v>23560</v>
      </c>
      <c r="H12" s="72">
        <f t="shared" si="1"/>
        <v>2503570</v>
      </c>
      <c r="I12" s="61">
        <f t="shared" si="1"/>
        <v>1415817</v>
      </c>
      <c r="J12" s="61">
        <f t="shared" si="1"/>
        <v>776416</v>
      </c>
      <c r="K12" s="61">
        <f t="shared" si="1"/>
        <v>536287</v>
      </c>
      <c r="L12" s="61">
        <f t="shared" si="1"/>
        <v>86734</v>
      </c>
      <c r="M12" s="61">
        <f t="shared" si="1"/>
        <v>16380</v>
      </c>
      <c r="N12" s="61">
        <f t="shared" si="1"/>
        <v>2179123</v>
      </c>
    </row>
    <row r="13" spans="2:16" x14ac:dyDescent="0.2">
      <c r="B13" s="31" t="s">
        <v>108</v>
      </c>
      <c r="C13" s="64">
        <v>1408694</v>
      </c>
      <c r="D13" s="63">
        <v>760076</v>
      </c>
      <c r="E13" s="63">
        <v>545022</v>
      </c>
      <c r="F13" s="63">
        <v>86255</v>
      </c>
      <c r="G13" s="63">
        <v>17341</v>
      </c>
      <c r="H13" s="73">
        <v>2183772</v>
      </c>
      <c r="I13" s="63">
        <v>1112160</v>
      </c>
      <c r="J13" s="63">
        <v>599980</v>
      </c>
      <c r="K13" s="63">
        <v>436492</v>
      </c>
      <c r="L13" s="63">
        <v>65168</v>
      </c>
      <c r="M13" s="63">
        <v>10520</v>
      </c>
      <c r="N13" s="63">
        <v>1713330</v>
      </c>
    </row>
    <row r="14" spans="2:16" x14ac:dyDescent="0.2">
      <c r="B14" s="32" t="s">
        <v>109</v>
      </c>
      <c r="C14" s="64">
        <v>562260</v>
      </c>
      <c r="D14" s="63">
        <v>313941</v>
      </c>
      <c r="E14" s="63">
        <v>219723</v>
      </c>
      <c r="F14" s="63">
        <v>25321</v>
      </c>
      <c r="G14" s="63">
        <v>3275</v>
      </c>
      <c r="H14" s="73">
        <v>843138</v>
      </c>
      <c r="I14" s="63">
        <v>356955</v>
      </c>
      <c r="J14" s="63">
        <v>180865</v>
      </c>
      <c r="K14" s="63">
        <v>154375</v>
      </c>
      <c r="L14" s="63">
        <v>19433</v>
      </c>
      <c r="M14" s="63">
        <v>2282</v>
      </c>
      <c r="N14" s="63">
        <v>557500</v>
      </c>
    </row>
    <row r="15" spans="2:16" x14ac:dyDescent="0.2">
      <c r="B15" s="32" t="s">
        <v>110</v>
      </c>
      <c r="C15" s="64">
        <v>192790</v>
      </c>
      <c r="D15" s="63">
        <v>0</v>
      </c>
      <c r="E15" s="63">
        <v>141075</v>
      </c>
      <c r="F15" s="63">
        <v>40765</v>
      </c>
      <c r="G15" s="63">
        <v>10950</v>
      </c>
      <c r="H15" s="73">
        <v>452370</v>
      </c>
      <c r="I15" s="63">
        <v>143402</v>
      </c>
      <c r="J15" s="63">
        <v>0</v>
      </c>
      <c r="K15" s="63">
        <v>107343</v>
      </c>
      <c r="L15" s="63">
        <v>29547</v>
      </c>
      <c r="M15" s="63">
        <v>6512</v>
      </c>
      <c r="N15" s="63">
        <v>331392</v>
      </c>
    </row>
    <row r="16" spans="2:16" x14ac:dyDescent="0.2">
      <c r="B16" s="32" t="s">
        <v>111</v>
      </c>
      <c r="C16" s="64">
        <v>653644</v>
      </c>
      <c r="D16" s="63">
        <v>446135</v>
      </c>
      <c r="E16" s="63">
        <v>184224</v>
      </c>
      <c r="F16" s="63">
        <v>20169</v>
      </c>
      <c r="G16" s="63">
        <v>3116</v>
      </c>
      <c r="H16" s="73">
        <v>888264</v>
      </c>
      <c r="I16" s="63">
        <v>611803</v>
      </c>
      <c r="J16" s="63">
        <v>419115</v>
      </c>
      <c r="K16" s="63">
        <v>174774</v>
      </c>
      <c r="L16" s="63">
        <v>16188</v>
      </c>
      <c r="M16" s="63">
        <v>1726</v>
      </c>
      <c r="N16" s="63">
        <v>824438</v>
      </c>
    </row>
    <row r="17" spans="2:14" x14ac:dyDescent="0.2">
      <c r="B17" s="31" t="s">
        <v>112</v>
      </c>
      <c r="C17" s="64">
        <v>205595</v>
      </c>
      <c r="D17" s="63">
        <v>122671</v>
      </c>
      <c r="E17" s="63">
        <v>60152</v>
      </c>
      <c r="F17" s="63">
        <v>16553</v>
      </c>
      <c r="G17" s="63">
        <v>6219</v>
      </c>
      <c r="H17" s="73">
        <v>319798</v>
      </c>
      <c r="I17" s="63">
        <v>303657</v>
      </c>
      <c r="J17" s="63">
        <v>176436</v>
      </c>
      <c r="K17" s="63">
        <v>99795</v>
      </c>
      <c r="L17" s="63">
        <v>21566</v>
      </c>
      <c r="M17" s="63">
        <v>5860</v>
      </c>
      <c r="N17" s="63">
        <v>465793</v>
      </c>
    </row>
    <row r="18" spans="2:14" x14ac:dyDescent="0.2">
      <c r="B18" s="32" t="s">
        <v>109</v>
      </c>
      <c r="C18" s="64">
        <v>141564</v>
      </c>
      <c r="D18" s="63">
        <v>94793</v>
      </c>
      <c r="E18" s="63">
        <v>37147</v>
      </c>
      <c r="F18" s="63">
        <v>7651</v>
      </c>
      <c r="G18" s="63">
        <v>1973</v>
      </c>
      <c r="H18" s="73">
        <v>200356</v>
      </c>
      <c r="I18" s="63">
        <v>201870</v>
      </c>
      <c r="J18" s="63">
        <v>128855</v>
      </c>
      <c r="K18" s="63">
        <v>61710</v>
      </c>
      <c r="L18" s="63">
        <v>9571</v>
      </c>
      <c r="M18" s="63">
        <v>1734</v>
      </c>
      <c r="N18" s="63">
        <v>288275</v>
      </c>
    </row>
    <row r="19" spans="2:14" x14ac:dyDescent="0.2">
      <c r="B19" s="32" t="s">
        <v>110</v>
      </c>
      <c r="C19" s="64">
        <v>25660</v>
      </c>
      <c r="D19" s="63">
        <v>0</v>
      </c>
      <c r="E19" s="63">
        <v>14194</v>
      </c>
      <c r="F19" s="63">
        <v>7525</v>
      </c>
      <c r="G19" s="63">
        <v>3941</v>
      </c>
      <c r="H19" s="73">
        <v>68527</v>
      </c>
      <c r="I19" s="63">
        <v>36341</v>
      </c>
      <c r="J19" s="63">
        <v>0</v>
      </c>
      <c r="K19" s="63">
        <v>22615</v>
      </c>
      <c r="L19" s="63">
        <v>9929</v>
      </c>
      <c r="M19" s="63">
        <v>3797</v>
      </c>
      <c r="N19" s="63">
        <v>91431</v>
      </c>
    </row>
    <row r="20" spans="2:14" x14ac:dyDescent="0.2">
      <c r="B20" s="32" t="s">
        <v>111</v>
      </c>
      <c r="C20" s="64">
        <v>38371</v>
      </c>
      <c r="D20" s="63">
        <v>27878</v>
      </c>
      <c r="E20" s="63">
        <v>8811</v>
      </c>
      <c r="F20" s="63">
        <v>1377</v>
      </c>
      <c r="G20" s="63">
        <v>305</v>
      </c>
      <c r="H20" s="73">
        <v>50915</v>
      </c>
      <c r="I20" s="63">
        <v>65446</v>
      </c>
      <c r="J20" s="63">
        <v>47581</v>
      </c>
      <c r="K20" s="63">
        <v>15470</v>
      </c>
      <c r="L20" s="63">
        <v>2066</v>
      </c>
      <c r="M20" s="63">
        <v>329</v>
      </c>
      <c r="N20" s="63">
        <v>86087</v>
      </c>
    </row>
    <row r="21" spans="2:14" x14ac:dyDescent="0.2">
      <c r="B21" s="30" t="s">
        <v>158</v>
      </c>
      <c r="C21" s="60">
        <f>+C22+C26</f>
        <v>480443</v>
      </c>
      <c r="D21" s="61">
        <f>+D22+D26</f>
        <v>339800</v>
      </c>
      <c r="E21" s="61">
        <f t="shared" ref="E21:H21" si="2">+E22+E26</f>
        <v>112762</v>
      </c>
      <c r="F21" s="61">
        <f t="shared" si="2"/>
        <v>22153</v>
      </c>
      <c r="G21" s="61">
        <f t="shared" si="2"/>
        <v>5728</v>
      </c>
      <c r="H21" s="72">
        <f t="shared" si="2"/>
        <v>656664</v>
      </c>
      <c r="I21" s="61">
        <f>+I22+I26</f>
        <v>579971</v>
      </c>
      <c r="J21" s="61">
        <f>+J22+J26</f>
        <v>416867</v>
      </c>
      <c r="K21" s="61">
        <f t="shared" ref="K21:N21" si="3">+K22+K26</f>
        <v>134698</v>
      </c>
      <c r="L21" s="61">
        <f t="shared" si="3"/>
        <v>23534</v>
      </c>
      <c r="M21" s="61">
        <f t="shared" si="3"/>
        <v>4872</v>
      </c>
      <c r="N21" s="61">
        <f t="shared" si="3"/>
        <v>777530</v>
      </c>
    </row>
    <row r="22" spans="2:14" x14ac:dyDescent="0.2">
      <c r="B22" s="31" t="s">
        <v>113</v>
      </c>
      <c r="C22" s="64">
        <v>64100</v>
      </c>
      <c r="D22" s="63">
        <v>48879</v>
      </c>
      <c r="E22" s="63">
        <v>12660</v>
      </c>
      <c r="F22" s="63">
        <v>2082</v>
      </c>
      <c r="G22" s="63">
        <v>479</v>
      </c>
      <c r="H22" s="73">
        <v>82512</v>
      </c>
      <c r="I22" s="63">
        <v>83629</v>
      </c>
      <c r="J22" s="63">
        <v>64576</v>
      </c>
      <c r="K22" s="63">
        <v>16369</v>
      </c>
      <c r="L22" s="63">
        <v>2288</v>
      </c>
      <c r="M22" s="63">
        <v>396</v>
      </c>
      <c r="N22" s="63">
        <v>105880</v>
      </c>
    </row>
    <row r="23" spans="2:14" x14ac:dyDescent="0.2">
      <c r="B23" s="32" t="s">
        <v>109</v>
      </c>
      <c r="C23" s="64">
        <v>15118</v>
      </c>
      <c r="D23" s="63">
        <v>11882</v>
      </c>
      <c r="E23" s="63">
        <v>2845</v>
      </c>
      <c r="F23" s="63">
        <v>344</v>
      </c>
      <c r="G23" s="63">
        <v>47</v>
      </c>
      <c r="H23" s="73">
        <v>18803</v>
      </c>
      <c r="I23" s="63">
        <v>17980</v>
      </c>
      <c r="J23" s="63">
        <v>14039</v>
      </c>
      <c r="K23" s="63">
        <v>3535</v>
      </c>
      <c r="L23" s="63">
        <v>369</v>
      </c>
      <c r="M23" s="63">
        <v>37</v>
      </c>
      <c r="N23" s="63">
        <v>22364</v>
      </c>
    </row>
    <row r="24" spans="2:14" x14ac:dyDescent="0.2">
      <c r="B24" s="32" t="s">
        <v>110</v>
      </c>
      <c r="C24" s="64">
        <v>3269</v>
      </c>
      <c r="D24" s="63">
        <v>0</v>
      </c>
      <c r="E24" s="63">
        <v>2309</v>
      </c>
      <c r="F24" s="63">
        <v>735</v>
      </c>
      <c r="G24" s="63">
        <v>225</v>
      </c>
      <c r="H24" s="73">
        <v>7808</v>
      </c>
      <c r="I24" s="63">
        <v>3976</v>
      </c>
      <c r="J24" s="63">
        <v>0</v>
      </c>
      <c r="K24" s="63">
        <v>2953</v>
      </c>
      <c r="L24" s="63">
        <v>821</v>
      </c>
      <c r="M24" s="63">
        <v>202</v>
      </c>
      <c r="N24" s="63">
        <v>9256</v>
      </c>
    </row>
    <row r="25" spans="2:14" x14ac:dyDescent="0.2">
      <c r="B25" s="32" t="s">
        <v>111</v>
      </c>
      <c r="C25" s="64">
        <v>45713</v>
      </c>
      <c r="D25" s="63">
        <v>36997</v>
      </c>
      <c r="E25" s="63">
        <v>7506</v>
      </c>
      <c r="F25" s="63">
        <v>1003</v>
      </c>
      <c r="G25" s="63">
        <v>207</v>
      </c>
      <c r="H25" s="73">
        <v>55901</v>
      </c>
      <c r="I25" s="63">
        <v>61673</v>
      </c>
      <c r="J25" s="63">
        <v>50537</v>
      </c>
      <c r="K25" s="63">
        <v>9881</v>
      </c>
      <c r="L25" s="63">
        <v>1098</v>
      </c>
      <c r="M25" s="63">
        <v>157</v>
      </c>
      <c r="N25" s="63">
        <v>74260</v>
      </c>
    </row>
    <row r="26" spans="2:14" x14ac:dyDescent="0.2">
      <c r="B26" s="31" t="s">
        <v>114</v>
      </c>
      <c r="C26" s="64">
        <v>416343</v>
      </c>
      <c r="D26" s="63">
        <v>290921</v>
      </c>
      <c r="E26" s="63">
        <v>100102</v>
      </c>
      <c r="F26" s="63">
        <v>20071</v>
      </c>
      <c r="G26" s="63">
        <v>5249</v>
      </c>
      <c r="H26" s="73">
        <v>574152</v>
      </c>
      <c r="I26" s="63">
        <v>496342</v>
      </c>
      <c r="J26" s="63">
        <v>352291</v>
      </c>
      <c r="K26" s="63">
        <v>118329</v>
      </c>
      <c r="L26" s="63">
        <v>21246</v>
      </c>
      <c r="M26" s="63">
        <v>4476</v>
      </c>
      <c r="N26" s="63">
        <v>671650</v>
      </c>
    </row>
    <row r="27" spans="2:14" x14ac:dyDescent="0.2">
      <c r="B27" s="32" t="s">
        <v>109</v>
      </c>
      <c r="C27" s="64">
        <v>128077</v>
      </c>
      <c r="D27" s="63">
        <v>94176</v>
      </c>
      <c r="E27" s="63">
        <v>28741</v>
      </c>
      <c r="F27" s="63">
        <v>4460</v>
      </c>
      <c r="G27" s="63">
        <v>700</v>
      </c>
      <c r="H27" s="73">
        <v>167991</v>
      </c>
      <c r="I27" s="63">
        <v>136257</v>
      </c>
      <c r="J27" s="63">
        <v>99938</v>
      </c>
      <c r="K27" s="63">
        <v>31073</v>
      </c>
      <c r="L27" s="63">
        <v>4538</v>
      </c>
      <c r="M27" s="63">
        <v>708</v>
      </c>
      <c r="N27" s="63">
        <v>178621</v>
      </c>
    </row>
    <row r="28" spans="2:14" x14ac:dyDescent="0.2">
      <c r="B28" s="32" t="s">
        <v>110</v>
      </c>
      <c r="C28" s="64">
        <v>36328</v>
      </c>
      <c r="D28" s="63">
        <v>0</v>
      </c>
      <c r="E28" s="63">
        <v>24199</v>
      </c>
      <c r="F28" s="63">
        <v>9006</v>
      </c>
      <c r="G28" s="63">
        <v>3123</v>
      </c>
      <c r="H28" s="73">
        <v>89150</v>
      </c>
      <c r="I28" s="63">
        <v>40620</v>
      </c>
      <c r="J28" s="63">
        <v>0</v>
      </c>
      <c r="K28" s="63">
        <v>28100</v>
      </c>
      <c r="L28" s="63">
        <v>9726</v>
      </c>
      <c r="M28" s="63">
        <v>2794</v>
      </c>
      <c r="N28" s="63">
        <v>97333</v>
      </c>
    </row>
    <row r="29" spans="2:14" x14ac:dyDescent="0.2">
      <c r="B29" s="32" t="s">
        <v>111</v>
      </c>
      <c r="C29" s="64">
        <v>251938</v>
      </c>
      <c r="D29" s="63">
        <v>196745</v>
      </c>
      <c r="E29" s="63">
        <v>47162</v>
      </c>
      <c r="F29" s="63">
        <v>6605</v>
      </c>
      <c r="G29" s="63">
        <v>1426</v>
      </c>
      <c r="H29" s="73">
        <v>317011</v>
      </c>
      <c r="I29" s="63">
        <v>319465</v>
      </c>
      <c r="J29" s="63">
        <v>252353</v>
      </c>
      <c r="K29" s="63">
        <v>59156</v>
      </c>
      <c r="L29" s="63">
        <v>6982</v>
      </c>
      <c r="M29" s="63">
        <v>974</v>
      </c>
      <c r="N29" s="63">
        <v>395696</v>
      </c>
    </row>
    <row r="30" spans="2:14" ht="6" customHeight="1" x14ac:dyDescent="0.2">
      <c r="C30" s="64"/>
      <c r="D30" s="63"/>
      <c r="E30" s="63"/>
      <c r="F30" s="63"/>
      <c r="G30" s="63"/>
      <c r="H30" s="73"/>
      <c r="I30" s="63"/>
      <c r="J30" s="63"/>
      <c r="K30" s="63"/>
      <c r="L30" s="63"/>
      <c r="M30" s="63"/>
      <c r="N30" s="63"/>
    </row>
    <row r="31" spans="2:14" x14ac:dyDescent="0.2">
      <c r="B31" s="18" t="s">
        <v>16</v>
      </c>
      <c r="C31" s="60">
        <f t="shared" ref="C31:N31" si="4">+C33+C35+C39+C44+C48</f>
        <v>1133106</v>
      </c>
      <c r="D31" s="61">
        <f t="shared" si="4"/>
        <v>444543</v>
      </c>
      <c r="E31" s="61">
        <f t="shared" si="4"/>
        <v>274565</v>
      </c>
      <c r="F31" s="61">
        <f t="shared" si="4"/>
        <v>45075</v>
      </c>
      <c r="G31" s="61">
        <f t="shared" si="4"/>
        <v>8780</v>
      </c>
      <c r="H31" s="72">
        <f t="shared" si="4"/>
        <v>1166506</v>
      </c>
      <c r="I31" s="61">
        <f t="shared" si="4"/>
        <v>1108031</v>
      </c>
      <c r="J31" s="61">
        <f t="shared" si="4"/>
        <v>435372</v>
      </c>
      <c r="K31" s="61">
        <f t="shared" si="4"/>
        <v>246137</v>
      </c>
      <c r="L31" s="61">
        <f t="shared" si="4"/>
        <v>35011</v>
      </c>
      <c r="M31" s="61">
        <f t="shared" si="4"/>
        <v>5070</v>
      </c>
      <c r="N31" s="61">
        <f t="shared" si="4"/>
        <v>1054072</v>
      </c>
    </row>
    <row r="32" spans="2:14" ht="6" customHeight="1" x14ac:dyDescent="0.2">
      <c r="C32" s="64"/>
      <c r="D32" s="63"/>
      <c r="E32" s="63"/>
      <c r="F32" s="63"/>
      <c r="G32" s="63"/>
      <c r="H32" s="73"/>
      <c r="I32" s="63"/>
      <c r="J32" s="63"/>
      <c r="K32" s="63"/>
      <c r="L32" s="63"/>
      <c r="M32" s="63"/>
      <c r="N32" s="63"/>
    </row>
    <row r="33" spans="2:14" x14ac:dyDescent="0.2">
      <c r="B33" s="30" t="s">
        <v>155</v>
      </c>
      <c r="C33" s="60">
        <v>360143</v>
      </c>
      <c r="D33" s="61">
        <v>0</v>
      </c>
      <c r="E33" s="61">
        <v>0</v>
      </c>
      <c r="F33" s="61">
        <v>0</v>
      </c>
      <c r="G33" s="61">
        <v>0</v>
      </c>
      <c r="H33" s="72">
        <v>0</v>
      </c>
      <c r="I33" s="61">
        <v>386441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</row>
    <row r="34" spans="2:14" x14ac:dyDescent="0.2">
      <c r="B34" s="30" t="s">
        <v>157</v>
      </c>
      <c r="C34" s="60">
        <f t="shared" ref="C34:N34" si="5">+C35+C39</f>
        <v>617131</v>
      </c>
      <c r="D34" s="61">
        <f t="shared" si="5"/>
        <v>335477</v>
      </c>
      <c r="E34" s="61">
        <f t="shared" si="5"/>
        <v>236749</v>
      </c>
      <c r="F34" s="61">
        <f t="shared" si="5"/>
        <v>37775</v>
      </c>
      <c r="G34" s="61">
        <f t="shared" si="5"/>
        <v>7130</v>
      </c>
      <c r="H34" s="72">
        <f t="shared" si="5"/>
        <v>952792</v>
      </c>
      <c r="I34" s="61">
        <f t="shared" si="5"/>
        <v>535067</v>
      </c>
      <c r="J34" s="61">
        <f t="shared" si="5"/>
        <v>300629</v>
      </c>
      <c r="K34" s="61">
        <f t="shared" si="5"/>
        <v>202575</v>
      </c>
      <c r="L34" s="61">
        <f t="shared" si="5"/>
        <v>27971</v>
      </c>
      <c r="M34" s="61">
        <f t="shared" si="5"/>
        <v>3892</v>
      </c>
      <c r="N34" s="61">
        <f t="shared" si="5"/>
        <v>806120</v>
      </c>
    </row>
    <row r="35" spans="2:14" x14ac:dyDescent="0.2">
      <c r="B35" s="31" t="s">
        <v>108</v>
      </c>
      <c r="C35" s="64">
        <v>568790</v>
      </c>
      <c r="D35" s="63">
        <v>305704</v>
      </c>
      <c r="E35" s="63">
        <v>223032</v>
      </c>
      <c r="F35" s="63">
        <v>34117</v>
      </c>
      <c r="G35" s="63">
        <v>5937</v>
      </c>
      <c r="H35" s="73">
        <v>879432</v>
      </c>
      <c r="I35" s="63">
        <v>452530</v>
      </c>
      <c r="J35" s="63">
        <v>250109</v>
      </c>
      <c r="K35" s="63">
        <v>176981</v>
      </c>
      <c r="L35" s="63">
        <v>22770</v>
      </c>
      <c r="M35" s="63">
        <v>2670</v>
      </c>
      <c r="N35" s="63">
        <v>683604</v>
      </c>
    </row>
    <row r="36" spans="2:14" x14ac:dyDescent="0.2">
      <c r="B36" s="32" t="s">
        <v>109</v>
      </c>
      <c r="C36" s="64">
        <v>225238</v>
      </c>
      <c r="D36" s="63">
        <v>130641</v>
      </c>
      <c r="E36" s="63">
        <v>85200</v>
      </c>
      <c r="F36" s="63">
        <v>8567</v>
      </c>
      <c r="G36" s="63">
        <v>830</v>
      </c>
      <c r="H36" s="73">
        <v>330220</v>
      </c>
      <c r="I36" s="63">
        <v>139050</v>
      </c>
      <c r="J36" s="63">
        <v>73754</v>
      </c>
      <c r="K36" s="63">
        <v>58680</v>
      </c>
      <c r="L36" s="63">
        <v>6085</v>
      </c>
      <c r="M36" s="63">
        <v>531</v>
      </c>
      <c r="N36" s="63">
        <v>211581</v>
      </c>
    </row>
    <row r="37" spans="2:14" x14ac:dyDescent="0.2">
      <c r="B37" s="32" t="s">
        <v>110</v>
      </c>
      <c r="C37" s="64">
        <v>80424</v>
      </c>
      <c r="D37" s="63">
        <v>0</v>
      </c>
      <c r="E37" s="63">
        <v>60236</v>
      </c>
      <c r="F37" s="63">
        <v>16533</v>
      </c>
      <c r="G37" s="63">
        <v>3655</v>
      </c>
      <c r="H37" s="73">
        <v>185784</v>
      </c>
      <c r="I37" s="63">
        <v>55677</v>
      </c>
      <c r="J37" s="63">
        <v>0</v>
      </c>
      <c r="K37" s="63">
        <v>44064</v>
      </c>
      <c r="L37" s="63">
        <v>10083</v>
      </c>
      <c r="M37" s="63">
        <v>1530</v>
      </c>
      <c r="N37" s="63">
        <v>124857</v>
      </c>
    </row>
    <row r="38" spans="2:14" x14ac:dyDescent="0.2">
      <c r="B38" s="32" t="s">
        <v>111</v>
      </c>
      <c r="C38" s="64">
        <v>263128</v>
      </c>
      <c r="D38" s="63">
        <v>175063</v>
      </c>
      <c r="E38" s="63">
        <v>77596</v>
      </c>
      <c r="F38" s="63">
        <v>9017</v>
      </c>
      <c r="G38" s="63">
        <v>1452</v>
      </c>
      <c r="H38" s="73">
        <v>363428</v>
      </c>
      <c r="I38" s="63">
        <v>257803</v>
      </c>
      <c r="J38" s="63">
        <v>176355</v>
      </c>
      <c r="K38" s="63">
        <v>74237</v>
      </c>
      <c r="L38" s="63">
        <v>6602</v>
      </c>
      <c r="M38" s="63">
        <v>609</v>
      </c>
      <c r="N38" s="63">
        <v>347166</v>
      </c>
    </row>
    <row r="39" spans="2:14" x14ac:dyDescent="0.2">
      <c r="B39" s="31" t="s">
        <v>112</v>
      </c>
      <c r="C39" s="64">
        <v>48341</v>
      </c>
      <c r="D39" s="63">
        <v>29773</v>
      </c>
      <c r="E39" s="63">
        <v>13717</v>
      </c>
      <c r="F39" s="63">
        <v>3658</v>
      </c>
      <c r="G39" s="63">
        <v>1193</v>
      </c>
      <c r="H39" s="73">
        <v>73360</v>
      </c>
      <c r="I39" s="63">
        <v>82537</v>
      </c>
      <c r="J39" s="63">
        <v>50520</v>
      </c>
      <c r="K39" s="63">
        <v>25594</v>
      </c>
      <c r="L39" s="63">
        <v>5201</v>
      </c>
      <c r="M39" s="63">
        <v>1222</v>
      </c>
      <c r="N39" s="63">
        <v>122516</v>
      </c>
    </row>
    <row r="40" spans="2:14" x14ac:dyDescent="0.2">
      <c r="B40" s="32" t="s">
        <v>109</v>
      </c>
      <c r="C40" s="64">
        <v>33399</v>
      </c>
      <c r="D40" s="63">
        <v>23178</v>
      </c>
      <c r="E40" s="63">
        <v>8149</v>
      </c>
      <c r="F40" s="63">
        <v>1683</v>
      </c>
      <c r="G40" s="63">
        <v>389</v>
      </c>
      <c r="H40" s="73">
        <v>46146</v>
      </c>
      <c r="I40" s="63">
        <v>56007</v>
      </c>
      <c r="J40" s="63">
        <v>37630</v>
      </c>
      <c r="K40" s="63">
        <v>15767</v>
      </c>
      <c r="L40" s="63">
        <v>2256</v>
      </c>
      <c r="M40" s="63">
        <v>354</v>
      </c>
      <c r="N40" s="63">
        <v>77421</v>
      </c>
    </row>
    <row r="41" spans="2:14" x14ac:dyDescent="0.2">
      <c r="B41" s="32" t="s">
        <v>110</v>
      </c>
      <c r="C41" s="64">
        <v>5728</v>
      </c>
      <c r="D41" s="63">
        <v>0</v>
      </c>
      <c r="E41" s="63">
        <v>3331</v>
      </c>
      <c r="F41" s="63">
        <v>1644</v>
      </c>
      <c r="G41" s="63">
        <v>753</v>
      </c>
      <c r="H41" s="73">
        <v>14939</v>
      </c>
      <c r="I41" s="63">
        <v>8912</v>
      </c>
      <c r="J41" s="63">
        <v>0</v>
      </c>
      <c r="K41" s="63">
        <v>5729</v>
      </c>
      <c r="L41" s="63">
        <v>2389</v>
      </c>
      <c r="M41" s="63">
        <v>794</v>
      </c>
      <c r="N41" s="63">
        <v>22037</v>
      </c>
    </row>
    <row r="42" spans="2:14" x14ac:dyDescent="0.2">
      <c r="B42" s="32" t="s">
        <v>111</v>
      </c>
      <c r="C42" s="64">
        <v>9214</v>
      </c>
      <c r="D42" s="63">
        <v>6595</v>
      </c>
      <c r="E42" s="63">
        <v>2237</v>
      </c>
      <c r="F42" s="63">
        <v>331</v>
      </c>
      <c r="G42" s="63">
        <v>51</v>
      </c>
      <c r="H42" s="73">
        <v>12275</v>
      </c>
      <c r="I42" s="63">
        <v>17618</v>
      </c>
      <c r="J42" s="63">
        <v>12890</v>
      </c>
      <c r="K42" s="63">
        <v>4098</v>
      </c>
      <c r="L42" s="63">
        <v>556</v>
      </c>
      <c r="M42" s="63">
        <v>74</v>
      </c>
      <c r="N42" s="63">
        <v>23058</v>
      </c>
    </row>
    <row r="43" spans="2:14" x14ac:dyDescent="0.2">
      <c r="B43" s="30" t="s">
        <v>158</v>
      </c>
      <c r="C43" s="60">
        <f>+C44+C48</f>
        <v>155832</v>
      </c>
      <c r="D43" s="61">
        <f>+D44+D48</f>
        <v>109066</v>
      </c>
      <c r="E43" s="61">
        <f t="shared" ref="E43" si="6">+E44+E48</f>
        <v>37816</v>
      </c>
      <c r="F43" s="61">
        <f t="shared" ref="F43" si="7">+F44+F48</f>
        <v>7300</v>
      </c>
      <c r="G43" s="61">
        <f t="shared" ref="G43" si="8">+G44+G48</f>
        <v>1650</v>
      </c>
      <c r="H43" s="72">
        <f t="shared" ref="H43" si="9">+H44+H48</f>
        <v>213714</v>
      </c>
      <c r="I43" s="61">
        <f>+I44+I48</f>
        <v>186523</v>
      </c>
      <c r="J43" s="61">
        <f>+J44+J48</f>
        <v>134743</v>
      </c>
      <c r="K43" s="61">
        <f t="shared" ref="K43" si="10">+K44+K48</f>
        <v>43562</v>
      </c>
      <c r="L43" s="61">
        <f t="shared" ref="L43" si="11">+L44+L48</f>
        <v>7040</v>
      </c>
      <c r="M43" s="61">
        <f t="shared" ref="M43" si="12">+M44+M48</f>
        <v>1178</v>
      </c>
      <c r="N43" s="61">
        <f t="shared" ref="N43" si="13">+N44+N48</f>
        <v>247952</v>
      </c>
    </row>
    <row r="44" spans="2:14" x14ac:dyDescent="0.2">
      <c r="B44" s="31" t="s">
        <v>113</v>
      </c>
      <c r="C44" s="64">
        <v>19396</v>
      </c>
      <c r="D44" s="63">
        <v>14589</v>
      </c>
      <c r="E44" s="63">
        <v>3964</v>
      </c>
      <c r="F44" s="63">
        <v>683</v>
      </c>
      <c r="G44" s="63">
        <v>160</v>
      </c>
      <c r="H44" s="73">
        <v>25245</v>
      </c>
      <c r="I44" s="63">
        <v>25439</v>
      </c>
      <c r="J44" s="63">
        <v>19592</v>
      </c>
      <c r="K44" s="63">
        <v>5067</v>
      </c>
      <c r="L44" s="63">
        <v>672</v>
      </c>
      <c r="M44" s="63">
        <v>108</v>
      </c>
      <c r="N44" s="63">
        <v>32201</v>
      </c>
    </row>
    <row r="45" spans="2:14" x14ac:dyDescent="0.2">
      <c r="B45" s="32" t="s">
        <v>109</v>
      </c>
      <c r="C45" s="64">
        <v>3589</v>
      </c>
      <c r="D45" s="63">
        <v>2852</v>
      </c>
      <c r="E45" s="63">
        <v>648</v>
      </c>
      <c r="F45" s="63">
        <v>81</v>
      </c>
      <c r="G45" s="63">
        <v>8</v>
      </c>
      <c r="H45" s="73">
        <v>4423</v>
      </c>
      <c r="I45" s="63">
        <v>4351</v>
      </c>
      <c r="J45" s="63">
        <v>3453</v>
      </c>
      <c r="K45" s="63">
        <v>807</v>
      </c>
      <c r="L45" s="63">
        <v>87</v>
      </c>
      <c r="M45" s="63">
        <v>4</v>
      </c>
      <c r="N45" s="63">
        <v>5343</v>
      </c>
    </row>
    <row r="46" spans="2:14" x14ac:dyDescent="0.2">
      <c r="B46" s="32" t="s">
        <v>110</v>
      </c>
      <c r="C46" s="64">
        <v>905</v>
      </c>
      <c r="D46" s="63">
        <v>0</v>
      </c>
      <c r="E46" s="63">
        <v>634</v>
      </c>
      <c r="F46" s="63">
        <v>206</v>
      </c>
      <c r="G46" s="63">
        <v>65</v>
      </c>
      <c r="H46" s="73">
        <v>2157</v>
      </c>
      <c r="I46" s="63">
        <v>1036</v>
      </c>
      <c r="J46" s="63">
        <v>0</v>
      </c>
      <c r="K46" s="63">
        <v>798</v>
      </c>
      <c r="L46" s="63">
        <v>192</v>
      </c>
      <c r="M46" s="63">
        <v>46</v>
      </c>
      <c r="N46" s="63">
        <v>2371</v>
      </c>
    </row>
    <row r="47" spans="2:14" x14ac:dyDescent="0.2">
      <c r="B47" s="32" t="s">
        <v>111</v>
      </c>
      <c r="C47" s="64">
        <v>14902</v>
      </c>
      <c r="D47" s="63">
        <v>11737</v>
      </c>
      <c r="E47" s="63">
        <v>2682</v>
      </c>
      <c r="F47" s="63">
        <v>396</v>
      </c>
      <c r="G47" s="63">
        <v>87</v>
      </c>
      <c r="H47" s="73">
        <v>18665</v>
      </c>
      <c r="I47" s="63">
        <v>20052</v>
      </c>
      <c r="J47" s="63">
        <v>16139</v>
      </c>
      <c r="K47" s="63">
        <v>3462</v>
      </c>
      <c r="L47" s="63">
        <v>393</v>
      </c>
      <c r="M47" s="63">
        <v>58</v>
      </c>
      <c r="N47" s="63">
        <v>24487</v>
      </c>
    </row>
    <row r="48" spans="2:14" x14ac:dyDescent="0.2">
      <c r="B48" s="31" t="s">
        <v>114</v>
      </c>
      <c r="C48" s="64">
        <v>136436</v>
      </c>
      <c r="D48" s="63">
        <v>94477</v>
      </c>
      <c r="E48" s="63">
        <v>33852</v>
      </c>
      <c r="F48" s="63">
        <v>6617</v>
      </c>
      <c r="G48" s="63">
        <v>1490</v>
      </c>
      <c r="H48" s="73">
        <v>188469</v>
      </c>
      <c r="I48" s="63">
        <v>161084</v>
      </c>
      <c r="J48" s="63">
        <v>115151</v>
      </c>
      <c r="K48" s="63">
        <v>38495</v>
      </c>
      <c r="L48" s="63">
        <v>6368</v>
      </c>
      <c r="M48" s="63">
        <v>1070</v>
      </c>
      <c r="N48" s="63">
        <v>215751</v>
      </c>
    </row>
    <row r="49" spans="2:14" x14ac:dyDescent="0.2">
      <c r="B49" s="32" t="s">
        <v>109</v>
      </c>
      <c r="C49" s="64">
        <v>39176</v>
      </c>
      <c r="D49" s="63">
        <v>28905</v>
      </c>
      <c r="E49" s="63">
        <v>8793</v>
      </c>
      <c r="F49" s="63">
        <v>1286</v>
      </c>
      <c r="G49" s="63">
        <v>192</v>
      </c>
      <c r="H49" s="73">
        <v>51155</v>
      </c>
      <c r="I49" s="63">
        <v>40423</v>
      </c>
      <c r="J49" s="63">
        <v>30280</v>
      </c>
      <c r="K49" s="63">
        <v>8842</v>
      </c>
      <c r="L49" s="63">
        <v>1153</v>
      </c>
      <c r="M49" s="63">
        <v>148</v>
      </c>
      <c r="N49" s="63">
        <v>52025</v>
      </c>
    </row>
    <row r="50" spans="2:14" x14ac:dyDescent="0.2">
      <c r="B50" s="32" t="s">
        <v>110</v>
      </c>
      <c r="C50" s="64">
        <v>11358</v>
      </c>
      <c r="D50" s="63">
        <v>0</v>
      </c>
      <c r="E50" s="63">
        <v>7899</v>
      </c>
      <c r="F50" s="63">
        <v>2716</v>
      </c>
      <c r="G50" s="63">
        <v>743</v>
      </c>
      <c r="H50" s="73">
        <v>27172</v>
      </c>
      <c r="I50" s="63">
        <v>12169</v>
      </c>
      <c r="J50" s="63">
        <v>0</v>
      </c>
      <c r="K50" s="63">
        <v>8869</v>
      </c>
      <c r="L50" s="63">
        <v>2714</v>
      </c>
      <c r="M50" s="63">
        <v>586</v>
      </c>
      <c r="N50" s="63">
        <v>28368</v>
      </c>
    </row>
    <row r="51" spans="2:14" x14ac:dyDescent="0.2">
      <c r="B51" s="32" t="s">
        <v>111</v>
      </c>
      <c r="C51" s="64">
        <v>85902</v>
      </c>
      <c r="D51" s="63">
        <v>65572</v>
      </c>
      <c r="E51" s="63">
        <v>17160</v>
      </c>
      <c r="F51" s="63">
        <v>2615</v>
      </c>
      <c r="G51" s="63">
        <v>555</v>
      </c>
      <c r="H51" s="73">
        <v>110142</v>
      </c>
      <c r="I51" s="63">
        <v>108492</v>
      </c>
      <c r="J51" s="63">
        <v>84871</v>
      </c>
      <c r="K51" s="63">
        <v>20784</v>
      </c>
      <c r="L51" s="63">
        <v>2501</v>
      </c>
      <c r="M51" s="63">
        <v>336</v>
      </c>
      <c r="N51" s="63">
        <v>135358</v>
      </c>
    </row>
    <row r="52" spans="2:14" ht="6" customHeight="1" x14ac:dyDescent="0.2">
      <c r="C52" s="64"/>
      <c r="D52" s="63"/>
      <c r="E52" s="63"/>
      <c r="F52" s="63"/>
      <c r="G52" s="63"/>
      <c r="H52" s="73"/>
      <c r="I52" s="63"/>
      <c r="J52" s="63"/>
      <c r="K52" s="63"/>
      <c r="L52" s="63"/>
      <c r="M52" s="63"/>
      <c r="N52" s="63"/>
    </row>
    <row r="53" spans="2:14" x14ac:dyDescent="0.2">
      <c r="B53" s="18" t="s">
        <v>17</v>
      </c>
      <c r="C53" s="60">
        <f>+C55+C57+C61+C66+C70</f>
        <v>720204</v>
      </c>
      <c r="D53" s="61">
        <f t="shared" ref="D53:H53" si="14">+D55+D57+D61+D66+D70</f>
        <v>257010</v>
      </c>
      <c r="E53" s="61">
        <f t="shared" si="14"/>
        <v>156945</v>
      </c>
      <c r="F53" s="61">
        <f t="shared" si="14"/>
        <v>23630</v>
      </c>
      <c r="G53" s="61">
        <f t="shared" si="14"/>
        <v>4400</v>
      </c>
      <c r="H53" s="72">
        <f t="shared" si="14"/>
        <v>660726</v>
      </c>
      <c r="I53" s="61">
        <f>+I55+I57+I61+I66+I70</f>
        <v>682791</v>
      </c>
      <c r="J53" s="61">
        <f t="shared" ref="J53:N53" si="15">+J55+J57+J61+J66+J70</f>
        <v>245472</v>
      </c>
      <c r="K53" s="61">
        <f t="shared" si="15"/>
        <v>139236</v>
      </c>
      <c r="L53" s="61">
        <f t="shared" si="15"/>
        <v>19804</v>
      </c>
      <c r="M53" s="61">
        <f t="shared" si="15"/>
        <v>3237</v>
      </c>
      <c r="N53" s="61">
        <f t="shared" si="15"/>
        <v>597139</v>
      </c>
    </row>
    <row r="54" spans="2:14" ht="6" customHeight="1" x14ac:dyDescent="0.2">
      <c r="C54" s="64"/>
      <c r="D54" s="63"/>
      <c r="E54" s="63"/>
      <c r="F54" s="63"/>
      <c r="G54" s="63"/>
      <c r="H54" s="73"/>
      <c r="I54" s="63"/>
      <c r="J54" s="63"/>
      <c r="K54" s="63"/>
      <c r="L54" s="63"/>
      <c r="M54" s="63"/>
      <c r="N54" s="63"/>
    </row>
    <row r="55" spans="2:14" x14ac:dyDescent="0.2">
      <c r="B55" s="30" t="s">
        <v>155</v>
      </c>
      <c r="C55" s="60">
        <v>278219</v>
      </c>
      <c r="D55" s="61">
        <v>0</v>
      </c>
      <c r="E55" s="61">
        <v>0</v>
      </c>
      <c r="F55" s="61">
        <v>0</v>
      </c>
      <c r="G55" s="61">
        <v>0</v>
      </c>
      <c r="H55" s="72">
        <v>0</v>
      </c>
      <c r="I55" s="61">
        <v>275042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</row>
    <row r="56" spans="2:14" x14ac:dyDescent="0.2">
      <c r="B56" s="30" t="s">
        <v>157</v>
      </c>
      <c r="C56" s="60">
        <f t="shared" ref="C56:N56" si="16">+C57+C61</f>
        <v>351604</v>
      </c>
      <c r="D56" s="61">
        <f t="shared" si="16"/>
        <v>192180</v>
      </c>
      <c r="E56" s="61">
        <f t="shared" si="16"/>
        <v>135625</v>
      </c>
      <c r="F56" s="61">
        <f t="shared" si="16"/>
        <v>20118</v>
      </c>
      <c r="G56" s="61">
        <f t="shared" si="16"/>
        <v>3681</v>
      </c>
      <c r="H56" s="72">
        <f t="shared" si="16"/>
        <v>539617</v>
      </c>
      <c r="I56" s="61">
        <f t="shared" si="16"/>
        <v>300600</v>
      </c>
      <c r="J56" s="61">
        <f t="shared" si="16"/>
        <v>166291</v>
      </c>
      <c r="K56" s="61">
        <f t="shared" si="16"/>
        <v>115373</v>
      </c>
      <c r="L56" s="61">
        <f t="shared" si="16"/>
        <v>16340</v>
      </c>
      <c r="M56" s="61">
        <f t="shared" si="16"/>
        <v>2596</v>
      </c>
      <c r="N56" s="61">
        <f t="shared" si="16"/>
        <v>457118</v>
      </c>
    </row>
    <row r="57" spans="2:14" x14ac:dyDescent="0.2">
      <c r="B57" s="31" t="s">
        <v>108</v>
      </c>
      <c r="C57" s="64">
        <v>314692</v>
      </c>
      <c r="D57" s="63">
        <v>169496</v>
      </c>
      <c r="E57" s="63">
        <v>125076</v>
      </c>
      <c r="F57" s="63">
        <v>17373</v>
      </c>
      <c r="G57" s="63">
        <v>2747</v>
      </c>
      <c r="H57" s="73">
        <v>483544</v>
      </c>
      <c r="I57" s="63">
        <v>240588</v>
      </c>
      <c r="J57" s="63">
        <v>130375</v>
      </c>
      <c r="K57" s="63">
        <v>96161</v>
      </c>
      <c r="L57" s="63">
        <v>12418</v>
      </c>
      <c r="M57" s="63">
        <v>1634</v>
      </c>
      <c r="N57" s="63">
        <v>366894</v>
      </c>
    </row>
    <row r="58" spans="2:14" x14ac:dyDescent="0.2">
      <c r="B58" s="32" t="s">
        <v>109</v>
      </c>
      <c r="C58" s="64">
        <v>121423</v>
      </c>
      <c r="D58" s="63">
        <v>66978</v>
      </c>
      <c r="E58" s="63">
        <v>49025</v>
      </c>
      <c r="F58" s="63">
        <v>4892</v>
      </c>
      <c r="G58" s="63">
        <v>528</v>
      </c>
      <c r="H58" s="73">
        <v>181928</v>
      </c>
      <c r="I58" s="63">
        <v>75213</v>
      </c>
      <c r="J58" s="63">
        <v>37316</v>
      </c>
      <c r="K58" s="63">
        <v>33882</v>
      </c>
      <c r="L58" s="63">
        <v>3646</v>
      </c>
      <c r="M58" s="63">
        <v>369</v>
      </c>
      <c r="N58" s="63">
        <v>117569</v>
      </c>
    </row>
    <row r="59" spans="2:14" x14ac:dyDescent="0.2">
      <c r="B59" s="32" t="s">
        <v>110</v>
      </c>
      <c r="C59" s="64">
        <v>42813</v>
      </c>
      <c r="D59" s="63">
        <v>0</v>
      </c>
      <c r="E59" s="63">
        <v>32673</v>
      </c>
      <c r="F59" s="63">
        <v>8348</v>
      </c>
      <c r="G59" s="63">
        <v>1792</v>
      </c>
      <c r="H59" s="73">
        <v>98153</v>
      </c>
      <c r="I59" s="63">
        <v>30142</v>
      </c>
      <c r="J59" s="63">
        <v>0</v>
      </c>
      <c r="K59" s="63">
        <v>23394</v>
      </c>
      <c r="L59" s="63">
        <v>5704</v>
      </c>
      <c r="M59" s="63">
        <v>1044</v>
      </c>
      <c r="N59" s="63">
        <v>68375</v>
      </c>
    </row>
    <row r="60" spans="2:14" x14ac:dyDescent="0.2">
      <c r="B60" s="32" t="s">
        <v>111</v>
      </c>
      <c r="C60" s="64">
        <v>150456</v>
      </c>
      <c r="D60" s="63">
        <v>102518</v>
      </c>
      <c r="E60" s="63">
        <v>43378</v>
      </c>
      <c r="F60" s="63">
        <v>4133</v>
      </c>
      <c r="G60" s="63">
        <v>427</v>
      </c>
      <c r="H60" s="73">
        <v>203463</v>
      </c>
      <c r="I60" s="63">
        <v>135233</v>
      </c>
      <c r="J60" s="63">
        <v>93059</v>
      </c>
      <c r="K60" s="63">
        <v>38885</v>
      </c>
      <c r="L60" s="63">
        <v>3068</v>
      </c>
      <c r="M60" s="63">
        <v>221</v>
      </c>
      <c r="N60" s="63">
        <v>180950</v>
      </c>
    </row>
    <row r="61" spans="2:14" x14ac:dyDescent="0.2">
      <c r="B61" s="31" t="s">
        <v>112</v>
      </c>
      <c r="C61" s="64">
        <v>36912</v>
      </c>
      <c r="D61" s="63">
        <v>22684</v>
      </c>
      <c r="E61" s="63">
        <v>10549</v>
      </c>
      <c r="F61" s="63">
        <v>2745</v>
      </c>
      <c r="G61" s="63">
        <v>934</v>
      </c>
      <c r="H61" s="73">
        <v>56073</v>
      </c>
      <c r="I61" s="63">
        <v>60012</v>
      </c>
      <c r="J61" s="63">
        <v>35916</v>
      </c>
      <c r="K61" s="63">
        <v>19212</v>
      </c>
      <c r="L61" s="63">
        <v>3922</v>
      </c>
      <c r="M61" s="63">
        <v>962</v>
      </c>
      <c r="N61" s="63">
        <v>90224</v>
      </c>
    </row>
    <row r="62" spans="2:14" x14ac:dyDescent="0.2">
      <c r="B62" s="32" t="s">
        <v>109</v>
      </c>
      <c r="C62" s="64">
        <v>25647</v>
      </c>
      <c r="D62" s="63">
        <v>17627</v>
      </c>
      <c r="E62" s="63">
        <v>6400</v>
      </c>
      <c r="F62" s="63">
        <v>1288</v>
      </c>
      <c r="G62" s="63">
        <v>332</v>
      </c>
      <c r="H62" s="73">
        <v>35701</v>
      </c>
      <c r="I62" s="63">
        <v>41345</v>
      </c>
      <c r="J62" s="63">
        <v>27032</v>
      </c>
      <c r="K62" s="63">
        <v>12171</v>
      </c>
      <c r="L62" s="63">
        <v>1823</v>
      </c>
      <c r="M62" s="63">
        <v>319</v>
      </c>
      <c r="N62" s="63">
        <v>58184</v>
      </c>
    </row>
    <row r="63" spans="2:14" x14ac:dyDescent="0.2">
      <c r="B63" s="32" t="s">
        <v>110</v>
      </c>
      <c r="C63" s="64">
        <v>4425</v>
      </c>
      <c r="D63" s="63">
        <v>0</v>
      </c>
      <c r="E63" s="63">
        <v>2616</v>
      </c>
      <c r="F63" s="63">
        <v>1243</v>
      </c>
      <c r="G63" s="63">
        <v>566</v>
      </c>
      <c r="H63" s="73">
        <v>11461</v>
      </c>
      <c r="I63" s="63">
        <v>6632</v>
      </c>
      <c r="J63" s="63">
        <v>0</v>
      </c>
      <c r="K63" s="63">
        <v>4251</v>
      </c>
      <c r="L63" s="63">
        <v>1780</v>
      </c>
      <c r="M63" s="63">
        <v>601</v>
      </c>
      <c r="N63" s="63">
        <v>16443</v>
      </c>
    </row>
    <row r="64" spans="2:14" x14ac:dyDescent="0.2">
      <c r="B64" s="32" t="s">
        <v>111</v>
      </c>
      <c r="C64" s="64">
        <v>6840</v>
      </c>
      <c r="D64" s="63">
        <v>5057</v>
      </c>
      <c r="E64" s="63">
        <v>1533</v>
      </c>
      <c r="F64" s="63">
        <v>214</v>
      </c>
      <c r="G64" s="63">
        <v>36</v>
      </c>
      <c r="H64" s="73">
        <v>8911</v>
      </c>
      <c r="I64" s="63">
        <v>12035</v>
      </c>
      <c r="J64" s="63">
        <v>8884</v>
      </c>
      <c r="K64" s="63">
        <v>2790</v>
      </c>
      <c r="L64" s="63">
        <v>319</v>
      </c>
      <c r="M64" s="63">
        <v>42</v>
      </c>
      <c r="N64" s="63">
        <v>15597</v>
      </c>
    </row>
    <row r="65" spans="2:14" x14ac:dyDescent="0.2">
      <c r="B65" s="30" t="s">
        <v>158</v>
      </c>
      <c r="C65" s="60">
        <f>+C66+C70</f>
        <v>90381</v>
      </c>
      <c r="D65" s="61">
        <f>+D66+D70</f>
        <v>64830</v>
      </c>
      <c r="E65" s="61">
        <f t="shared" ref="E65" si="17">+E66+E70</f>
        <v>21320</v>
      </c>
      <c r="F65" s="61">
        <f t="shared" ref="F65" si="18">+F66+F70</f>
        <v>3512</v>
      </c>
      <c r="G65" s="61">
        <f t="shared" ref="G65" si="19">+G66+G70</f>
        <v>719</v>
      </c>
      <c r="H65" s="72">
        <f t="shared" ref="H65" si="20">+H66+H70</f>
        <v>121109</v>
      </c>
      <c r="I65" s="61">
        <f>+I66+I70</f>
        <v>107149</v>
      </c>
      <c r="J65" s="61">
        <f>+J66+J70</f>
        <v>79181</v>
      </c>
      <c r="K65" s="61">
        <f t="shared" ref="K65" si="21">+K66+K70</f>
        <v>23863</v>
      </c>
      <c r="L65" s="61">
        <f t="shared" ref="L65" si="22">+L66+L70</f>
        <v>3464</v>
      </c>
      <c r="M65" s="61">
        <f t="shared" ref="M65" si="23">+M66+M70</f>
        <v>641</v>
      </c>
      <c r="N65" s="61">
        <f t="shared" ref="N65" si="24">+N66+N70</f>
        <v>140021</v>
      </c>
    </row>
    <row r="66" spans="2:14" x14ac:dyDescent="0.2">
      <c r="B66" s="31" t="s">
        <v>113</v>
      </c>
      <c r="C66" s="64">
        <v>12313</v>
      </c>
      <c r="D66" s="63">
        <v>9638</v>
      </c>
      <c r="E66" s="63">
        <v>2272</v>
      </c>
      <c r="F66" s="63">
        <v>334</v>
      </c>
      <c r="G66" s="63">
        <v>69</v>
      </c>
      <c r="H66" s="73">
        <v>15475</v>
      </c>
      <c r="I66" s="63">
        <v>16468</v>
      </c>
      <c r="J66" s="63">
        <v>12912</v>
      </c>
      <c r="K66" s="63">
        <v>3112</v>
      </c>
      <c r="L66" s="63">
        <v>377</v>
      </c>
      <c r="M66" s="63">
        <v>67</v>
      </c>
      <c r="N66" s="63">
        <v>20560</v>
      </c>
    </row>
    <row r="67" spans="2:14" x14ac:dyDescent="0.2">
      <c r="B67" s="32" t="s">
        <v>109</v>
      </c>
      <c r="C67" s="64">
        <v>2514</v>
      </c>
      <c r="D67" s="63">
        <v>1983</v>
      </c>
      <c r="E67" s="63">
        <v>472</v>
      </c>
      <c r="F67" s="63">
        <v>51</v>
      </c>
      <c r="G67" s="63">
        <v>8</v>
      </c>
      <c r="H67" s="73">
        <v>3113</v>
      </c>
      <c r="I67" s="63">
        <v>3116</v>
      </c>
      <c r="J67" s="63">
        <v>2429</v>
      </c>
      <c r="K67" s="63">
        <v>613</v>
      </c>
      <c r="L67" s="63">
        <v>68</v>
      </c>
      <c r="M67" s="63">
        <v>6</v>
      </c>
      <c r="N67" s="63">
        <v>3885</v>
      </c>
    </row>
    <row r="68" spans="2:14" x14ac:dyDescent="0.2">
      <c r="B68" s="32" t="s">
        <v>110</v>
      </c>
      <c r="C68" s="64">
        <v>576</v>
      </c>
      <c r="D68" s="63">
        <v>0</v>
      </c>
      <c r="E68" s="63">
        <v>421</v>
      </c>
      <c r="F68" s="63">
        <v>128</v>
      </c>
      <c r="G68" s="63">
        <v>27</v>
      </c>
      <c r="H68" s="73">
        <v>1337</v>
      </c>
      <c r="I68" s="63">
        <v>726</v>
      </c>
      <c r="J68" s="63">
        <v>0</v>
      </c>
      <c r="K68" s="63">
        <v>548</v>
      </c>
      <c r="L68" s="63">
        <v>137</v>
      </c>
      <c r="M68" s="63">
        <v>41</v>
      </c>
      <c r="N68" s="63">
        <v>1689</v>
      </c>
    </row>
    <row r="69" spans="2:14" x14ac:dyDescent="0.2">
      <c r="B69" s="32" t="s">
        <v>111</v>
      </c>
      <c r="C69" s="64">
        <v>9223</v>
      </c>
      <c r="D69" s="63">
        <v>7655</v>
      </c>
      <c r="E69" s="63">
        <v>1379</v>
      </c>
      <c r="F69" s="63">
        <v>155</v>
      </c>
      <c r="G69" s="63">
        <v>34</v>
      </c>
      <c r="H69" s="73">
        <v>11025</v>
      </c>
      <c r="I69" s="63">
        <v>12626</v>
      </c>
      <c r="J69" s="63">
        <v>10483</v>
      </c>
      <c r="K69" s="63">
        <v>1951</v>
      </c>
      <c r="L69" s="63">
        <v>172</v>
      </c>
      <c r="M69" s="63">
        <v>20</v>
      </c>
      <c r="N69" s="63">
        <v>14986</v>
      </c>
    </row>
    <row r="70" spans="2:14" x14ac:dyDescent="0.2">
      <c r="B70" s="31" t="s">
        <v>114</v>
      </c>
      <c r="C70" s="64">
        <v>78068</v>
      </c>
      <c r="D70" s="63">
        <v>55192</v>
      </c>
      <c r="E70" s="63">
        <v>19048</v>
      </c>
      <c r="F70" s="63">
        <v>3178</v>
      </c>
      <c r="G70" s="63">
        <v>650</v>
      </c>
      <c r="H70" s="73">
        <v>105634</v>
      </c>
      <c r="I70" s="63">
        <v>90681</v>
      </c>
      <c r="J70" s="63">
        <v>66269</v>
      </c>
      <c r="K70" s="63">
        <v>20751</v>
      </c>
      <c r="L70" s="63">
        <v>3087</v>
      </c>
      <c r="M70" s="63">
        <v>574</v>
      </c>
      <c r="N70" s="63">
        <v>119461</v>
      </c>
    </row>
    <row r="71" spans="2:14" x14ac:dyDescent="0.2">
      <c r="B71" s="32" t="s">
        <v>109</v>
      </c>
      <c r="C71" s="64">
        <v>22158</v>
      </c>
      <c r="D71" s="63">
        <v>16275</v>
      </c>
      <c r="E71" s="63">
        <v>5090</v>
      </c>
      <c r="F71" s="63">
        <v>700</v>
      </c>
      <c r="G71" s="63">
        <v>93</v>
      </c>
      <c r="H71" s="73">
        <v>28951</v>
      </c>
      <c r="I71" s="63">
        <v>22488</v>
      </c>
      <c r="J71" s="63">
        <v>16864</v>
      </c>
      <c r="K71" s="63">
        <v>4905</v>
      </c>
      <c r="L71" s="63">
        <v>623</v>
      </c>
      <c r="M71" s="63">
        <v>96</v>
      </c>
      <c r="N71" s="63">
        <v>28946</v>
      </c>
    </row>
    <row r="72" spans="2:14" x14ac:dyDescent="0.2">
      <c r="B72" s="32" t="s">
        <v>110</v>
      </c>
      <c r="C72" s="64">
        <v>6642</v>
      </c>
      <c r="D72" s="63">
        <v>0</v>
      </c>
      <c r="E72" s="63">
        <v>4786</v>
      </c>
      <c r="F72" s="63">
        <v>1461</v>
      </c>
      <c r="G72" s="63">
        <v>395</v>
      </c>
      <c r="H72" s="73">
        <v>15684</v>
      </c>
      <c r="I72" s="63">
        <v>6768</v>
      </c>
      <c r="J72" s="63">
        <v>0</v>
      </c>
      <c r="K72" s="63">
        <v>5004</v>
      </c>
      <c r="L72" s="63">
        <v>1414</v>
      </c>
      <c r="M72" s="63">
        <v>350</v>
      </c>
      <c r="N72" s="63">
        <v>15736</v>
      </c>
    </row>
    <row r="73" spans="2:14" x14ac:dyDescent="0.2">
      <c r="B73" s="32" t="s">
        <v>111</v>
      </c>
      <c r="C73" s="64">
        <v>49268</v>
      </c>
      <c r="D73" s="63">
        <v>38917</v>
      </c>
      <c r="E73" s="63">
        <v>9172</v>
      </c>
      <c r="F73" s="63">
        <v>1017</v>
      </c>
      <c r="G73" s="63">
        <v>162</v>
      </c>
      <c r="H73" s="73">
        <v>60999</v>
      </c>
      <c r="I73" s="63">
        <v>61425</v>
      </c>
      <c r="J73" s="63">
        <v>49405</v>
      </c>
      <c r="K73" s="63">
        <v>10842</v>
      </c>
      <c r="L73" s="63">
        <v>1050</v>
      </c>
      <c r="M73" s="63">
        <v>128</v>
      </c>
      <c r="N73" s="63">
        <v>74779</v>
      </c>
    </row>
    <row r="74" spans="2:14" ht="6" customHeight="1" x14ac:dyDescent="0.2">
      <c r="C74" s="64"/>
      <c r="D74" s="63"/>
      <c r="E74" s="63"/>
      <c r="F74" s="63"/>
      <c r="G74" s="63"/>
      <c r="H74" s="73"/>
      <c r="I74" s="63"/>
      <c r="J74" s="63"/>
      <c r="K74" s="63"/>
      <c r="L74" s="63"/>
      <c r="M74" s="63"/>
      <c r="N74" s="63"/>
    </row>
    <row r="75" spans="2:14" x14ac:dyDescent="0.2">
      <c r="B75" s="18" t="s">
        <v>42</v>
      </c>
      <c r="C75" s="60">
        <f>+C77+C79+C83+C88+C92</f>
        <v>852217</v>
      </c>
      <c r="D75" s="61">
        <f t="shared" ref="D75:H75" si="25">+D77+D79+D83+D88+D92</f>
        <v>326710</v>
      </c>
      <c r="E75" s="61">
        <f t="shared" si="25"/>
        <v>174339</v>
      </c>
      <c r="F75" s="61">
        <f t="shared" si="25"/>
        <v>33624</v>
      </c>
      <c r="G75" s="61">
        <f t="shared" si="25"/>
        <v>9715</v>
      </c>
      <c r="H75" s="72">
        <f t="shared" si="25"/>
        <v>818668</v>
      </c>
      <c r="I75" s="61">
        <f>+I77+I79+I83+I88+I92</f>
        <v>839934</v>
      </c>
      <c r="J75" s="61">
        <f t="shared" ref="J75:N75" si="26">+J77+J79+J83+J88+J92</f>
        <v>322911</v>
      </c>
      <c r="K75" s="61">
        <f t="shared" si="26"/>
        <v>181839</v>
      </c>
      <c r="L75" s="61">
        <f t="shared" si="26"/>
        <v>36702</v>
      </c>
      <c r="M75" s="61">
        <f t="shared" si="26"/>
        <v>8905</v>
      </c>
      <c r="N75" s="61">
        <f t="shared" si="26"/>
        <v>834917</v>
      </c>
    </row>
    <row r="76" spans="2:14" ht="6" customHeight="1" x14ac:dyDescent="0.2">
      <c r="C76" s="64"/>
      <c r="D76" s="63"/>
      <c r="E76" s="63"/>
      <c r="F76" s="63"/>
      <c r="G76" s="63"/>
      <c r="H76" s="73"/>
      <c r="I76" s="63"/>
      <c r="J76" s="63"/>
      <c r="K76" s="63"/>
      <c r="L76" s="63"/>
      <c r="M76" s="63"/>
      <c r="N76" s="63"/>
    </row>
    <row r="77" spans="2:14" x14ac:dyDescent="0.2">
      <c r="B77" s="30" t="s">
        <v>155</v>
      </c>
      <c r="C77" s="60">
        <v>307829</v>
      </c>
      <c r="D77" s="61">
        <v>0</v>
      </c>
      <c r="E77" s="61">
        <v>0</v>
      </c>
      <c r="F77" s="61">
        <v>0</v>
      </c>
      <c r="G77" s="61">
        <v>0</v>
      </c>
      <c r="H77" s="72">
        <v>0</v>
      </c>
      <c r="I77" s="61">
        <v>289577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</row>
    <row r="78" spans="2:14" x14ac:dyDescent="0.2">
      <c r="B78" s="30" t="s">
        <v>157</v>
      </c>
      <c r="C78" s="60">
        <f t="shared" ref="C78:N78" si="27">+C79+C83</f>
        <v>389660</v>
      </c>
      <c r="D78" s="61">
        <f t="shared" si="27"/>
        <v>217054</v>
      </c>
      <c r="E78" s="61">
        <f t="shared" si="27"/>
        <v>138973</v>
      </c>
      <c r="F78" s="61">
        <f t="shared" si="27"/>
        <v>26125</v>
      </c>
      <c r="G78" s="61">
        <f t="shared" si="27"/>
        <v>7508</v>
      </c>
      <c r="H78" s="72">
        <f t="shared" si="27"/>
        <v>606169</v>
      </c>
      <c r="I78" s="61">
        <f t="shared" si="27"/>
        <v>359402</v>
      </c>
      <c r="J78" s="61">
        <f t="shared" si="27"/>
        <v>188858</v>
      </c>
      <c r="K78" s="61">
        <f t="shared" si="27"/>
        <v>136280</v>
      </c>
      <c r="L78" s="61">
        <f t="shared" si="27"/>
        <v>27619</v>
      </c>
      <c r="M78" s="61">
        <f t="shared" si="27"/>
        <v>6645</v>
      </c>
      <c r="N78" s="61">
        <f t="shared" si="27"/>
        <v>572855</v>
      </c>
    </row>
    <row r="79" spans="2:14" x14ac:dyDescent="0.2">
      <c r="B79" s="31" t="s">
        <v>108</v>
      </c>
      <c r="C79" s="64">
        <v>309995</v>
      </c>
      <c r="D79" s="63">
        <v>170821</v>
      </c>
      <c r="E79" s="63">
        <v>114990</v>
      </c>
      <c r="F79" s="63">
        <v>19432</v>
      </c>
      <c r="G79" s="63">
        <v>4752</v>
      </c>
      <c r="H79" s="73">
        <v>479853</v>
      </c>
      <c r="I79" s="63">
        <v>255606</v>
      </c>
      <c r="J79" s="63">
        <v>131635</v>
      </c>
      <c r="K79" s="63">
        <v>100306</v>
      </c>
      <c r="L79" s="63">
        <v>19421</v>
      </c>
      <c r="M79" s="63">
        <v>4244</v>
      </c>
      <c r="N79" s="63">
        <v>408801</v>
      </c>
    </row>
    <row r="80" spans="2:14" x14ac:dyDescent="0.2">
      <c r="B80" s="32" t="s">
        <v>109</v>
      </c>
      <c r="C80" s="64">
        <v>130565</v>
      </c>
      <c r="D80" s="63">
        <v>69808</v>
      </c>
      <c r="E80" s="63">
        <v>52289</v>
      </c>
      <c r="F80" s="63">
        <v>7292</v>
      </c>
      <c r="G80" s="63">
        <v>1176</v>
      </c>
      <c r="H80" s="73">
        <v>201216</v>
      </c>
      <c r="I80" s="63">
        <v>91197</v>
      </c>
      <c r="J80" s="63">
        <v>43693</v>
      </c>
      <c r="K80" s="63">
        <v>39759</v>
      </c>
      <c r="L80" s="63">
        <v>6747</v>
      </c>
      <c r="M80" s="63">
        <v>998</v>
      </c>
      <c r="N80" s="63">
        <v>147658</v>
      </c>
    </row>
    <row r="81" spans="2:14" x14ac:dyDescent="0.2">
      <c r="B81" s="32" t="s">
        <v>110</v>
      </c>
      <c r="C81" s="64">
        <v>38743</v>
      </c>
      <c r="D81" s="63">
        <v>0</v>
      </c>
      <c r="E81" s="63">
        <v>27016</v>
      </c>
      <c r="F81" s="63">
        <v>8688</v>
      </c>
      <c r="G81" s="63">
        <v>3039</v>
      </c>
      <c r="H81" s="73">
        <v>93629</v>
      </c>
      <c r="I81" s="63">
        <v>35311</v>
      </c>
      <c r="J81" s="63">
        <v>0</v>
      </c>
      <c r="K81" s="63">
        <v>23901</v>
      </c>
      <c r="L81" s="63">
        <v>8694</v>
      </c>
      <c r="M81" s="63">
        <v>2716</v>
      </c>
      <c r="N81" s="63">
        <v>85747</v>
      </c>
    </row>
    <row r="82" spans="2:14" x14ac:dyDescent="0.2">
      <c r="B82" s="32" t="s">
        <v>111</v>
      </c>
      <c r="C82" s="64">
        <v>140687</v>
      </c>
      <c r="D82" s="63">
        <v>101013</v>
      </c>
      <c r="E82" s="63">
        <v>35685</v>
      </c>
      <c r="F82" s="63">
        <v>3452</v>
      </c>
      <c r="G82" s="63">
        <v>537</v>
      </c>
      <c r="H82" s="73">
        <v>185008</v>
      </c>
      <c r="I82" s="63">
        <v>129098</v>
      </c>
      <c r="J82" s="63">
        <v>87942</v>
      </c>
      <c r="K82" s="63">
        <v>36646</v>
      </c>
      <c r="L82" s="63">
        <v>3980</v>
      </c>
      <c r="M82" s="63">
        <v>530</v>
      </c>
      <c r="N82" s="63">
        <v>175396</v>
      </c>
    </row>
    <row r="83" spans="2:14" x14ac:dyDescent="0.2">
      <c r="B83" s="31" t="s">
        <v>112</v>
      </c>
      <c r="C83" s="64">
        <v>79665</v>
      </c>
      <c r="D83" s="63">
        <v>46233</v>
      </c>
      <c r="E83" s="63">
        <v>23983</v>
      </c>
      <c r="F83" s="63">
        <v>6693</v>
      </c>
      <c r="G83" s="63">
        <v>2756</v>
      </c>
      <c r="H83" s="73">
        <v>126316</v>
      </c>
      <c r="I83" s="63">
        <v>103796</v>
      </c>
      <c r="J83" s="63">
        <v>57223</v>
      </c>
      <c r="K83" s="63">
        <v>35974</v>
      </c>
      <c r="L83" s="63">
        <v>8198</v>
      </c>
      <c r="M83" s="63">
        <v>2401</v>
      </c>
      <c r="N83" s="63">
        <v>164054</v>
      </c>
    </row>
    <row r="84" spans="2:14" x14ac:dyDescent="0.2">
      <c r="B84" s="32" t="s">
        <v>109</v>
      </c>
      <c r="C84" s="64">
        <v>54805</v>
      </c>
      <c r="D84" s="63">
        <v>35685</v>
      </c>
      <c r="E84" s="63">
        <v>15291</v>
      </c>
      <c r="F84" s="63">
        <v>3049</v>
      </c>
      <c r="G84" s="63">
        <v>780</v>
      </c>
      <c r="H84" s="73">
        <v>78696</v>
      </c>
      <c r="I84" s="63">
        <v>66819</v>
      </c>
      <c r="J84" s="63">
        <v>40597</v>
      </c>
      <c r="K84" s="63">
        <v>22012</v>
      </c>
      <c r="L84" s="63">
        <v>3569</v>
      </c>
      <c r="M84" s="63">
        <v>641</v>
      </c>
      <c r="N84" s="63">
        <v>98026</v>
      </c>
    </row>
    <row r="85" spans="2:14" x14ac:dyDescent="0.2">
      <c r="B85" s="32" t="s">
        <v>110</v>
      </c>
      <c r="C85" s="64">
        <v>10332</v>
      </c>
      <c r="D85" s="63">
        <v>0</v>
      </c>
      <c r="E85" s="63">
        <v>5416</v>
      </c>
      <c r="F85" s="63">
        <v>3086</v>
      </c>
      <c r="G85" s="63">
        <v>1830</v>
      </c>
      <c r="H85" s="73">
        <v>28234</v>
      </c>
      <c r="I85" s="63">
        <v>13609</v>
      </c>
      <c r="J85" s="63">
        <v>0</v>
      </c>
      <c r="K85" s="63">
        <v>8207</v>
      </c>
      <c r="L85" s="63">
        <v>3794</v>
      </c>
      <c r="M85" s="63">
        <v>1608</v>
      </c>
      <c r="N85" s="63">
        <v>34755</v>
      </c>
    </row>
    <row r="86" spans="2:14" x14ac:dyDescent="0.2">
      <c r="B86" s="32" t="s">
        <v>111</v>
      </c>
      <c r="C86" s="64">
        <v>14528</v>
      </c>
      <c r="D86" s="63">
        <v>10548</v>
      </c>
      <c r="E86" s="63">
        <v>3276</v>
      </c>
      <c r="F86" s="63">
        <v>558</v>
      </c>
      <c r="G86" s="63">
        <v>146</v>
      </c>
      <c r="H86" s="73">
        <v>19386</v>
      </c>
      <c r="I86" s="63">
        <v>23368</v>
      </c>
      <c r="J86" s="63">
        <v>16626</v>
      </c>
      <c r="K86" s="63">
        <v>5755</v>
      </c>
      <c r="L86" s="63">
        <v>835</v>
      </c>
      <c r="M86" s="63">
        <v>152</v>
      </c>
      <c r="N86" s="63">
        <v>31273</v>
      </c>
    </row>
    <row r="87" spans="2:14" x14ac:dyDescent="0.2">
      <c r="B87" s="30" t="s">
        <v>158</v>
      </c>
      <c r="C87" s="60">
        <f>+C88+C92</f>
        <v>154728</v>
      </c>
      <c r="D87" s="61">
        <f>+D88+D92</f>
        <v>109656</v>
      </c>
      <c r="E87" s="61">
        <f t="shared" ref="E87" si="28">+E88+E92</f>
        <v>35366</v>
      </c>
      <c r="F87" s="61">
        <f t="shared" ref="F87" si="29">+F88+F92</f>
        <v>7499</v>
      </c>
      <c r="G87" s="61">
        <f t="shared" ref="G87" si="30">+G88+G92</f>
        <v>2207</v>
      </c>
      <c r="H87" s="72">
        <f t="shared" ref="H87" si="31">+H88+H92</f>
        <v>212499</v>
      </c>
      <c r="I87" s="61">
        <f>+I88+I92</f>
        <v>190955</v>
      </c>
      <c r="J87" s="61">
        <f>+J88+J92</f>
        <v>134053</v>
      </c>
      <c r="K87" s="61">
        <f t="shared" ref="K87" si="32">+K88+K92</f>
        <v>45559</v>
      </c>
      <c r="L87" s="61">
        <f t="shared" ref="L87" si="33">+L88+L92</f>
        <v>9083</v>
      </c>
      <c r="M87" s="61">
        <f t="shared" ref="M87" si="34">+M88+M92</f>
        <v>2260</v>
      </c>
      <c r="N87" s="61">
        <f t="shared" ref="N87" si="35">+N88+N92</f>
        <v>262062</v>
      </c>
    </row>
    <row r="88" spans="2:14" x14ac:dyDescent="0.2">
      <c r="B88" s="31" t="s">
        <v>113</v>
      </c>
      <c r="C88" s="64">
        <v>21136</v>
      </c>
      <c r="D88" s="63">
        <v>16064</v>
      </c>
      <c r="E88" s="63">
        <v>4219</v>
      </c>
      <c r="F88" s="63">
        <v>699</v>
      </c>
      <c r="G88" s="63">
        <v>154</v>
      </c>
      <c r="H88" s="73">
        <v>27273</v>
      </c>
      <c r="I88" s="63">
        <v>27378</v>
      </c>
      <c r="J88" s="63">
        <v>20881</v>
      </c>
      <c r="K88" s="63">
        <v>5492</v>
      </c>
      <c r="L88" s="63">
        <v>847</v>
      </c>
      <c r="M88" s="63">
        <v>158</v>
      </c>
      <c r="N88" s="63">
        <v>35092</v>
      </c>
    </row>
    <row r="89" spans="2:14" x14ac:dyDescent="0.2">
      <c r="B89" s="32" t="s">
        <v>109</v>
      </c>
      <c r="C89" s="64">
        <v>6289</v>
      </c>
      <c r="D89" s="63">
        <v>4871</v>
      </c>
      <c r="E89" s="63">
        <v>1242</v>
      </c>
      <c r="F89" s="63">
        <v>158</v>
      </c>
      <c r="G89" s="63">
        <v>18</v>
      </c>
      <c r="H89" s="73">
        <v>7904</v>
      </c>
      <c r="I89" s="63">
        <v>7357</v>
      </c>
      <c r="J89" s="63">
        <v>5642</v>
      </c>
      <c r="K89" s="63">
        <v>1525</v>
      </c>
      <c r="L89" s="63">
        <v>166</v>
      </c>
      <c r="M89" s="63">
        <v>24</v>
      </c>
      <c r="N89" s="63">
        <v>9286</v>
      </c>
    </row>
    <row r="90" spans="2:14" x14ac:dyDescent="0.2">
      <c r="B90" s="32" t="s">
        <v>110</v>
      </c>
      <c r="C90" s="64">
        <v>1194</v>
      </c>
      <c r="D90" s="63">
        <v>0</v>
      </c>
      <c r="E90" s="63">
        <v>847</v>
      </c>
      <c r="F90" s="63">
        <v>264</v>
      </c>
      <c r="G90" s="63">
        <v>83</v>
      </c>
      <c r="H90" s="73">
        <v>2864</v>
      </c>
      <c r="I90" s="63">
        <v>1551</v>
      </c>
      <c r="J90" s="63">
        <v>0</v>
      </c>
      <c r="K90" s="63">
        <v>1121</v>
      </c>
      <c r="L90" s="63">
        <v>347</v>
      </c>
      <c r="M90" s="63">
        <v>83</v>
      </c>
      <c r="N90" s="63">
        <v>3653</v>
      </c>
    </row>
    <row r="91" spans="2:14" x14ac:dyDescent="0.2">
      <c r="B91" s="32" t="s">
        <v>111</v>
      </c>
      <c r="C91" s="64">
        <v>13653</v>
      </c>
      <c r="D91" s="63">
        <v>11193</v>
      </c>
      <c r="E91" s="63">
        <v>2130</v>
      </c>
      <c r="F91" s="63">
        <v>277</v>
      </c>
      <c r="G91" s="63">
        <v>53</v>
      </c>
      <c r="H91" s="73">
        <v>16505</v>
      </c>
      <c r="I91" s="63">
        <v>18470</v>
      </c>
      <c r="J91" s="63">
        <v>15239</v>
      </c>
      <c r="K91" s="63">
        <v>2846</v>
      </c>
      <c r="L91" s="63">
        <v>334</v>
      </c>
      <c r="M91" s="63">
        <v>51</v>
      </c>
      <c r="N91" s="63">
        <v>22153</v>
      </c>
    </row>
    <row r="92" spans="2:14" x14ac:dyDescent="0.2">
      <c r="B92" s="31" t="s">
        <v>114</v>
      </c>
      <c r="C92" s="64">
        <v>133592</v>
      </c>
      <c r="D92" s="63">
        <v>93592</v>
      </c>
      <c r="E92" s="63">
        <v>31147</v>
      </c>
      <c r="F92" s="63">
        <v>6800</v>
      </c>
      <c r="G92" s="63">
        <v>2053</v>
      </c>
      <c r="H92" s="73">
        <v>185226</v>
      </c>
      <c r="I92" s="63">
        <v>163577</v>
      </c>
      <c r="J92" s="63">
        <v>113172</v>
      </c>
      <c r="K92" s="63">
        <v>40067</v>
      </c>
      <c r="L92" s="63">
        <v>8236</v>
      </c>
      <c r="M92" s="63">
        <v>2102</v>
      </c>
      <c r="N92" s="63">
        <v>226970</v>
      </c>
    </row>
    <row r="93" spans="2:14" x14ac:dyDescent="0.2">
      <c r="B93" s="32" t="s">
        <v>109</v>
      </c>
      <c r="C93" s="64">
        <v>46162</v>
      </c>
      <c r="D93" s="63">
        <v>33736</v>
      </c>
      <c r="E93" s="63">
        <v>10405</v>
      </c>
      <c r="F93" s="63">
        <v>1749</v>
      </c>
      <c r="G93" s="63">
        <v>272</v>
      </c>
      <c r="H93" s="73">
        <v>60930</v>
      </c>
      <c r="I93" s="63">
        <v>50787</v>
      </c>
      <c r="J93" s="63">
        <v>36059</v>
      </c>
      <c r="K93" s="63">
        <v>12334</v>
      </c>
      <c r="L93" s="63">
        <v>2044</v>
      </c>
      <c r="M93" s="63">
        <v>350</v>
      </c>
      <c r="N93" s="63">
        <v>68310</v>
      </c>
    </row>
    <row r="94" spans="2:14" x14ac:dyDescent="0.2">
      <c r="B94" s="32" t="s">
        <v>110</v>
      </c>
      <c r="C94" s="64">
        <v>12502</v>
      </c>
      <c r="D94" s="63">
        <v>0</v>
      </c>
      <c r="E94" s="63">
        <v>7758</v>
      </c>
      <c r="F94" s="63">
        <v>3331</v>
      </c>
      <c r="G94" s="63">
        <v>1413</v>
      </c>
      <c r="H94" s="73">
        <v>31764</v>
      </c>
      <c r="I94" s="63">
        <v>15054</v>
      </c>
      <c r="J94" s="63">
        <v>0</v>
      </c>
      <c r="K94" s="63">
        <v>9664</v>
      </c>
      <c r="L94" s="63">
        <v>3968</v>
      </c>
      <c r="M94" s="63">
        <v>1422</v>
      </c>
      <c r="N94" s="63">
        <v>37362</v>
      </c>
    </row>
    <row r="95" spans="2:14" x14ac:dyDescent="0.2">
      <c r="B95" s="32" t="s">
        <v>111</v>
      </c>
      <c r="C95" s="64">
        <v>74928</v>
      </c>
      <c r="D95" s="63">
        <v>59856</v>
      </c>
      <c r="E95" s="63">
        <v>12984</v>
      </c>
      <c r="F95" s="63">
        <v>1720</v>
      </c>
      <c r="G95" s="63">
        <v>368</v>
      </c>
      <c r="H95" s="73">
        <v>92532</v>
      </c>
      <c r="I95" s="63">
        <v>97736</v>
      </c>
      <c r="J95" s="63">
        <v>77113</v>
      </c>
      <c r="K95" s="63">
        <v>18069</v>
      </c>
      <c r="L95" s="63">
        <v>2224</v>
      </c>
      <c r="M95" s="63">
        <v>330</v>
      </c>
      <c r="N95" s="63">
        <v>121298</v>
      </c>
    </row>
    <row r="96" spans="2:14" ht="6" customHeight="1" x14ac:dyDescent="0.2">
      <c r="C96" s="64"/>
      <c r="D96" s="63"/>
      <c r="E96" s="63"/>
      <c r="F96" s="63"/>
      <c r="G96" s="63"/>
      <c r="H96" s="73"/>
      <c r="I96" s="63"/>
      <c r="J96" s="63"/>
      <c r="K96" s="63"/>
      <c r="L96" s="63"/>
      <c r="M96" s="63"/>
      <c r="N96" s="63"/>
    </row>
    <row r="97" spans="2:14" x14ac:dyDescent="0.2">
      <c r="B97" s="18" t="s">
        <v>18</v>
      </c>
      <c r="C97" s="60">
        <f>+C99+C101+C105+C110+C114</f>
        <v>233364</v>
      </c>
      <c r="D97" s="61">
        <f t="shared" ref="D97:H97" si="36">+D99+D101+D105+D110+D114</f>
        <v>84269</v>
      </c>
      <c r="E97" s="61">
        <f t="shared" si="36"/>
        <v>46359</v>
      </c>
      <c r="F97" s="61">
        <f t="shared" si="36"/>
        <v>7675</v>
      </c>
      <c r="G97" s="61">
        <f t="shared" si="36"/>
        <v>1781</v>
      </c>
      <c r="H97" s="72">
        <f t="shared" si="36"/>
        <v>207762</v>
      </c>
      <c r="I97" s="61">
        <f>+I99+I101+I105+I110+I114</f>
        <v>211234</v>
      </c>
      <c r="J97" s="61">
        <f t="shared" ref="J97:N97" si="37">+J99+J101+J105+J110+J114</f>
        <v>76950</v>
      </c>
      <c r="K97" s="61">
        <f t="shared" si="37"/>
        <v>41167</v>
      </c>
      <c r="L97" s="61">
        <f t="shared" si="37"/>
        <v>7068</v>
      </c>
      <c r="M97" s="61">
        <f t="shared" si="37"/>
        <v>1526</v>
      </c>
      <c r="N97" s="61">
        <f t="shared" si="37"/>
        <v>187024</v>
      </c>
    </row>
    <row r="98" spans="2:14" ht="6" customHeight="1" x14ac:dyDescent="0.2">
      <c r="C98" s="64"/>
      <c r="D98" s="63"/>
      <c r="E98" s="63"/>
      <c r="F98" s="63"/>
      <c r="G98" s="63"/>
      <c r="H98" s="73"/>
      <c r="I98" s="63"/>
      <c r="J98" s="63"/>
      <c r="K98" s="63"/>
      <c r="L98" s="63"/>
      <c r="M98" s="63"/>
      <c r="N98" s="63"/>
    </row>
    <row r="99" spans="2:14" x14ac:dyDescent="0.2">
      <c r="B99" s="30" t="s">
        <v>155</v>
      </c>
      <c r="C99" s="60">
        <v>93280</v>
      </c>
      <c r="D99" s="61">
        <v>0</v>
      </c>
      <c r="E99" s="61">
        <v>0</v>
      </c>
      <c r="F99" s="61">
        <v>0</v>
      </c>
      <c r="G99" s="61">
        <v>0</v>
      </c>
      <c r="H99" s="72">
        <v>0</v>
      </c>
      <c r="I99" s="61">
        <v>84523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</row>
    <row r="100" spans="2:14" x14ac:dyDescent="0.2">
      <c r="B100" s="30" t="s">
        <v>157</v>
      </c>
      <c r="C100" s="60">
        <f t="shared" ref="C100:N100" si="38">+C101+C105</f>
        <v>109243</v>
      </c>
      <c r="D100" s="61">
        <f t="shared" si="38"/>
        <v>61613</v>
      </c>
      <c r="E100" s="61">
        <f t="shared" si="38"/>
        <v>39609</v>
      </c>
      <c r="F100" s="61">
        <f t="shared" si="38"/>
        <v>6480</v>
      </c>
      <c r="G100" s="61">
        <f t="shared" si="38"/>
        <v>1541</v>
      </c>
      <c r="H100" s="72">
        <f t="shared" si="38"/>
        <v>166973</v>
      </c>
      <c r="I100" s="61">
        <f t="shared" si="38"/>
        <v>90811</v>
      </c>
      <c r="J100" s="61">
        <f t="shared" si="38"/>
        <v>50475</v>
      </c>
      <c r="K100" s="61">
        <f t="shared" si="38"/>
        <v>33275</v>
      </c>
      <c r="L100" s="61">
        <f t="shared" si="38"/>
        <v>5750</v>
      </c>
      <c r="M100" s="61">
        <f t="shared" si="38"/>
        <v>1311</v>
      </c>
      <c r="N100" s="61">
        <f t="shared" si="38"/>
        <v>139909</v>
      </c>
    </row>
    <row r="101" spans="2:14" x14ac:dyDescent="0.2">
      <c r="B101" s="31" t="s">
        <v>108</v>
      </c>
      <c r="C101" s="64">
        <v>91420</v>
      </c>
      <c r="D101" s="63">
        <v>51179</v>
      </c>
      <c r="E101" s="63">
        <v>34390</v>
      </c>
      <c r="F101" s="63">
        <v>4915</v>
      </c>
      <c r="G101" s="63">
        <v>936</v>
      </c>
      <c r="H101" s="73">
        <v>138709</v>
      </c>
      <c r="I101" s="63">
        <v>65283</v>
      </c>
      <c r="J101" s="63">
        <v>36206</v>
      </c>
      <c r="K101" s="63">
        <v>24647</v>
      </c>
      <c r="L101" s="63">
        <v>3771</v>
      </c>
      <c r="M101" s="63">
        <v>659</v>
      </c>
      <c r="N101" s="63">
        <v>99652</v>
      </c>
    </row>
    <row r="102" spans="2:14" x14ac:dyDescent="0.2">
      <c r="B102" s="32" t="s">
        <v>109</v>
      </c>
      <c r="C102" s="64">
        <v>33939</v>
      </c>
      <c r="D102" s="63">
        <v>18663</v>
      </c>
      <c r="E102" s="63">
        <v>13382</v>
      </c>
      <c r="F102" s="63">
        <v>1665</v>
      </c>
      <c r="G102" s="63">
        <v>229</v>
      </c>
      <c r="H102" s="73">
        <v>51395</v>
      </c>
      <c r="I102" s="63">
        <v>19454</v>
      </c>
      <c r="J102" s="63">
        <v>9537</v>
      </c>
      <c r="K102" s="63">
        <v>8578</v>
      </c>
      <c r="L102" s="63">
        <v>1169</v>
      </c>
      <c r="M102" s="63">
        <v>170</v>
      </c>
      <c r="N102" s="63">
        <v>30931</v>
      </c>
    </row>
    <row r="103" spans="2:14" x14ac:dyDescent="0.2">
      <c r="B103" s="32" t="s">
        <v>110</v>
      </c>
      <c r="C103" s="64">
        <v>12097</v>
      </c>
      <c r="D103" s="63">
        <v>0</v>
      </c>
      <c r="E103" s="63">
        <v>9210</v>
      </c>
      <c r="F103" s="63">
        <v>2296</v>
      </c>
      <c r="G103" s="63">
        <v>591</v>
      </c>
      <c r="H103" s="73">
        <v>27849</v>
      </c>
      <c r="I103" s="63">
        <v>8617</v>
      </c>
      <c r="J103" s="63">
        <v>0</v>
      </c>
      <c r="K103" s="63">
        <v>6387</v>
      </c>
      <c r="L103" s="63">
        <v>1824</v>
      </c>
      <c r="M103" s="63">
        <v>406</v>
      </c>
      <c r="N103" s="63">
        <v>20009</v>
      </c>
    </row>
    <row r="104" spans="2:14" x14ac:dyDescent="0.2">
      <c r="B104" s="32" t="s">
        <v>111</v>
      </c>
      <c r="C104" s="64">
        <v>45384</v>
      </c>
      <c r="D104" s="63">
        <v>32516</v>
      </c>
      <c r="E104" s="63">
        <v>11798</v>
      </c>
      <c r="F104" s="63">
        <v>954</v>
      </c>
      <c r="G104" s="63">
        <v>116</v>
      </c>
      <c r="H104" s="73">
        <v>59465</v>
      </c>
      <c r="I104" s="63">
        <v>37212</v>
      </c>
      <c r="J104" s="63">
        <v>26669</v>
      </c>
      <c r="K104" s="63">
        <v>9682</v>
      </c>
      <c r="L104" s="63">
        <v>778</v>
      </c>
      <c r="M104" s="63">
        <v>83</v>
      </c>
      <c r="N104" s="63">
        <v>48712</v>
      </c>
    </row>
    <row r="105" spans="2:14" x14ac:dyDescent="0.2">
      <c r="B105" s="31" t="s">
        <v>112</v>
      </c>
      <c r="C105" s="64">
        <v>17823</v>
      </c>
      <c r="D105" s="63">
        <v>10434</v>
      </c>
      <c r="E105" s="63">
        <v>5219</v>
      </c>
      <c r="F105" s="63">
        <v>1565</v>
      </c>
      <c r="G105" s="63">
        <v>605</v>
      </c>
      <c r="H105" s="73">
        <v>28264</v>
      </c>
      <c r="I105" s="63">
        <v>25528</v>
      </c>
      <c r="J105" s="63">
        <v>14269</v>
      </c>
      <c r="K105" s="63">
        <v>8628</v>
      </c>
      <c r="L105" s="63">
        <v>1979</v>
      </c>
      <c r="M105" s="63">
        <v>652</v>
      </c>
      <c r="N105" s="63">
        <v>40257</v>
      </c>
    </row>
    <row r="106" spans="2:14" x14ac:dyDescent="0.2">
      <c r="B106" s="32" t="s">
        <v>109</v>
      </c>
      <c r="C106" s="64">
        <v>12082</v>
      </c>
      <c r="D106" s="63">
        <v>7856</v>
      </c>
      <c r="E106" s="63">
        <v>3235</v>
      </c>
      <c r="F106" s="63">
        <v>760</v>
      </c>
      <c r="G106" s="63">
        <v>231</v>
      </c>
      <c r="H106" s="73">
        <v>17595</v>
      </c>
      <c r="I106" s="63">
        <v>16942</v>
      </c>
      <c r="J106" s="63">
        <v>10354</v>
      </c>
      <c r="K106" s="63">
        <v>5396</v>
      </c>
      <c r="L106" s="63">
        <v>942</v>
      </c>
      <c r="M106" s="63">
        <v>250</v>
      </c>
      <c r="N106" s="63">
        <v>25027</v>
      </c>
    </row>
    <row r="107" spans="2:14" x14ac:dyDescent="0.2">
      <c r="B107" s="32" t="s">
        <v>110</v>
      </c>
      <c r="C107" s="64">
        <v>2284</v>
      </c>
      <c r="D107" s="63">
        <v>0</v>
      </c>
      <c r="E107" s="63">
        <v>1230</v>
      </c>
      <c r="F107" s="63">
        <v>704</v>
      </c>
      <c r="G107" s="63">
        <v>350</v>
      </c>
      <c r="H107" s="73">
        <v>6179</v>
      </c>
      <c r="I107" s="63">
        <v>3292</v>
      </c>
      <c r="J107" s="63">
        <v>0</v>
      </c>
      <c r="K107" s="63">
        <v>2042</v>
      </c>
      <c r="L107" s="63">
        <v>876</v>
      </c>
      <c r="M107" s="63">
        <v>374</v>
      </c>
      <c r="N107" s="63">
        <v>8334</v>
      </c>
    </row>
    <row r="108" spans="2:14" x14ac:dyDescent="0.2">
      <c r="B108" s="32" t="s">
        <v>111</v>
      </c>
      <c r="C108" s="64">
        <v>3457</v>
      </c>
      <c r="D108" s="63">
        <v>2578</v>
      </c>
      <c r="E108" s="63">
        <v>754</v>
      </c>
      <c r="F108" s="63">
        <v>101</v>
      </c>
      <c r="G108" s="63">
        <v>24</v>
      </c>
      <c r="H108" s="73">
        <v>4490</v>
      </c>
      <c r="I108" s="63">
        <v>5294</v>
      </c>
      <c r="J108" s="63">
        <v>3915</v>
      </c>
      <c r="K108" s="63">
        <v>1190</v>
      </c>
      <c r="L108" s="63">
        <v>161</v>
      </c>
      <c r="M108" s="63">
        <v>28</v>
      </c>
      <c r="N108" s="63">
        <v>6896</v>
      </c>
    </row>
    <row r="109" spans="2:14" x14ac:dyDescent="0.2">
      <c r="B109" s="30" t="s">
        <v>158</v>
      </c>
      <c r="C109" s="60">
        <f>+C110+C114</f>
        <v>30841</v>
      </c>
      <c r="D109" s="61">
        <f>+D110+D114</f>
        <v>22656</v>
      </c>
      <c r="E109" s="61">
        <f t="shared" ref="E109" si="39">+E110+E114</f>
        <v>6750</v>
      </c>
      <c r="F109" s="61">
        <f t="shared" ref="F109" si="40">+F110+F114</f>
        <v>1195</v>
      </c>
      <c r="G109" s="61">
        <f t="shared" ref="G109" si="41">+G110+G114</f>
        <v>240</v>
      </c>
      <c r="H109" s="72">
        <f t="shared" ref="H109" si="42">+H110+H114</f>
        <v>40789</v>
      </c>
      <c r="I109" s="61">
        <f>+I110+I114</f>
        <v>35900</v>
      </c>
      <c r="J109" s="61">
        <f>+J110+J114</f>
        <v>26475</v>
      </c>
      <c r="K109" s="61">
        <f t="shared" ref="K109" si="43">+K110+K114</f>
        <v>7892</v>
      </c>
      <c r="L109" s="61">
        <f t="shared" ref="L109" si="44">+L110+L114</f>
        <v>1318</v>
      </c>
      <c r="M109" s="61">
        <f t="shared" ref="M109" si="45">+M110+M114</f>
        <v>215</v>
      </c>
      <c r="N109" s="61">
        <f t="shared" ref="N109" si="46">+N110+N114</f>
        <v>47115</v>
      </c>
    </row>
    <row r="110" spans="2:14" x14ac:dyDescent="0.2">
      <c r="B110" s="31" t="s">
        <v>113</v>
      </c>
      <c r="C110" s="64">
        <v>4692</v>
      </c>
      <c r="D110" s="63">
        <v>3706</v>
      </c>
      <c r="E110" s="63">
        <v>856</v>
      </c>
      <c r="F110" s="63">
        <v>113</v>
      </c>
      <c r="G110" s="63">
        <v>17</v>
      </c>
      <c r="H110" s="73">
        <v>5833</v>
      </c>
      <c r="I110" s="63">
        <v>5832</v>
      </c>
      <c r="J110" s="63">
        <v>4634</v>
      </c>
      <c r="K110" s="63">
        <v>1030</v>
      </c>
      <c r="L110" s="63">
        <v>156</v>
      </c>
      <c r="M110" s="63">
        <v>12</v>
      </c>
      <c r="N110" s="63">
        <v>7211</v>
      </c>
    </row>
    <row r="111" spans="2:14" x14ac:dyDescent="0.2">
      <c r="B111" s="32" t="s">
        <v>109</v>
      </c>
      <c r="C111" s="64">
        <v>1109</v>
      </c>
      <c r="D111" s="63">
        <v>889</v>
      </c>
      <c r="E111" s="63">
        <v>190</v>
      </c>
      <c r="F111" s="63">
        <v>26</v>
      </c>
      <c r="G111" s="63">
        <v>4</v>
      </c>
      <c r="H111" s="73">
        <v>1364</v>
      </c>
      <c r="I111" s="63">
        <v>1236</v>
      </c>
      <c r="J111" s="63">
        <v>970</v>
      </c>
      <c r="K111" s="63">
        <v>234</v>
      </c>
      <c r="L111" s="63">
        <v>29</v>
      </c>
      <c r="M111" s="63">
        <v>3</v>
      </c>
      <c r="N111" s="63">
        <v>1537</v>
      </c>
    </row>
    <row r="112" spans="2:14" x14ac:dyDescent="0.2">
      <c r="B112" s="32" t="s">
        <v>110</v>
      </c>
      <c r="C112" s="64">
        <v>225</v>
      </c>
      <c r="D112" s="63">
        <v>0</v>
      </c>
      <c r="E112" s="63">
        <v>166</v>
      </c>
      <c r="F112" s="63">
        <v>50</v>
      </c>
      <c r="G112" s="63">
        <v>9</v>
      </c>
      <c r="H112" s="73">
        <v>525</v>
      </c>
      <c r="I112" s="63">
        <v>278</v>
      </c>
      <c r="J112" s="63">
        <v>0</v>
      </c>
      <c r="K112" s="63">
        <v>209</v>
      </c>
      <c r="L112" s="63">
        <v>64</v>
      </c>
      <c r="M112" s="63">
        <v>5</v>
      </c>
      <c r="N112" s="63">
        <v>631</v>
      </c>
    </row>
    <row r="113" spans="2:14" x14ac:dyDescent="0.2">
      <c r="B113" s="32" t="s">
        <v>111</v>
      </c>
      <c r="C113" s="64">
        <v>3358</v>
      </c>
      <c r="D113" s="63">
        <v>2817</v>
      </c>
      <c r="E113" s="63">
        <v>500</v>
      </c>
      <c r="F113" s="63">
        <v>37</v>
      </c>
      <c r="G113" s="63">
        <v>4</v>
      </c>
      <c r="H113" s="73">
        <v>3944</v>
      </c>
      <c r="I113" s="63">
        <v>4318</v>
      </c>
      <c r="J113" s="63">
        <v>3664</v>
      </c>
      <c r="K113" s="63">
        <v>587</v>
      </c>
      <c r="L113" s="63">
        <v>63</v>
      </c>
      <c r="M113" s="63">
        <v>4</v>
      </c>
      <c r="N113" s="63">
        <v>5043</v>
      </c>
    </row>
    <row r="114" spans="2:14" x14ac:dyDescent="0.2">
      <c r="B114" s="31" t="s">
        <v>114</v>
      </c>
      <c r="C114" s="64">
        <v>26149</v>
      </c>
      <c r="D114" s="63">
        <v>18950</v>
      </c>
      <c r="E114" s="63">
        <v>5894</v>
      </c>
      <c r="F114" s="63">
        <v>1082</v>
      </c>
      <c r="G114" s="63">
        <v>223</v>
      </c>
      <c r="H114" s="73">
        <v>34956</v>
      </c>
      <c r="I114" s="63">
        <v>30068</v>
      </c>
      <c r="J114" s="63">
        <v>21841</v>
      </c>
      <c r="K114" s="63">
        <v>6862</v>
      </c>
      <c r="L114" s="63">
        <v>1162</v>
      </c>
      <c r="M114" s="63">
        <v>203</v>
      </c>
      <c r="N114" s="63">
        <v>39904</v>
      </c>
    </row>
    <row r="115" spans="2:14" x14ac:dyDescent="0.2">
      <c r="B115" s="32" t="s">
        <v>109</v>
      </c>
      <c r="C115" s="64">
        <v>7622</v>
      </c>
      <c r="D115" s="63">
        <v>5636</v>
      </c>
      <c r="E115" s="63">
        <v>1686</v>
      </c>
      <c r="F115" s="63">
        <v>254</v>
      </c>
      <c r="G115" s="63">
        <v>46</v>
      </c>
      <c r="H115" s="73">
        <v>9966</v>
      </c>
      <c r="I115" s="63">
        <v>8032</v>
      </c>
      <c r="J115" s="63">
        <v>5874</v>
      </c>
      <c r="K115" s="63">
        <v>1837</v>
      </c>
      <c r="L115" s="63">
        <v>280</v>
      </c>
      <c r="M115" s="63">
        <v>41</v>
      </c>
      <c r="N115" s="63">
        <v>10558</v>
      </c>
    </row>
    <row r="116" spans="2:14" x14ac:dyDescent="0.2">
      <c r="B116" s="32" t="s">
        <v>110</v>
      </c>
      <c r="C116" s="64">
        <v>2145</v>
      </c>
      <c r="D116" s="63">
        <v>0</v>
      </c>
      <c r="E116" s="63">
        <v>1499</v>
      </c>
      <c r="F116" s="63">
        <v>512</v>
      </c>
      <c r="G116" s="63">
        <v>134</v>
      </c>
      <c r="H116" s="73">
        <v>5124</v>
      </c>
      <c r="I116" s="63">
        <v>2478</v>
      </c>
      <c r="J116" s="63">
        <v>0</v>
      </c>
      <c r="K116" s="63">
        <v>1774</v>
      </c>
      <c r="L116" s="63">
        <v>566</v>
      </c>
      <c r="M116" s="63">
        <v>138</v>
      </c>
      <c r="N116" s="63">
        <v>5830</v>
      </c>
    </row>
    <row r="117" spans="2:14" x14ac:dyDescent="0.2">
      <c r="B117" s="32" t="s">
        <v>111</v>
      </c>
      <c r="C117" s="64">
        <v>16382</v>
      </c>
      <c r="D117" s="63">
        <v>13314</v>
      </c>
      <c r="E117" s="63">
        <v>2709</v>
      </c>
      <c r="F117" s="63">
        <v>316</v>
      </c>
      <c r="G117" s="63">
        <v>43</v>
      </c>
      <c r="H117" s="73">
        <v>19866</v>
      </c>
      <c r="I117" s="63">
        <v>19558</v>
      </c>
      <c r="J117" s="63">
        <v>15967</v>
      </c>
      <c r="K117" s="63">
        <v>3251</v>
      </c>
      <c r="L117" s="63">
        <v>316</v>
      </c>
      <c r="M117" s="63">
        <v>24</v>
      </c>
      <c r="N117" s="63">
        <v>23516</v>
      </c>
    </row>
    <row r="118" spans="2:14" ht="6" customHeight="1" x14ac:dyDescent="0.2">
      <c r="C118" s="64"/>
      <c r="D118" s="63"/>
      <c r="E118" s="63"/>
      <c r="F118" s="63"/>
      <c r="G118" s="63"/>
      <c r="H118" s="73"/>
      <c r="I118" s="63"/>
      <c r="J118" s="63"/>
      <c r="K118" s="63"/>
      <c r="L118" s="63"/>
      <c r="M118" s="63"/>
      <c r="N118" s="63"/>
    </row>
    <row r="119" spans="2:14" x14ac:dyDescent="0.2">
      <c r="B119" s="18" t="s">
        <v>19</v>
      </c>
      <c r="C119" s="60">
        <f>+C121+C123+C127+C132+C136</f>
        <v>139009</v>
      </c>
      <c r="D119" s="61">
        <f t="shared" ref="D119:H119" si="47">+D121+D123+D127+D132+D136</f>
        <v>52557</v>
      </c>
      <c r="E119" s="61">
        <f t="shared" si="47"/>
        <v>27945</v>
      </c>
      <c r="F119" s="61">
        <f t="shared" si="47"/>
        <v>4528</v>
      </c>
      <c r="G119" s="61">
        <f t="shared" si="47"/>
        <v>1089</v>
      </c>
      <c r="H119" s="72">
        <f t="shared" si="47"/>
        <v>126718</v>
      </c>
      <c r="I119" s="61">
        <f>+I121+I123+I127+I132+I136</f>
        <v>141290</v>
      </c>
      <c r="J119" s="61">
        <f t="shared" ref="J119:N119" si="48">+J121+J123+J127+J132+J136</f>
        <v>53257</v>
      </c>
      <c r="K119" s="61">
        <f t="shared" si="48"/>
        <v>28395</v>
      </c>
      <c r="L119" s="61">
        <f t="shared" si="48"/>
        <v>4626</v>
      </c>
      <c r="M119" s="61">
        <f t="shared" si="48"/>
        <v>918</v>
      </c>
      <c r="N119" s="61">
        <f t="shared" si="48"/>
        <v>127802</v>
      </c>
    </row>
    <row r="120" spans="2:14" ht="6" customHeight="1" x14ac:dyDescent="0.2">
      <c r="C120" s="64"/>
      <c r="D120" s="63"/>
      <c r="E120" s="63"/>
      <c r="F120" s="63"/>
      <c r="G120" s="63"/>
      <c r="H120" s="73"/>
      <c r="I120" s="63"/>
      <c r="J120" s="63"/>
      <c r="K120" s="63"/>
      <c r="L120" s="63"/>
      <c r="M120" s="63"/>
      <c r="N120" s="63"/>
    </row>
    <row r="121" spans="2:14" x14ac:dyDescent="0.2">
      <c r="B121" s="30" t="s">
        <v>155</v>
      </c>
      <c r="C121" s="60">
        <v>52890</v>
      </c>
      <c r="D121" s="61">
        <v>0</v>
      </c>
      <c r="E121" s="61">
        <v>0</v>
      </c>
      <c r="F121" s="61">
        <v>0</v>
      </c>
      <c r="G121" s="61">
        <v>0</v>
      </c>
      <c r="H121" s="72">
        <v>0</v>
      </c>
      <c r="I121" s="61">
        <v>54094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</row>
    <row r="122" spans="2:14" x14ac:dyDescent="0.2">
      <c r="B122" s="30" t="s">
        <v>157</v>
      </c>
      <c r="C122" s="60">
        <f t="shared" ref="C122:N122" si="49">+C123+C127</f>
        <v>63396</v>
      </c>
      <c r="D122" s="61">
        <f t="shared" si="49"/>
        <v>35972</v>
      </c>
      <c r="E122" s="61">
        <f t="shared" si="49"/>
        <v>22906</v>
      </c>
      <c r="F122" s="61">
        <f t="shared" si="49"/>
        <v>3633</v>
      </c>
      <c r="G122" s="61">
        <f t="shared" si="49"/>
        <v>885</v>
      </c>
      <c r="H122" s="72">
        <f t="shared" si="49"/>
        <v>96496</v>
      </c>
      <c r="I122" s="61">
        <f t="shared" si="49"/>
        <v>58458</v>
      </c>
      <c r="J122" s="61">
        <f t="shared" si="49"/>
        <v>32134</v>
      </c>
      <c r="K122" s="61">
        <f t="shared" si="49"/>
        <v>21971</v>
      </c>
      <c r="L122" s="61">
        <f t="shared" si="49"/>
        <v>3638</v>
      </c>
      <c r="M122" s="61">
        <f t="shared" si="49"/>
        <v>715</v>
      </c>
      <c r="N122" s="61">
        <f t="shared" si="49"/>
        <v>90025</v>
      </c>
    </row>
    <row r="123" spans="2:14" x14ac:dyDescent="0.2">
      <c r="B123" s="31" t="s">
        <v>108</v>
      </c>
      <c r="C123" s="64">
        <v>48817</v>
      </c>
      <c r="D123" s="63">
        <v>27151</v>
      </c>
      <c r="E123" s="63">
        <v>18552</v>
      </c>
      <c r="F123" s="63">
        <v>2589</v>
      </c>
      <c r="G123" s="63">
        <v>525</v>
      </c>
      <c r="H123" s="73">
        <v>74282</v>
      </c>
      <c r="I123" s="63">
        <v>39361</v>
      </c>
      <c r="J123" s="63">
        <v>21154</v>
      </c>
      <c r="K123" s="63">
        <v>15456</v>
      </c>
      <c r="L123" s="63">
        <v>2351</v>
      </c>
      <c r="M123" s="63">
        <v>400</v>
      </c>
      <c r="N123" s="63">
        <v>60805</v>
      </c>
    </row>
    <row r="124" spans="2:14" x14ac:dyDescent="0.2">
      <c r="B124" s="32" t="s">
        <v>109</v>
      </c>
      <c r="C124" s="64">
        <v>19619</v>
      </c>
      <c r="D124" s="63">
        <v>10782</v>
      </c>
      <c r="E124" s="63">
        <v>7844</v>
      </c>
      <c r="F124" s="63">
        <v>874</v>
      </c>
      <c r="G124" s="63">
        <v>119</v>
      </c>
      <c r="H124" s="73">
        <v>29589</v>
      </c>
      <c r="I124" s="63">
        <v>13143</v>
      </c>
      <c r="J124" s="63">
        <v>6474</v>
      </c>
      <c r="K124" s="63">
        <v>5830</v>
      </c>
      <c r="L124" s="63">
        <v>751</v>
      </c>
      <c r="M124" s="63">
        <v>88</v>
      </c>
      <c r="N124" s="63">
        <v>20751</v>
      </c>
    </row>
    <row r="125" spans="2:14" x14ac:dyDescent="0.2">
      <c r="B125" s="32" t="s">
        <v>110</v>
      </c>
      <c r="C125" s="64">
        <v>6544</v>
      </c>
      <c r="D125" s="63">
        <v>0</v>
      </c>
      <c r="E125" s="63">
        <v>4914</v>
      </c>
      <c r="F125" s="63">
        <v>1271</v>
      </c>
      <c r="G125" s="63">
        <v>359</v>
      </c>
      <c r="H125" s="73">
        <v>15202</v>
      </c>
      <c r="I125" s="63">
        <v>5438</v>
      </c>
      <c r="J125" s="63">
        <v>0</v>
      </c>
      <c r="K125" s="63">
        <v>3993</v>
      </c>
      <c r="L125" s="63">
        <v>1181</v>
      </c>
      <c r="M125" s="63">
        <v>264</v>
      </c>
      <c r="N125" s="63">
        <v>12650</v>
      </c>
    </row>
    <row r="126" spans="2:14" x14ac:dyDescent="0.2">
      <c r="B126" s="32" t="s">
        <v>111</v>
      </c>
      <c r="C126" s="64">
        <v>22654</v>
      </c>
      <c r="D126" s="63">
        <v>16369</v>
      </c>
      <c r="E126" s="63">
        <v>5794</v>
      </c>
      <c r="F126" s="63">
        <v>444</v>
      </c>
      <c r="G126" s="63">
        <v>47</v>
      </c>
      <c r="H126" s="73">
        <v>29491</v>
      </c>
      <c r="I126" s="63">
        <v>20780</v>
      </c>
      <c r="J126" s="63">
        <v>14680</v>
      </c>
      <c r="K126" s="63">
        <v>5633</v>
      </c>
      <c r="L126" s="63">
        <v>419</v>
      </c>
      <c r="M126" s="63">
        <v>48</v>
      </c>
      <c r="N126" s="63">
        <v>27404</v>
      </c>
    </row>
    <row r="127" spans="2:14" x14ac:dyDescent="0.2">
      <c r="B127" s="31" t="s">
        <v>112</v>
      </c>
      <c r="C127" s="64">
        <v>14579</v>
      </c>
      <c r="D127" s="63">
        <v>8821</v>
      </c>
      <c r="E127" s="63">
        <v>4354</v>
      </c>
      <c r="F127" s="63">
        <v>1044</v>
      </c>
      <c r="G127" s="63">
        <v>360</v>
      </c>
      <c r="H127" s="73">
        <v>22214</v>
      </c>
      <c r="I127" s="63">
        <v>19097</v>
      </c>
      <c r="J127" s="63">
        <v>10980</v>
      </c>
      <c r="K127" s="63">
        <v>6515</v>
      </c>
      <c r="L127" s="63">
        <v>1287</v>
      </c>
      <c r="M127" s="63">
        <v>315</v>
      </c>
      <c r="N127" s="63">
        <v>29220</v>
      </c>
    </row>
    <row r="128" spans="2:14" x14ac:dyDescent="0.2">
      <c r="B128" s="32" t="s">
        <v>109</v>
      </c>
      <c r="C128" s="64">
        <v>9982</v>
      </c>
      <c r="D128" s="63">
        <v>6711</v>
      </c>
      <c r="E128" s="63">
        <v>2673</v>
      </c>
      <c r="F128" s="63">
        <v>474</v>
      </c>
      <c r="G128" s="63">
        <v>124</v>
      </c>
      <c r="H128" s="73">
        <v>13996</v>
      </c>
      <c r="I128" s="63">
        <v>12274</v>
      </c>
      <c r="J128" s="63">
        <v>7585</v>
      </c>
      <c r="K128" s="63">
        <v>4031</v>
      </c>
      <c r="L128" s="63">
        <v>569</v>
      </c>
      <c r="M128" s="63">
        <v>89</v>
      </c>
      <c r="N128" s="63">
        <v>17719</v>
      </c>
    </row>
    <row r="129" spans="2:14" x14ac:dyDescent="0.2">
      <c r="B129" s="32" t="s">
        <v>110</v>
      </c>
      <c r="C129" s="64">
        <v>1756</v>
      </c>
      <c r="D129" s="63">
        <v>0</v>
      </c>
      <c r="E129" s="63">
        <v>1062</v>
      </c>
      <c r="F129" s="63">
        <v>483</v>
      </c>
      <c r="G129" s="63">
        <v>211</v>
      </c>
      <c r="H129" s="73">
        <v>4499</v>
      </c>
      <c r="I129" s="63">
        <v>2347</v>
      </c>
      <c r="J129" s="63">
        <v>0</v>
      </c>
      <c r="K129" s="63">
        <v>1498</v>
      </c>
      <c r="L129" s="63">
        <v>633</v>
      </c>
      <c r="M129" s="63">
        <v>216</v>
      </c>
      <c r="N129" s="63">
        <v>5837</v>
      </c>
    </row>
    <row r="130" spans="2:14" x14ac:dyDescent="0.2">
      <c r="B130" s="32" t="s">
        <v>111</v>
      </c>
      <c r="C130" s="64">
        <v>2841</v>
      </c>
      <c r="D130" s="63">
        <v>2110</v>
      </c>
      <c r="E130" s="63">
        <v>619</v>
      </c>
      <c r="F130" s="63">
        <v>87</v>
      </c>
      <c r="G130" s="63">
        <v>25</v>
      </c>
      <c r="H130" s="73">
        <v>3719</v>
      </c>
      <c r="I130" s="63">
        <v>4476</v>
      </c>
      <c r="J130" s="63">
        <v>3395</v>
      </c>
      <c r="K130" s="63">
        <v>986</v>
      </c>
      <c r="L130" s="63">
        <v>85</v>
      </c>
      <c r="M130" s="63">
        <v>10</v>
      </c>
      <c r="N130" s="63">
        <v>5664</v>
      </c>
    </row>
    <row r="131" spans="2:14" x14ac:dyDescent="0.2">
      <c r="B131" s="30" t="s">
        <v>158</v>
      </c>
      <c r="C131" s="60">
        <f>+C132+C136</f>
        <v>22723</v>
      </c>
      <c r="D131" s="61">
        <f>+D132+D136</f>
        <v>16585</v>
      </c>
      <c r="E131" s="61">
        <f t="shared" ref="E131" si="50">+E132+E136</f>
        <v>5039</v>
      </c>
      <c r="F131" s="61">
        <f t="shared" ref="F131" si="51">+F132+F136</f>
        <v>895</v>
      </c>
      <c r="G131" s="61">
        <f t="shared" ref="G131" si="52">+G132+G136</f>
        <v>204</v>
      </c>
      <c r="H131" s="72">
        <f t="shared" ref="H131" si="53">+H132+H136</f>
        <v>30222</v>
      </c>
      <c r="I131" s="61">
        <f>+I132+I136</f>
        <v>28738</v>
      </c>
      <c r="J131" s="61">
        <f>+J132+J136</f>
        <v>21123</v>
      </c>
      <c r="K131" s="61">
        <f t="shared" ref="K131" si="54">+K132+K136</f>
        <v>6424</v>
      </c>
      <c r="L131" s="61">
        <f t="shared" ref="L131" si="55">+L132+L136</f>
        <v>988</v>
      </c>
      <c r="M131" s="61">
        <f t="shared" ref="M131" si="56">+M132+M136</f>
        <v>203</v>
      </c>
      <c r="N131" s="61">
        <f t="shared" ref="N131" si="57">+N132+N136</f>
        <v>37777</v>
      </c>
    </row>
    <row r="132" spans="2:14" x14ac:dyDescent="0.2">
      <c r="B132" s="31" t="s">
        <v>113</v>
      </c>
      <c r="C132" s="64">
        <v>3306</v>
      </c>
      <c r="D132" s="63">
        <v>2607</v>
      </c>
      <c r="E132" s="63">
        <v>597</v>
      </c>
      <c r="F132" s="63">
        <v>79</v>
      </c>
      <c r="G132" s="63">
        <v>23</v>
      </c>
      <c r="H132" s="73">
        <v>4138</v>
      </c>
      <c r="I132" s="63">
        <v>4269</v>
      </c>
      <c r="J132" s="63">
        <v>3403</v>
      </c>
      <c r="K132" s="63">
        <v>770</v>
      </c>
      <c r="L132" s="63">
        <v>81</v>
      </c>
      <c r="M132" s="63">
        <v>15</v>
      </c>
      <c r="N132" s="63">
        <v>5245</v>
      </c>
    </row>
    <row r="133" spans="2:14" x14ac:dyDescent="0.2">
      <c r="B133" s="32" t="s">
        <v>109</v>
      </c>
      <c r="C133" s="64">
        <v>885</v>
      </c>
      <c r="D133" s="63">
        <v>708</v>
      </c>
      <c r="E133" s="63">
        <v>164</v>
      </c>
      <c r="F133" s="63">
        <v>10</v>
      </c>
      <c r="G133" s="63">
        <v>3</v>
      </c>
      <c r="H133" s="73">
        <v>1079</v>
      </c>
      <c r="I133" s="63">
        <v>1115</v>
      </c>
      <c r="J133" s="63">
        <v>902</v>
      </c>
      <c r="K133" s="63">
        <v>201</v>
      </c>
      <c r="L133" s="63">
        <v>12</v>
      </c>
      <c r="M133" s="63">
        <v>0</v>
      </c>
      <c r="N133" s="63">
        <v>1339</v>
      </c>
    </row>
    <row r="134" spans="2:14" x14ac:dyDescent="0.2">
      <c r="B134" s="32" t="s">
        <v>110</v>
      </c>
      <c r="C134" s="64">
        <v>175</v>
      </c>
      <c r="D134" s="63">
        <v>0</v>
      </c>
      <c r="E134" s="63">
        <v>128</v>
      </c>
      <c r="F134" s="63">
        <v>33</v>
      </c>
      <c r="G134" s="63">
        <v>14</v>
      </c>
      <c r="H134" s="73">
        <v>417</v>
      </c>
      <c r="I134" s="63">
        <v>186</v>
      </c>
      <c r="J134" s="63">
        <v>0</v>
      </c>
      <c r="K134" s="63">
        <v>147</v>
      </c>
      <c r="L134" s="63">
        <v>30</v>
      </c>
      <c r="M134" s="63">
        <v>9</v>
      </c>
      <c r="N134" s="63">
        <v>421</v>
      </c>
    </row>
    <row r="135" spans="2:14" x14ac:dyDescent="0.2">
      <c r="B135" s="32" t="s">
        <v>111</v>
      </c>
      <c r="C135" s="64">
        <v>2246</v>
      </c>
      <c r="D135" s="63">
        <v>1899</v>
      </c>
      <c r="E135" s="63">
        <v>305</v>
      </c>
      <c r="F135" s="63">
        <v>36</v>
      </c>
      <c r="G135" s="63">
        <v>6</v>
      </c>
      <c r="H135" s="73">
        <v>2642</v>
      </c>
      <c r="I135" s="63">
        <v>2968</v>
      </c>
      <c r="J135" s="63">
        <v>2501</v>
      </c>
      <c r="K135" s="63">
        <v>422</v>
      </c>
      <c r="L135" s="63">
        <v>39</v>
      </c>
      <c r="M135" s="63">
        <v>6</v>
      </c>
      <c r="N135" s="63">
        <v>3485</v>
      </c>
    </row>
    <row r="136" spans="2:14" x14ac:dyDescent="0.2">
      <c r="B136" s="31" t="s">
        <v>114</v>
      </c>
      <c r="C136" s="64">
        <v>19417</v>
      </c>
      <c r="D136" s="63">
        <v>13978</v>
      </c>
      <c r="E136" s="63">
        <v>4442</v>
      </c>
      <c r="F136" s="63">
        <v>816</v>
      </c>
      <c r="G136" s="63">
        <v>181</v>
      </c>
      <c r="H136" s="73">
        <v>26084</v>
      </c>
      <c r="I136" s="63">
        <v>24469</v>
      </c>
      <c r="J136" s="63">
        <v>17720</v>
      </c>
      <c r="K136" s="63">
        <v>5654</v>
      </c>
      <c r="L136" s="63">
        <v>907</v>
      </c>
      <c r="M136" s="63">
        <v>188</v>
      </c>
      <c r="N136" s="63">
        <v>32532</v>
      </c>
    </row>
    <row r="137" spans="2:14" x14ac:dyDescent="0.2">
      <c r="B137" s="32" t="s">
        <v>109</v>
      </c>
      <c r="C137" s="64">
        <v>6674</v>
      </c>
      <c r="D137" s="63">
        <v>5058</v>
      </c>
      <c r="E137" s="63">
        <v>1389</v>
      </c>
      <c r="F137" s="63">
        <v>204</v>
      </c>
      <c r="G137" s="63">
        <v>23</v>
      </c>
      <c r="H137" s="73">
        <v>8547</v>
      </c>
      <c r="I137" s="63">
        <v>7819</v>
      </c>
      <c r="J137" s="63">
        <v>5797</v>
      </c>
      <c r="K137" s="63">
        <v>1766</v>
      </c>
      <c r="L137" s="63">
        <v>219</v>
      </c>
      <c r="M137" s="63">
        <v>37</v>
      </c>
      <c r="N137" s="63">
        <v>10137</v>
      </c>
    </row>
    <row r="138" spans="2:14" x14ac:dyDescent="0.2">
      <c r="B138" s="32" t="s">
        <v>110</v>
      </c>
      <c r="C138" s="64">
        <v>1684</v>
      </c>
      <c r="D138" s="63">
        <v>0</v>
      </c>
      <c r="E138" s="63">
        <v>1154</v>
      </c>
      <c r="F138" s="63">
        <v>409</v>
      </c>
      <c r="G138" s="63">
        <v>121</v>
      </c>
      <c r="H138" s="73">
        <v>4053</v>
      </c>
      <c r="I138" s="63">
        <v>1955</v>
      </c>
      <c r="J138" s="63">
        <v>0</v>
      </c>
      <c r="K138" s="63">
        <v>1396</v>
      </c>
      <c r="L138" s="63">
        <v>441</v>
      </c>
      <c r="M138" s="63">
        <v>118</v>
      </c>
      <c r="N138" s="63">
        <v>4608</v>
      </c>
    </row>
    <row r="139" spans="2:14" x14ac:dyDescent="0.2">
      <c r="B139" s="32" t="s">
        <v>111</v>
      </c>
      <c r="C139" s="64">
        <v>11059</v>
      </c>
      <c r="D139" s="63">
        <v>8920</v>
      </c>
      <c r="E139" s="63">
        <v>1899</v>
      </c>
      <c r="F139" s="63">
        <v>203</v>
      </c>
      <c r="G139" s="63">
        <v>37</v>
      </c>
      <c r="H139" s="73">
        <v>13484</v>
      </c>
      <c r="I139" s="63">
        <v>14695</v>
      </c>
      <c r="J139" s="63">
        <v>11923</v>
      </c>
      <c r="K139" s="63">
        <v>2492</v>
      </c>
      <c r="L139" s="63">
        <v>247</v>
      </c>
      <c r="M139" s="63">
        <v>33</v>
      </c>
      <c r="N139" s="63">
        <v>17787</v>
      </c>
    </row>
    <row r="140" spans="2:14" ht="6" customHeight="1" x14ac:dyDescent="0.2">
      <c r="C140" s="64"/>
      <c r="D140" s="63"/>
      <c r="E140" s="63"/>
      <c r="F140" s="63"/>
      <c r="G140" s="63"/>
      <c r="H140" s="73"/>
      <c r="I140" s="63"/>
      <c r="J140" s="63"/>
      <c r="K140" s="63"/>
      <c r="L140" s="63"/>
      <c r="M140" s="63"/>
      <c r="N140" s="63"/>
    </row>
    <row r="141" spans="2:14" x14ac:dyDescent="0.2">
      <c r="B141" s="18" t="s">
        <v>40</v>
      </c>
      <c r="C141" s="60">
        <f>+C143+C145+C149+C154+C158</f>
        <v>71201</v>
      </c>
      <c r="D141" s="61">
        <f t="shared" ref="D141:H141" si="58">+D143+D145+D149+D154+D158</f>
        <v>26088</v>
      </c>
      <c r="E141" s="61">
        <f t="shared" si="58"/>
        <v>18051</v>
      </c>
      <c r="F141" s="61">
        <f t="shared" si="58"/>
        <v>5411</v>
      </c>
      <c r="G141" s="61">
        <f t="shared" si="58"/>
        <v>1938</v>
      </c>
      <c r="H141" s="72">
        <f t="shared" si="58"/>
        <v>87020</v>
      </c>
      <c r="I141" s="61">
        <f>+I143+I145+I149+I154+I158</f>
        <v>70357</v>
      </c>
      <c r="J141" s="61">
        <f t="shared" ref="J141:N141" si="59">+J143+J145+J149+J154+J158</f>
        <v>27702</v>
      </c>
      <c r="K141" s="61">
        <f t="shared" si="59"/>
        <v>16627</v>
      </c>
      <c r="L141" s="61">
        <f t="shared" si="59"/>
        <v>3689</v>
      </c>
      <c r="M141" s="61">
        <f t="shared" si="59"/>
        <v>960</v>
      </c>
      <c r="N141" s="61">
        <f t="shared" si="59"/>
        <v>76113</v>
      </c>
    </row>
    <row r="142" spans="2:14" ht="6" customHeight="1" x14ac:dyDescent="0.2">
      <c r="C142" s="64"/>
      <c r="D142" s="63"/>
      <c r="E142" s="63"/>
      <c r="F142" s="63"/>
      <c r="G142" s="63"/>
      <c r="H142" s="73"/>
      <c r="I142" s="63"/>
      <c r="J142" s="63"/>
      <c r="K142" s="63"/>
      <c r="L142" s="63"/>
      <c r="M142" s="63"/>
      <c r="N142" s="63"/>
    </row>
    <row r="143" spans="2:14" x14ac:dyDescent="0.2">
      <c r="B143" s="30" t="s">
        <v>155</v>
      </c>
      <c r="C143" s="60">
        <v>19713</v>
      </c>
      <c r="D143" s="61">
        <v>0</v>
      </c>
      <c r="E143" s="61">
        <v>0</v>
      </c>
      <c r="F143" s="61">
        <v>0</v>
      </c>
      <c r="G143" s="61">
        <v>0</v>
      </c>
      <c r="H143" s="72">
        <v>0</v>
      </c>
      <c r="I143" s="61">
        <v>21379</v>
      </c>
      <c r="J143" s="61">
        <v>0</v>
      </c>
      <c r="K143" s="61">
        <v>0</v>
      </c>
      <c r="L143" s="61">
        <v>0</v>
      </c>
      <c r="M143" s="61">
        <v>0</v>
      </c>
      <c r="N143" s="61">
        <v>0</v>
      </c>
    </row>
    <row r="144" spans="2:14" x14ac:dyDescent="0.2">
      <c r="B144" s="30" t="s">
        <v>157</v>
      </c>
      <c r="C144" s="60">
        <f t="shared" ref="C144:N144" si="60">+C145+C149</f>
        <v>40756</v>
      </c>
      <c r="D144" s="61">
        <f t="shared" si="60"/>
        <v>19164</v>
      </c>
      <c r="E144" s="61">
        <f t="shared" si="60"/>
        <v>15353</v>
      </c>
      <c r="F144" s="61">
        <f t="shared" si="60"/>
        <v>4635</v>
      </c>
      <c r="G144" s="61">
        <f t="shared" si="60"/>
        <v>1604</v>
      </c>
      <c r="H144" s="72">
        <f t="shared" si="60"/>
        <v>70898</v>
      </c>
      <c r="I144" s="61">
        <f t="shared" si="60"/>
        <v>35959</v>
      </c>
      <c r="J144" s="61">
        <f t="shared" si="60"/>
        <v>18823</v>
      </c>
      <c r="K144" s="61">
        <f t="shared" si="60"/>
        <v>13437</v>
      </c>
      <c r="L144" s="61">
        <f t="shared" si="60"/>
        <v>2929</v>
      </c>
      <c r="M144" s="61">
        <f t="shared" si="60"/>
        <v>770</v>
      </c>
      <c r="N144" s="61">
        <f t="shared" si="60"/>
        <v>57761</v>
      </c>
    </row>
    <row r="145" spans="2:14" x14ac:dyDescent="0.2">
      <c r="B145" s="31" t="s">
        <v>108</v>
      </c>
      <c r="C145" s="64">
        <v>37086</v>
      </c>
      <c r="D145" s="63">
        <v>17213</v>
      </c>
      <c r="E145" s="63">
        <v>14304</v>
      </c>
      <c r="F145" s="63">
        <v>4167</v>
      </c>
      <c r="G145" s="63">
        <v>1402</v>
      </c>
      <c r="H145" s="73">
        <v>64550</v>
      </c>
      <c r="I145" s="63">
        <v>29616</v>
      </c>
      <c r="J145" s="63">
        <v>15198</v>
      </c>
      <c r="K145" s="63">
        <v>11476</v>
      </c>
      <c r="L145" s="63">
        <v>2369</v>
      </c>
      <c r="M145" s="63">
        <v>573</v>
      </c>
      <c r="N145" s="63">
        <v>47693</v>
      </c>
    </row>
    <row r="146" spans="2:14" x14ac:dyDescent="0.2">
      <c r="B146" s="32" t="s">
        <v>109</v>
      </c>
      <c r="C146" s="64">
        <v>15762</v>
      </c>
      <c r="D146" s="63">
        <v>8417</v>
      </c>
      <c r="E146" s="63">
        <v>5990</v>
      </c>
      <c r="F146" s="63">
        <v>1104</v>
      </c>
      <c r="G146" s="63">
        <v>251</v>
      </c>
      <c r="H146" s="73">
        <v>24775</v>
      </c>
      <c r="I146" s="63">
        <v>10203</v>
      </c>
      <c r="J146" s="63">
        <v>5533</v>
      </c>
      <c r="K146" s="63">
        <v>3998</v>
      </c>
      <c r="L146" s="63">
        <v>591</v>
      </c>
      <c r="M146" s="63">
        <v>81</v>
      </c>
      <c r="N146" s="63">
        <v>15638</v>
      </c>
    </row>
    <row r="147" spans="2:14" x14ac:dyDescent="0.2">
      <c r="B147" s="32" t="s">
        <v>110</v>
      </c>
      <c r="C147" s="64">
        <v>6461</v>
      </c>
      <c r="D147" s="63">
        <v>0</v>
      </c>
      <c r="E147" s="63">
        <v>3542</v>
      </c>
      <c r="F147" s="63">
        <v>2006</v>
      </c>
      <c r="G147" s="63">
        <v>913</v>
      </c>
      <c r="H147" s="73">
        <v>17245</v>
      </c>
      <c r="I147" s="63">
        <v>4346</v>
      </c>
      <c r="J147" s="63">
        <v>0</v>
      </c>
      <c r="K147" s="63">
        <v>2876</v>
      </c>
      <c r="L147" s="63">
        <v>1111</v>
      </c>
      <c r="M147" s="63">
        <v>359</v>
      </c>
      <c r="N147" s="63">
        <v>10624</v>
      </c>
    </row>
    <row r="148" spans="2:14" x14ac:dyDescent="0.2">
      <c r="B148" s="32" t="s">
        <v>111</v>
      </c>
      <c r="C148" s="64">
        <v>14863</v>
      </c>
      <c r="D148" s="63">
        <v>8796</v>
      </c>
      <c r="E148" s="63">
        <v>4772</v>
      </c>
      <c r="F148" s="63">
        <v>1057</v>
      </c>
      <c r="G148" s="63">
        <v>238</v>
      </c>
      <c r="H148" s="73">
        <v>22530</v>
      </c>
      <c r="I148" s="63">
        <v>15067</v>
      </c>
      <c r="J148" s="63">
        <v>9665</v>
      </c>
      <c r="K148" s="63">
        <v>4602</v>
      </c>
      <c r="L148" s="63">
        <v>667</v>
      </c>
      <c r="M148" s="63">
        <v>133</v>
      </c>
      <c r="N148" s="63">
        <v>21431</v>
      </c>
    </row>
    <row r="149" spans="2:14" x14ac:dyDescent="0.2">
      <c r="B149" s="31" t="s">
        <v>112</v>
      </c>
      <c r="C149" s="64">
        <v>3670</v>
      </c>
      <c r="D149" s="63">
        <v>1951</v>
      </c>
      <c r="E149" s="63">
        <v>1049</v>
      </c>
      <c r="F149" s="63">
        <v>468</v>
      </c>
      <c r="G149" s="63">
        <v>202</v>
      </c>
      <c r="H149" s="73">
        <v>6348</v>
      </c>
      <c r="I149" s="63">
        <v>6343</v>
      </c>
      <c r="J149" s="63">
        <v>3625</v>
      </c>
      <c r="K149" s="63">
        <v>1961</v>
      </c>
      <c r="L149" s="63">
        <v>560</v>
      </c>
      <c r="M149" s="63">
        <v>197</v>
      </c>
      <c r="N149" s="63">
        <v>10068</v>
      </c>
    </row>
    <row r="150" spans="2:14" x14ac:dyDescent="0.2">
      <c r="B150" s="32" t="s">
        <v>109</v>
      </c>
      <c r="C150" s="64">
        <v>2519</v>
      </c>
      <c r="D150" s="63">
        <v>1570</v>
      </c>
      <c r="E150" s="63">
        <v>657</v>
      </c>
      <c r="F150" s="63">
        <v>223</v>
      </c>
      <c r="G150" s="63">
        <v>69</v>
      </c>
      <c r="H150" s="73">
        <v>3846</v>
      </c>
      <c r="I150" s="63">
        <v>4280</v>
      </c>
      <c r="J150" s="63">
        <v>2784</v>
      </c>
      <c r="K150" s="63">
        <v>1202</v>
      </c>
      <c r="L150" s="63">
        <v>242</v>
      </c>
      <c r="M150" s="63">
        <v>52</v>
      </c>
      <c r="N150" s="63">
        <v>6132</v>
      </c>
    </row>
    <row r="151" spans="2:14" x14ac:dyDescent="0.2">
      <c r="B151" s="32" t="s">
        <v>110</v>
      </c>
      <c r="C151" s="64">
        <v>553</v>
      </c>
      <c r="D151" s="63">
        <v>0</v>
      </c>
      <c r="E151" s="63">
        <v>231</v>
      </c>
      <c r="F151" s="63">
        <v>199</v>
      </c>
      <c r="G151" s="63">
        <v>123</v>
      </c>
      <c r="H151" s="73">
        <v>1618</v>
      </c>
      <c r="I151" s="63">
        <v>840</v>
      </c>
      <c r="J151" s="63">
        <v>0</v>
      </c>
      <c r="K151" s="63">
        <v>454</v>
      </c>
      <c r="L151" s="63">
        <v>258</v>
      </c>
      <c r="M151" s="63">
        <v>128</v>
      </c>
      <c r="N151" s="63">
        <v>2234</v>
      </c>
    </row>
    <row r="152" spans="2:14" x14ac:dyDescent="0.2">
      <c r="B152" s="32" t="s">
        <v>111</v>
      </c>
      <c r="C152" s="64">
        <v>598</v>
      </c>
      <c r="D152" s="63">
        <v>381</v>
      </c>
      <c r="E152" s="63">
        <v>161</v>
      </c>
      <c r="F152" s="63">
        <v>46</v>
      </c>
      <c r="G152" s="63">
        <v>10</v>
      </c>
      <c r="H152" s="73">
        <v>884</v>
      </c>
      <c r="I152" s="63">
        <v>1223</v>
      </c>
      <c r="J152" s="63">
        <v>841</v>
      </c>
      <c r="K152" s="63">
        <v>305</v>
      </c>
      <c r="L152" s="63">
        <v>60</v>
      </c>
      <c r="M152" s="63">
        <v>17</v>
      </c>
      <c r="N152" s="63">
        <v>1702</v>
      </c>
    </row>
    <row r="153" spans="2:14" x14ac:dyDescent="0.2">
      <c r="B153" s="30" t="s">
        <v>158</v>
      </c>
      <c r="C153" s="60">
        <f>+C154+C158</f>
        <v>10732</v>
      </c>
      <c r="D153" s="61">
        <f>+D154+D158</f>
        <v>6924</v>
      </c>
      <c r="E153" s="61">
        <f t="shared" ref="E153" si="61">+E154+E158</f>
        <v>2698</v>
      </c>
      <c r="F153" s="61">
        <f t="shared" ref="F153" si="62">+F154+F158</f>
        <v>776</v>
      </c>
      <c r="G153" s="61">
        <f t="shared" ref="G153" si="63">+G154+G158</f>
        <v>334</v>
      </c>
      <c r="H153" s="72">
        <f t="shared" ref="H153" si="64">+H154+H158</f>
        <v>16122</v>
      </c>
      <c r="I153" s="61">
        <f>+I154+I158</f>
        <v>13019</v>
      </c>
      <c r="J153" s="61">
        <f>+J154+J158</f>
        <v>8879</v>
      </c>
      <c r="K153" s="61">
        <f t="shared" ref="K153" si="65">+K154+K158</f>
        <v>3190</v>
      </c>
      <c r="L153" s="61">
        <f t="shared" ref="L153" si="66">+L154+L158</f>
        <v>760</v>
      </c>
      <c r="M153" s="61">
        <f t="shared" ref="M153" si="67">+M154+M158</f>
        <v>190</v>
      </c>
      <c r="N153" s="61">
        <f t="shared" ref="N153" si="68">+N154+N158</f>
        <v>18352</v>
      </c>
    </row>
    <row r="154" spans="2:14" x14ac:dyDescent="0.2">
      <c r="B154" s="31" t="s">
        <v>113</v>
      </c>
      <c r="C154" s="64">
        <v>1466</v>
      </c>
      <c r="D154" s="63">
        <v>1035</v>
      </c>
      <c r="E154" s="63">
        <v>331</v>
      </c>
      <c r="F154" s="63">
        <v>76</v>
      </c>
      <c r="G154" s="63">
        <v>24</v>
      </c>
      <c r="H154" s="73">
        <v>2030</v>
      </c>
      <c r="I154" s="63">
        <v>1919</v>
      </c>
      <c r="J154" s="63">
        <v>1410</v>
      </c>
      <c r="K154" s="63">
        <v>413</v>
      </c>
      <c r="L154" s="63">
        <v>71</v>
      </c>
      <c r="M154" s="63">
        <v>25</v>
      </c>
      <c r="N154" s="63">
        <v>2556</v>
      </c>
    </row>
    <row r="155" spans="2:14" x14ac:dyDescent="0.2">
      <c r="B155" s="32" t="s">
        <v>109</v>
      </c>
      <c r="C155" s="64">
        <v>330</v>
      </c>
      <c r="D155" s="63">
        <v>251</v>
      </c>
      <c r="E155" s="63">
        <v>68</v>
      </c>
      <c r="F155" s="63">
        <v>9</v>
      </c>
      <c r="G155" s="63">
        <v>2</v>
      </c>
      <c r="H155" s="73">
        <v>425</v>
      </c>
      <c r="I155" s="63">
        <v>393</v>
      </c>
      <c r="J155" s="63">
        <v>303</v>
      </c>
      <c r="K155" s="63">
        <v>86</v>
      </c>
      <c r="L155" s="63">
        <v>4</v>
      </c>
      <c r="M155" s="63">
        <v>0</v>
      </c>
      <c r="N155" s="63">
        <v>487</v>
      </c>
    </row>
    <row r="156" spans="2:14" x14ac:dyDescent="0.2">
      <c r="B156" s="32" t="s">
        <v>110</v>
      </c>
      <c r="C156" s="64">
        <v>94</v>
      </c>
      <c r="D156" s="63">
        <v>0</v>
      </c>
      <c r="E156" s="63">
        <v>51</v>
      </c>
      <c r="F156" s="63">
        <v>29</v>
      </c>
      <c r="G156" s="63">
        <v>14</v>
      </c>
      <c r="H156" s="73">
        <v>251</v>
      </c>
      <c r="I156" s="63">
        <v>95</v>
      </c>
      <c r="J156" s="63">
        <v>0</v>
      </c>
      <c r="K156" s="63">
        <v>60</v>
      </c>
      <c r="L156" s="63">
        <v>23</v>
      </c>
      <c r="M156" s="63">
        <v>12</v>
      </c>
      <c r="N156" s="63">
        <v>241</v>
      </c>
    </row>
    <row r="157" spans="2:14" x14ac:dyDescent="0.2">
      <c r="B157" s="32" t="s">
        <v>111</v>
      </c>
      <c r="C157" s="64">
        <v>1042</v>
      </c>
      <c r="D157" s="63">
        <v>784</v>
      </c>
      <c r="E157" s="63">
        <v>212</v>
      </c>
      <c r="F157" s="63">
        <v>38</v>
      </c>
      <c r="G157" s="63">
        <v>8</v>
      </c>
      <c r="H157" s="73">
        <v>1354</v>
      </c>
      <c r="I157" s="63">
        <v>1431</v>
      </c>
      <c r="J157" s="63">
        <v>1107</v>
      </c>
      <c r="K157" s="63">
        <v>267</v>
      </c>
      <c r="L157" s="63">
        <v>44</v>
      </c>
      <c r="M157" s="63">
        <v>13</v>
      </c>
      <c r="N157" s="63">
        <v>1828</v>
      </c>
    </row>
    <row r="158" spans="2:14" x14ac:dyDescent="0.2">
      <c r="B158" s="31" t="s">
        <v>114</v>
      </c>
      <c r="C158" s="64">
        <v>9266</v>
      </c>
      <c r="D158" s="63">
        <v>5889</v>
      </c>
      <c r="E158" s="63">
        <v>2367</v>
      </c>
      <c r="F158" s="63">
        <v>700</v>
      </c>
      <c r="G158" s="63">
        <v>310</v>
      </c>
      <c r="H158" s="73">
        <v>14092</v>
      </c>
      <c r="I158" s="63">
        <v>11100</v>
      </c>
      <c r="J158" s="63">
        <v>7469</v>
      </c>
      <c r="K158" s="63">
        <v>2777</v>
      </c>
      <c r="L158" s="63">
        <v>689</v>
      </c>
      <c r="M158" s="63">
        <v>165</v>
      </c>
      <c r="N158" s="63">
        <v>15796</v>
      </c>
    </row>
    <row r="159" spans="2:14" x14ac:dyDescent="0.2">
      <c r="B159" s="32" t="s">
        <v>109</v>
      </c>
      <c r="C159" s="64">
        <v>2663</v>
      </c>
      <c r="D159" s="63">
        <v>1882</v>
      </c>
      <c r="E159" s="63">
        <v>612</v>
      </c>
      <c r="F159" s="63">
        <v>129</v>
      </c>
      <c r="G159" s="63">
        <v>40</v>
      </c>
      <c r="H159" s="73">
        <v>3663</v>
      </c>
      <c r="I159" s="63">
        <v>2823</v>
      </c>
      <c r="J159" s="63">
        <v>2076</v>
      </c>
      <c r="K159" s="63">
        <v>622</v>
      </c>
      <c r="L159" s="63">
        <v>107</v>
      </c>
      <c r="M159" s="63">
        <v>18</v>
      </c>
      <c r="N159" s="63">
        <v>3713</v>
      </c>
    </row>
    <row r="160" spans="2:14" x14ac:dyDescent="0.2">
      <c r="B160" s="32" t="s">
        <v>110</v>
      </c>
      <c r="C160" s="64">
        <v>908</v>
      </c>
      <c r="D160" s="63">
        <v>0</v>
      </c>
      <c r="E160" s="63">
        <v>461</v>
      </c>
      <c r="F160" s="63">
        <v>283</v>
      </c>
      <c r="G160" s="63">
        <v>164</v>
      </c>
      <c r="H160" s="73">
        <v>2509</v>
      </c>
      <c r="I160" s="63">
        <v>1042</v>
      </c>
      <c r="J160" s="63">
        <v>0</v>
      </c>
      <c r="K160" s="63">
        <v>648</v>
      </c>
      <c r="L160" s="63">
        <v>299</v>
      </c>
      <c r="M160" s="63">
        <v>95</v>
      </c>
      <c r="N160" s="63">
        <v>2608</v>
      </c>
    </row>
    <row r="161" spans="2:14" x14ac:dyDescent="0.2">
      <c r="B161" s="32" t="s">
        <v>111</v>
      </c>
      <c r="C161" s="64">
        <v>5695</v>
      </c>
      <c r="D161" s="63">
        <v>4007</v>
      </c>
      <c r="E161" s="63">
        <v>1294</v>
      </c>
      <c r="F161" s="63">
        <v>288</v>
      </c>
      <c r="G161" s="63">
        <v>106</v>
      </c>
      <c r="H161" s="73">
        <v>7920</v>
      </c>
      <c r="I161" s="63">
        <v>7235</v>
      </c>
      <c r="J161" s="63">
        <v>5393</v>
      </c>
      <c r="K161" s="63">
        <v>1507</v>
      </c>
      <c r="L161" s="63">
        <v>283</v>
      </c>
      <c r="M161" s="63">
        <v>52</v>
      </c>
      <c r="N161" s="63">
        <v>9475</v>
      </c>
    </row>
    <row r="162" spans="2:14" ht="6" customHeight="1" x14ac:dyDescent="0.2">
      <c r="C162" s="64"/>
      <c r="D162" s="63"/>
      <c r="E162" s="63"/>
      <c r="F162" s="63"/>
      <c r="G162" s="63"/>
      <c r="H162" s="73"/>
      <c r="I162" s="63"/>
      <c r="J162" s="63"/>
      <c r="K162" s="63"/>
      <c r="L162" s="63"/>
      <c r="M162" s="63"/>
      <c r="N162" s="63"/>
    </row>
    <row r="163" spans="2:14" x14ac:dyDescent="0.2">
      <c r="B163" s="18" t="s">
        <v>41</v>
      </c>
      <c r="C163" s="60">
        <f>+C165+C167+C171+C176+C180</f>
        <v>77270</v>
      </c>
      <c r="D163" s="61">
        <f t="shared" ref="D163:H163" si="69">+D165+D167+D171+D176+D180</f>
        <v>31370</v>
      </c>
      <c r="E163" s="61">
        <f t="shared" si="69"/>
        <v>19732</v>
      </c>
      <c r="F163" s="61">
        <f t="shared" si="69"/>
        <v>5018</v>
      </c>
      <c r="G163" s="61">
        <f t="shared" si="69"/>
        <v>1585</v>
      </c>
      <c r="H163" s="72">
        <f t="shared" si="69"/>
        <v>92834</v>
      </c>
      <c r="I163" s="61">
        <f>+I165+I167+I171+I176+I180</f>
        <v>74077</v>
      </c>
      <c r="J163" s="61">
        <f t="shared" ref="J163:N163" si="70">+J165+J167+J171+J176+J180</f>
        <v>31619</v>
      </c>
      <c r="K163" s="61">
        <f t="shared" si="70"/>
        <v>17584</v>
      </c>
      <c r="L163" s="61">
        <f t="shared" si="70"/>
        <v>3368</v>
      </c>
      <c r="M163" s="61">
        <f t="shared" si="70"/>
        <v>636</v>
      </c>
      <c r="N163" s="61">
        <f t="shared" si="70"/>
        <v>79586</v>
      </c>
    </row>
    <row r="164" spans="2:14" ht="6" customHeight="1" x14ac:dyDescent="0.2">
      <c r="C164" s="64"/>
      <c r="D164" s="63"/>
      <c r="E164" s="63"/>
      <c r="F164" s="63"/>
      <c r="G164" s="63"/>
      <c r="H164" s="73"/>
      <c r="I164" s="63"/>
      <c r="J164" s="63"/>
      <c r="K164" s="63"/>
      <c r="L164" s="63"/>
      <c r="M164" s="63"/>
      <c r="N164" s="63"/>
    </row>
    <row r="165" spans="2:14" x14ac:dyDescent="0.2">
      <c r="B165" s="30" t="s">
        <v>155</v>
      </c>
      <c r="C165" s="60">
        <v>19565</v>
      </c>
      <c r="D165" s="61">
        <v>0</v>
      </c>
      <c r="E165" s="61">
        <v>0</v>
      </c>
      <c r="F165" s="61">
        <v>0</v>
      </c>
      <c r="G165" s="61">
        <v>0</v>
      </c>
      <c r="H165" s="72">
        <v>0</v>
      </c>
      <c r="I165" s="61">
        <v>20870</v>
      </c>
      <c r="J165" s="61">
        <v>0</v>
      </c>
      <c r="K165" s="61">
        <v>0</v>
      </c>
      <c r="L165" s="61">
        <v>0</v>
      </c>
      <c r="M165" s="61">
        <v>0</v>
      </c>
      <c r="N165" s="61">
        <v>0</v>
      </c>
    </row>
    <row r="166" spans="2:14" x14ac:dyDescent="0.2">
      <c r="B166" s="30" t="s">
        <v>157</v>
      </c>
      <c r="C166" s="60">
        <f t="shared" ref="C166:N166" si="71">+C167+C171</f>
        <v>42499</v>
      </c>
      <c r="D166" s="61">
        <f t="shared" si="71"/>
        <v>21287</v>
      </c>
      <c r="E166" s="61">
        <f t="shared" si="71"/>
        <v>15959</v>
      </c>
      <c r="F166" s="61">
        <f t="shared" si="71"/>
        <v>4042</v>
      </c>
      <c r="G166" s="61">
        <f t="shared" si="71"/>
        <v>1211</v>
      </c>
      <c r="H166" s="72">
        <f t="shared" si="71"/>
        <v>70625</v>
      </c>
      <c r="I166" s="61">
        <f t="shared" si="71"/>
        <v>35520</v>
      </c>
      <c r="J166" s="61">
        <f t="shared" si="71"/>
        <v>19206</v>
      </c>
      <c r="K166" s="61">
        <f t="shared" si="71"/>
        <v>13376</v>
      </c>
      <c r="L166" s="61">
        <f t="shared" si="71"/>
        <v>2487</v>
      </c>
      <c r="M166" s="61">
        <f t="shared" si="71"/>
        <v>451</v>
      </c>
      <c r="N166" s="61">
        <f t="shared" si="71"/>
        <v>55335</v>
      </c>
    </row>
    <row r="167" spans="2:14" x14ac:dyDescent="0.2">
      <c r="B167" s="31" t="s">
        <v>108</v>
      </c>
      <c r="C167" s="64">
        <v>37894</v>
      </c>
      <c r="D167" s="63">
        <v>18512</v>
      </c>
      <c r="E167" s="63">
        <v>14678</v>
      </c>
      <c r="F167" s="63">
        <v>3662</v>
      </c>
      <c r="G167" s="63">
        <v>1042</v>
      </c>
      <c r="H167" s="73">
        <v>63402</v>
      </c>
      <c r="I167" s="63">
        <v>29176</v>
      </c>
      <c r="J167" s="63">
        <v>15303</v>
      </c>
      <c r="K167" s="63">
        <v>11465</v>
      </c>
      <c r="L167" s="63">
        <v>2068</v>
      </c>
      <c r="M167" s="63">
        <v>340</v>
      </c>
      <c r="N167" s="63">
        <v>45881</v>
      </c>
    </row>
    <row r="168" spans="2:14" x14ac:dyDescent="0.2">
      <c r="B168" s="32" t="s">
        <v>109</v>
      </c>
      <c r="C168" s="64">
        <v>15714</v>
      </c>
      <c r="D168" s="63">
        <v>8652</v>
      </c>
      <c r="E168" s="63">
        <v>5993</v>
      </c>
      <c r="F168" s="63">
        <v>927</v>
      </c>
      <c r="G168" s="63">
        <v>142</v>
      </c>
      <c r="H168" s="73">
        <v>24015</v>
      </c>
      <c r="I168" s="63">
        <v>8695</v>
      </c>
      <c r="J168" s="63">
        <v>4558</v>
      </c>
      <c r="K168" s="63">
        <v>3648</v>
      </c>
      <c r="L168" s="63">
        <v>444</v>
      </c>
      <c r="M168" s="63">
        <v>45</v>
      </c>
      <c r="N168" s="63">
        <v>13372</v>
      </c>
    </row>
    <row r="169" spans="2:14" x14ac:dyDescent="0.2">
      <c r="B169" s="32" t="s">
        <v>110</v>
      </c>
      <c r="C169" s="64">
        <v>5708</v>
      </c>
      <c r="D169" s="63">
        <v>0</v>
      </c>
      <c r="E169" s="63">
        <v>3484</v>
      </c>
      <c r="F169" s="63">
        <v>1623</v>
      </c>
      <c r="G169" s="63">
        <v>601</v>
      </c>
      <c r="H169" s="73">
        <v>14508</v>
      </c>
      <c r="I169" s="63">
        <v>3871</v>
      </c>
      <c r="J169" s="63">
        <v>0</v>
      </c>
      <c r="K169" s="63">
        <v>2728</v>
      </c>
      <c r="L169" s="63">
        <v>950</v>
      </c>
      <c r="M169" s="63">
        <v>193</v>
      </c>
      <c r="N169" s="63">
        <v>9130</v>
      </c>
    </row>
    <row r="170" spans="2:14" x14ac:dyDescent="0.2">
      <c r="B170" s="32" t="s">
        <v>111</v>
      </c>
      <c r="C170" s="64">
        <v>16472</v>
      </c>
      <c r="D170" s="63">
        <v>9860</v>
      </c>
      <c r="E170" s="63">
        <v>5201</v>
      </c>
      <c r="F170" s="63">
        <v>1112</v>
      </c>
      <c r="G170" s="63">
        <v>299</v>
      </c>
      <c r="H170" s="73">
        <v>24879</v>
      </c>
      <c r="I170" s="63">
        <v>16610</v>
      </c>
      <c r="J170" s="63">
        <v>10745</v>
      </c>
      <c r="K170" s="63">
        <v>5089</v>
      </c>
      <c r="L170" s="63">
        <v>674</v>
      </c>
      <c r="M170" s="63">
        <v>102</v>
      </c>
      <c r="N170" s="63">
        <v>23379</v>
      </c>
    </row>
    <row r="171" spans="2:14" x14ac:dyDescent="0.2">
      <c r="B171" s="31" t="s">
        <v>112</v>
      </c>
      <c r="C171" s="64">
        <v>4605</v>
      </c>
      <c r="D171" s="63">
        <v>2775</v>
      </c>
      <c r="E171" s="63">
        <v>1281</v>
      </c>
      <c r="F171" s="63">
        <v>380</v>
      </c>
      <c r="G171" s="63">
        <v>169</v>
      </c>
      <c r="H171" s="73">
        <v>7223</v>
      </c>
      <c r="I171" s="63">
        <v>6344</v>
      </c>
      <c r="J171" s="63">
        <v>3903</v>
      </c>
      <c r="K171" s="63">
        <v>1911</v>
      </c>
      <c r="L171" s="63">
        <v>419</v>
      </c>
      <c r="M171" s="63">
        <v>111</v>
      </c>
      <c r="N171" s="63">
        <v>9454</v>
      </c>
    </row>
    <row r="172" spans="2:14" x14ac:dyDescent="0.2">
      <c r="B172" s="32" t="s">
        <v>109</v>
      </c>
      <c r="C172" s="64">
        <v>3130</v>
      </c>
      <c r="D172" s="63">
        <v>2166</v>
      </c>
      <c r="E172" s="63">
        <v>742</v>
      </c>
      <c r="F172" s="63">
        <v>174</v>
      </c>
      <c r="G172" s="63">
        <v>48</v>
      </c>
      <c r="H172" s="73">
        <v>4376</v>
      </c>
      <c r="I172" s="63">
        <v>4203</v>
      </c>
      <c r="J172" s="63">
        <v>2873</v>
      </c>
      <c r="K172" s="63">
        <v>1131</v>
      </c>
      <c r="L172" s="63">
        <v>170</v>
      </c>
      <c r="M172" s="63">
        <v>29</v>
      </c>
      <c r="N172" s="63">
        <v>5766</v>
      </c>
    </row>
    <row r="173" spans="2:14" x14ac:dyDescent="0.2">
      <c r="B173" s="32" t="s">
        <v>110</v>
      </c>
      <c r="C173" s="64">
        <v>582</v>
      </c>
      <c r="D173" s="63">
        <v>0</v>
      </c>
      <c r="E173" s="63">
        <v>308</v>
      </c>
      <c r="F173" s="63">
        <v>166</v>
      </c>
      <c r="G173" s="63">
        <v>108</v>
      </c>
      <c r="H173" s="73">
        <v>1597</v>
      </c>
      <c r="I173" s="63">
        <v>709</v>
      </c>
      <c r="J173" s="63">
        <v>0</v>
      </c>
      <c r="K173" s="63">
        <v>434</v>
      </c>
      <c r="L173" s="63">
        <v>199</v>
      </c>
      <c r="M173" s="63">
        <v>76</v>
      </c>
      <c r="N173" s="63">
        <v>1791</v>
      </c>
    </row>
    <row r="174" spans="2:14" x14ac:dyDescent="0.2">
      <c r="B174" s="32" t="s">
        <v>111</v>
      </c>
      <c r="C174" s="64">
        <v>893</v>
      </c>
      <c r="D174" s="63">
        <v>609</v>
      </c>
      <c r="E174" s="63">
        <v>231</v>
      </c>
      <c r="F174" s="63">
        <v>40</v>
      </c>
      <c r="G174" s="63">
        <v>13</v>
      </c>
      <c r="H174" s="73">
        <v>1250</v>
      </c>
      <c r="I174" s="63">
        <v>1432</v>
      </c>
      <c r="J174" s="63">
        <v>1030</v>
      </c>
      <c r="K174" s="63">
        <v>346</v>
      </c>
      <c r="L174" s="63">
        <v>50</v>
      </c>
      <c r="M174" s="63">
        <v>6</v>
      </c>
      <c r="N174" s="63">
        <v>1897</v>
      </c>
    </row>
    <row r="175" spans="2:14" x14ac:dyDescent="0.2">
      <c r="B175" s="30" t="s">
        <v>158</v>
      </c>
      <c r="C175" s="60">
        <f>+C176+C180</f>
        <v>15206</v>
      </c>
      <c r="D175" s="61">
        <f>+D176+D180</f>
        <v>10083</v>
      </c>
      <c r="E175" s="61">
        <f t="shared" ref="E175" si="72">+E176+E180</f>
        <v>3773</v>
      </c>
      <c r="F175" s="61">
        <f t="shared" ref="F175" si="73">+F176+F180</f>
        <v>976</v>
      </c>
      <c r="G175" s="61">
        <f t="shared" ref="G175" si="74">+G176+G180</f>
        <v>374</v>
      </c>
      <c r="H175" s="72">
        <f t="shared" ref="H175" si="75">+H176+H180</f>
        <v>22209</v>
      </c>
      <c r="I175" s="61">
        <f>+I176+I180</f>
        <v>17687</v>
      </c>
      <c r="J175" s="61">
        <f>+J176+J180</f>
        <v>12413</v>
      </c>
      <c r="K175" s="61">
        <f t="shared" ref="K175" si="76">+K176+K180</f>
        <v>4208</v>
      </c>
      <c r="L175" s="61">
        <f t="shared" ref="L175" si="77">+L176+L180</f>
        <v>881</v>
      </c>
      <c r="M175" s="61">
        <f t="shared" ref="M175" si="78">+M176+M180</f>
        <v>185</v>
      </c>
      <c r="N175" s="61">
        <f t="shared" ref="N175" si="79">+N176+N180</f>
        <v>24251</v>
      </c>
    </row>
    <row r="176" spans="2:14" x14ac:dyDescent="0.2">
      <c r="B176" s="31" t="s">
        <v>113</v>
      </c>
      <c r="C176" s="64">
        <v>1791</v>
      </c>
      <c r="D176" s="63">
        <v>1240</v>
      </c>
      <c r="E176" s="63">
        <v>421</v>
      </c>
      <c r="F176" s="63">
        <v>98</v>
      </c>
      <c r="G176" s="63">
        <v>32</v>
      </c>
      <c r="H176" s="73">
        <v>2518</v>
      </c>
      <c r="I176" s="63">
        <v>2324</v>
      </c>
      <c r="J176" s="63">
        <v>1744</v>
      </c>
      <c r="K176" s="63">
        <v>485</v>
      </c>
      <c r="L176" s="63">
        <v>84</v>
      </c>
      <c r="M176" s="63">
        <v>11</v>
      </c>
      <c r="N176" s="63">
        <v>3015</v>
      </c>
    </row>
    <row r="177" spans="2:14" x14ac:dyDescent="0.2">
      <c r="B177" s="32" t="s">
        <v>109</v>
      </c>
      <c r="C177" s="64">
        <v>402</v>
      </c>
      <c r="D177" s="63">
        <v>328</v>
      </c>
      <c r="E177" s="63">
        <v>61</v>
      </c>
      <c r="F177" s="63">
        <v>9</v>
      </c>
      <c r="G177" s="63">
        <v>4</v>
      </c>
      <c r="H177" s="73">
        <v>495</v>
      </c>
      <c r="I177" s="63">
        <v>412</v>
      </c>
      <c r="J177" s="63">
        <v>340</v>
      </c>
      <c r="K177" s="63">
        <v>69</v>
      </c>
      <c r="L177" s="63">
        <v>3</v>
      </c>
      <c r="M177" s="63">
        <v>0</v>
      </c>
      <c r="N177" s="63">
        <v>487</v>
      </c>
    </row>
    <row r="178" spans="2:14" x14ac:dyDescent="0.2">
      <c r="B178" s="32" t="s">
        <v>110</v>
      </c>
      <c r="C178" s="64">
        <v>100</v>
      </c>
      <c r="D178" s="63">
        <v>0</v>
      </c>
      <c r="E178" s="63">
        <v>62</v>
      </c>
      <c r="F178" s="63">
        <v>25</v>
      </c>
      <c r="G178" s="63">
        <v>13</v>
      </c>
      <c r="H178" s="73">
        <v>257</v>
      </c>
      <c r="I178" s="63">
        <v>104</v>
      </c>
      <c r="J178" s="63">
        <v>0</v>
      </c>
      <c r="K178" s="63">
        <v>70</v>
      </c>
      <c r="L178" s="63">
        <v>28</v>
      </c>
      <c r="M178" s="63">
        <v>6</v>
      </c>
      <c r="N178" s="63">
        <v>250</v>
      </c>
    </row>
    <row r="179" spans="2:14" x14ac:dyDescent="0.2">
      <c r="B179" s="32" t="s">
        <v>111</v>
      </c>
      <c r="C179" s="64">
        <v>1289</v>
      </c>
      <c r="D179" s="63">
        <v>912</v>
      </c>
      <c r="E179" s="63">
        <v>298</v>
      </c>
      <c r="F179" s="63">
        <v>64</v>
      </c>
      <c r="G179" s="63">
        <v>15</v>
      </c>
      <c r="H179" s="73">
        <v>1766</v>
      </c>
      <c r="I179" s="63">
        <v>1808</v>
      </c>
      <c r="J179" s="63">
        <v>1404</v>
      </c>
      <c r="K179" s="63">
        <v>346</v>
      </c>
      <c r="L179" s="63">
        <v>53</v>
      </c>
      <c r="M179" s="63">
        <v>5</v>
      </c>
      <c r="N179" s="63">
        <v>2278</v>
      </c>
    </row>
    <row r="180" spans="2:14" x14ac:dyDescent="0.2">
      <c r="B180" s="31" t="s">
        <v>114</v>
      </c>
      <c r="C180" s="64">
        <v>13415</v>
      </c>
      <c r="D180" s="63">
        <v>8843</v>
      </c>
      <c r="E180" s="63">
        <v>3352</v>
      </c>
      <c r="F180" s="63">
        <v>878</v>
      </c>
      <c r="G180" s="63">
        <v>342</v>
      </c>
      <c r="H180" s="73">
        <v>19691</v>
      </c>
      <c r="I180" s="63">
        <v>15363</v>
      </c>
      <c r="J180" s="63">
        <v>10669</v>
      </c>
      <c r="K180" s="63">
        <v>3723</v>
      </c>
      <c r="L180" s="63">
        <v>797</v>
      </c>
      <c r="M180" s="63">
        <v>174</v>
      </c>
      <c r="N180" s="63">
        <v>21236</v>
      </c>
    </row>
    <row r="181" spans="2:14" x14ac:dyDescent="0.2">
      <c r="B181" s="32" t="s">
        <v>109</v>
      </c>
      <c r="C181" s="64">
        <v>3622</v>
      </c>
      <c r="D181" s="63">
        <v>2684</v>
      </c>
      <c r="E181" s="63">
        <v>766</v>
      </c>
      <c r="F181" s="63">
        <v>138</v>
      </c>
      <c r="G181" s="63">
        <v>34</v>
      </c>
      <c r="H181" s="73">
        <v>4779</v>
      </c>
      <c r="I181" s="63">
        <v>3885</v>
      </c>
      <c r="J181" s="63">
        <v>2988</v>
      </c>
      <c r="K181" s="63">
        <v>767</v>
      </c>
      <c r="L181" s="63">
        <v>112</v>
      </c>
      <c r="M181" s="63">
        <v>18</v>
      </c>
      <c r="N181" s="63">
        <v>4932</v>
      </c>
    </row>
    <row r="182" spans="2:14" x14ac:dyDescent="0.2">
      <c r="B182" s="32" t="s">
        <v>110</v>
      </c>
      <c r="C182" s="64">
        <v>1089</v>
      </c>
      <c r="D182" s="63">
        <v>0</v>
      </c>
      <c r="E182" s="63">
        <v>642</v>
      </c>
      <c r="F182" s="63">
        <v>294</v>
      </c>
      <c r="G182" s="63">
        <v>153</v>
      </c>
      <c r="H182" s="73">
        <v>2844</v>
      </c>
      <c r="I182" s="63">
        <v>1154</v>
      </c>
      <c r="J182" s="63">
        <v>0</v>
      </c>
      <c r="K182" s="63">
        <v>745</v>
      </c>
      <c r="L182" s="63">
        <v>324</v>
      </c>
      <c r="M182" s="63">
        <v>85</v>
      </c>
      <c r="N182" s="63">
        <v>2821</v>
      </c>
    </row>
    <row r="183" spans="2:14" x14ac:dyDescent="0.2">
      <c r="B183" s="32" t="s">
        <v>111</v>
      </c>
      <c r="C183" s="64">
        <v>8704</v>
      </c>
      <c r="D183" s="63">
        <v>6159</v>
      </c>
      <c r="E183" s="63">
        <v>1944</v>
      </c>
      <c r="F183" s="63">
        <v>446</v>
      </c>
      <c r="G183" s="63">
        <v>155</v>
      </c>
      <c r="H183" s="73">
        <v>12068</v>
      </c>
      <c r="I183" s="63">
        <v>10324</v>
      </c>
      <c r="J183" s="63">
        <v>7681</v>
      </c>
      <c r="K183" s="63">
        <v>2211</v>
      </c>
      <c r="L183" s="63">
        <v>361</v>
      </c>
      <c r="M183" s="63">
        <v>71</v>
      </c>
      <c r="N183" s="63">
        <v>13483</v>
      </c>
    </row>
    <row r="184" spans="2:14" ht="6" customHeight="1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</row>
    <row r="185" spans="2:14" ht="3" customHeight="1" x14ac:dyDescent="0.2"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</row>
    <row r="186" spans="2:14" ht="6" customHeight="1" x14ac:dyDescent="0.2"/>
    <row r="187" spans="2:14" x14ac:dyDescent="0.2">
      <c r="B187" s="22" t="s">
        <v>167</v>
      </c>
      <c r="C187" s="23"/>
      <c r="I187" s="23"/>
    </row>
  </sheetData>
  <mergeCells count="7">
    <mergeCell ref="C7:N7"/>
    <mergeCell ref="C3:H4"/>
    <mergeCell ref="I3:N4"/>
    <mergeCell ref="C5:G5"/>
    <mergeCell ref="H5:H6"/>
    <mergeCell ref="I5:M5"/>
    <mergeCell ref="N5:N6"/>
  </mergeCells>
  <hyperlinks>
    <hyperlink ref="P3" location="Índice!A1" display="(Voltar ao índice)" xr:uid="{DBBEA92C-C7E6-4F2E-AC77-681A8FB9484B}"/>
  </hyperlinks>
  <printOptions horizontalCentered="1"/>
  <pageMargins left="0.47244094488188981" right="0.47244094488188981" top="0.6692913385826772" bottom="0.6692913385826772" header="0" footer="0"/>
  <pageSetup paperSize="9"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55CA-E646-4838-ADF0-44369A51F7CC}">
  <dimension ref="B1:H82"/>
  <sheetViews>
    <sheetView zoomScaleNormal="100" workbookViewId="0">
      <pane ySplit="6" topLeftCell="A7" activePane="bottomLeft" state="frozen"/>
      <selection pane="bottomLeft" activeCell="B1" sqref="B1:F1"/>
    </sheetView>
  </sheetViews>
  <sheetFormatPr defaultColWidth="8.7109375" defaultRowHeight="11.25" x14ac:dyDescent="0.2"/>
  <cols>
    <col min="1" max="1" width="6.7109375" style="5" customWidth="1"/>
    <col min="2" max="2" width="67.28515625" style="5" customWidth="1"/>
    <col min="3" max="6" width="16.7109375" style="5" customWidth="1"/>
    <col min="7" max="7" width="6.7109375" style="5" customWidth="1"/>
    <col min="8" max="8" width="14.28515625" style="5" bestFit="1" customWidth="1"/>
    <col min="9" max="16384" width="8.7109375" style="5"/>
  </cols>
  <sheetData>
    <row r="1" spans="2:8" s="67" customFormat="1" ht="30" customHeight="1" x14ac:dyDescent="0.25">
      <c r="B1" s="83" t="str">
        <f>+Índice!B10</f>
        <v>1.08 - Núcleos familiares com filhos com menos de 6 anos, segundo o número de filhos (menores de 6 anos), por tipo de núcleo familiar, NUTS II, 2011 e 2021</v>
      </c>
      <c r="C1" s="83"/>
      <c r="D1" s="83"/>
      <c r="E1" s="83"/>
      <c r="F1" s="83"/>
    </row>
    <row r="3" spans="2:8" ht="13.9" customHeight="1" x14ac:dyDescent="0.2">
      <c r="B3" s="6"/>
      <c r="C3" s="7" t="s">
        <v>119</v>
      </c>
      <c r="D3" s="8"/>
      <c r="E3" s="7" t="s">
        <v>120</v>
      </c>
      <c r="F3" s="8"/>
      <c r="H3" s="59" t="s">
        <v>168</v>
      </c>
    </row>
    <row r="4" spans="2:8" ht="13.9" customHeight="1" x14ac:dyDescent="0.2">
      <c r="B4" s="9"/>
      <c r="C4" s="10"/>
      <c r="D4" s="11"/>
      <c r="E4" s="10"/>
      <c r="F4" s="11"/>
    </row>
    <row r="5" spans="2:8" ht="12.6" customHeight="1" x14ac:dyDescent="0.2">
      <c r="B5" s="9"/>
      <c r="C5" s="33">
        <v>2011</v>
      </c>
      <c r="D5" s="33">
        <v>2021</v>
      </c>
      <c r="E5" s="33">
        <v>2011</v>
      </c>
      <c r="F5" s="33">
        <v>2021</v>
      </c>
    </row>
    <row r="6" spans="2:8" ht="14.25" x14ac:dyDescent="0.2">
      <c r="B6" s="15"/>
      <c r="C6" s="16" t="s">
        <v>1</v>
      </c>
      <c r="D6" s="13"/>
      <c r="E6" s="13"/>
      <c r="F6" s="13"/>
    </row>
    <row r="8" spans="2:8" x14ac:dyDescent="0.2">
      <c r="B8" s="18" t="s">
        <v>15</v>
      </c>
      <c r="C8" s="60">
        <v>509986</v>
      </c>
      <c r="D8" s="72">
        <v>427062</v>
      </c>
      <c r="E8" s="61">
        <v>578798</v>
      </c>
      <c r="F8" s="61">
        <v>491071</v>
      </c>
    </row>
    <row r="9" spans="2:8" ht="6" customHeight="1" x14ac:dyDescent="0.2">
      <c r="C9" s="64"/>
      <c r="D9" s="73"/>
      <c r="E9" s="63"/>
      <c r="F9" s="63"/>
    </row>
    <row r="10" spans="2:8" x14ac:dyDescent="0.2">
      <c r="B10" s="30" t="s">
        <v>159</v>
      </c>
      <c r="C10" s="60">
        <f>+C11+C12</f>
        <v>444287</v>
      </c>
      <c r="D10" s="72">
        <f>+D11+D12</f>
        <v>353802</v>
      </c>
      <c r="E10" s="61">
        <f>+E11+E12</f>
        <v>507084</v>
      </c>
      <c r="F10" s="61">
        <f>+F11+F12</f>
        <v>410001</v>
      </c>
      <c r="G10" s="19"/>
      <c r="H10" s="19"/>
    </row>
    <row r="11" spans="2:8" x14ac:dyDescent="0.2">
      <c r="B11" s="31" t="s">
        <v>115</v>
      </c>
      <c r="C11" s="64">
        <v>337510</v>
      </c>
      <c r="D11" s="73">
        <v>207995</v>
      </c>
      <c r="E11" s="63">
        <v>384656</v>
      </c>
      <c r="F11" s="63">
        <v>242240</v>
      </c>
      <c r="G11" s="19"/>
      <c r="H11" s="19"/>
    </row>
    <row r="12" spans="2:8" x14ac:dyDescent="0.2">
      <c r="B12" s="31" t="s">
        <v>116</v>
      </c>
      <c r="C12" s="64">
        <v>106777</v>
      </c>
      <c r="D12" s="73">
        <v>145807</v>
      </c>
      <c r="E12" s="63">
        <v>122428</v>
      </c>
      <c r="F12" s="63">
        <v>167761</v>
      </c>
      <c r="G12" s="19"/>
    </row>
    <row r="13" spans="2:8" x14ac:dyDescent="0.2">
      <c r="B13" s="30" t="s">
        <v>160</v>
      </c>
      <c r="C13" s="60">
        <f>+C14+C15</f>
        <v>65699</v>
      </c>
      <c r="D13" s="72">
        <f>+D14+D15</f>
        <v>73260</v>
      </c>
      <c r="E13" s="61">
        <f>+E14+E15</f>
        <v>71714</v>
      </c>
      <c r="F13" s="61">
        <f>+F14+F15</f>
        <v>81070</v>
      </c>
      <c r="G13" s="19"/>
      <c r="H13" s="19"/>
    </row>
    <row r="14" spans="2:8" x14ac:dyDescent="0.2">
      <c r="B14" s="31" t="s">
        <v>117</v>
      </c>
      <c r="C14" s="64">
        <v>4749</v>
      </c>
      <c r="D14" s="73">
        <v>5367</v>
      </c>
      <c r="E14" s="63">
        <v>5119</v>
      </c>
      <c r="F14" s="63">
        <v>5838</v>
      </c>
    </row>
    <row r="15" spans="2:8" x14ac:dyDescent="0.2">
      <c r="B15" s="31" t="s">
        <v>118</v>
      </c>
      <c r="C15" s="64">
        <v>60950</v>
      </c>
      <c r="D15" s="73">
        <v>67893</v>
      </c>
      <c r="E15" s="63">
        <v>66595</v>
      </c>
      <c r="F15" s="63">
        <v>75232</v>
      </c>
    </row>
    <row r="16" spans="2:8" ht="6" customHeight="1" x14ac:dyDescent="0.2">
      <c r="C16" s="64"/>
      <c r="D16" s="73"/>
      <c r="E16" s="63"/>
      <c r="F16" s="63"/>
    </row>
    <row r="17" spans="2:8" x14ac:dyDescent="0.2">
      <c r="B17" s="18" t="s">
        <v>16</v>
      </c>
      <c r="C17" s="60">
        <v>175937</v>
      </c>
      <c r="D17" s="72">
        <v>142204</v>
      </c>
      <c r="E17" s="61">
        <v>196762</v>
      </c>
      <c r="F17" s="61">
        <v>161521</v>
      </c>
    </row>
    <row r="18" spans="2:8" ht="6" customHeight="1" x14ac:dyDescent="0.2">
      <c r="C18" s="64"/>
      <c r="D18" s="73"/>
      <c r="E18" s="63"/>
      <c r="F18" s="63"/>
    </row>
    <row r="19" spans="2:8" x14ac:dyDescent="0.2">
      <c r="B19" s="30" t="s">
        <v>159</v>
      </c>
      <c r="C19" s="60">
        <f>+C20+C21</f>
        <v>156746</v>
      </c>
      <c r="D19" s="72">
        <f>+D20+D21</f>
        <v>121188</v>
      </c>
      <c r="E19" s="61">
        <f>+E20+E21</f>
        <v>175932</v>
      </c>
      <c r="F19" s="61">
        <f>+F20+F21</f>
        <v>138517</v>
      </c>
      <c r="G19" s="19"/>
      <c r="H19" s="19"/>
    </row>
    <row r="20" spans="2:8" x14ac:dyDescent="0.2">
      <c r="B20" s="31" t="s">
        <v>115</v>
      </c>
      <c r="C20" s="64">
        <v>131799</v>
      </c>
      <c r="D20" s="73">
        <v>80559</v>
      </c>
      <c r="E20" s="63">
        <v>147542</v>
      </c>
      <c r="F20" s="63">
        <v>92456</v>
      </c>
    </row>
    <row r="21" spans="2:8" x14ac:dyDescent="0.2">
      <c r="B21" s="31" t="s">
        <v>116</v>
      </c>
      <c r="C21" s="64">
        <v>24947</v>
      </c>
      <c r="D21" s="73">
        <v>40629</v>
      </c>
      <c r="E21" s="63">
        <v>28390</v>
      </c>
      <c r="F21" s="63">
        <v>46061</v>
      </c>
      <c r="G21" s="19"/>
    </row>
    <row r="22" spans="2:8" x14ac:dyDescent="0.2">
      <c r="B22" s="30" t="s">
        <v>160</v>
      </c>
      <c r="C22" s="60">
        <f>+C23+C24</f>
        <v>19191</v>
      </c>
      <c r="D22" s="72">
        <f>+D23+D24</f>
        <v>21016</v>
      </c>
      <c r="E22" s="61">
        <f>+E23+E24</f>
        <v>20830</v>
      </c>
      <c r="F22" s="61">
        <f>+F23+F24</f>
        <v>23004</v>
      </c>
      <c r="G22" s="19"/>
      <c r="H22" s="19"/>
    </row>
    <row r="23" spans="2:8" x14ac:dyDescent="0.2">
      <c r="B23" s="31" t="s">
        <v>117</v>
      </c>
      <c r="C23" s="64">
        <v>1093</v>
      </c>
      <c r="D23" s="73">
        <v>1314</v>
      </c>
      <c r="E23" s="63">
        <v>1163</v>
      </c>
      <c r="F23" s="63">
        <v>1417</v>
      </c>
    </row>
    <row r="24" spans="2:8" x14ac:dyDescent="0.2">
      <c r="B24" s="31" t="s">
        <v>118</v>
      </c>
      <c r="C24" s="64">
        <v>18098</v>
      </c>
      <c r="D24" s="73">
        <v>19702</v>
      </c>
      <c r="E24" s="63">
        <v>19667</v>
      </c>
      <c r="F24" s="63">
        <v>21587</v>
      </c>
    </row>
    <row r="25" spans="2:8" ht="6" customHeight="1" x14ac:dyDescent="0.2">
      <c r="C25" s="64"/>
      <c r="D25" s="73"/>
      <c r="E25" s="63"/>
      <c r="F25" s="63"/>
    </row>
    <row r="26" spans="2:8" x14ac:dyDescent="0.2">
      <c r="B26" s="18" t="s">
        <v>17</v>
      </c>
      <c r="C26" s="60">
        <v>101687</v>
      </c>
      <c r="D26" s="72">
        <v>84208</v>
      </c>
      <c r="E26" s="61">
        <v>114655</v>
      </c>
      <c r="F26" s="61">
        <v>96252</v>
      </c>
    </row>
    <row r="27" spans="2:8" ht="6" customHeight="1" x14ac:dyDescent="0.2">
      <c r="C27" s="64"/>
      <c r="D27" s="73"/>
      <c r="E27" s="63"/>
      <c r="F27" s="63"/>
    </row>
    <row r="28" spans="2:8" x14ac:dyDescent="0.2">
      <c r="B28" s="30" t="s">
        <v>159</v>
      </c>
      <c r="C28" s="60">
        <f>+C29+C30</f>
        <v>91299</v>
      </c>
      <c r="D28" s="72">
        <f>+D29+D30</f>
        <v>73100</v>
      </c>
      <c r="E28" s="61">
        <f>+E29+E30</f>
        <v>103414</v>
      </c>
      <c r="F28" s="61">
        <f>+F29+F30</f>
        <v>84112</v>
      </c>
      <c r="G28" s="19"/>
      <c r="H28" s="19"/>
    </row>
    <row r="29" spans="2:8" x14ac:dyDescent="0.2">
      <c r="B29" s="31" t="s">
        <v>115</v>
      </c>
      <c r="C29" s="64">
        <v>72061</v>
      </c>
      <c r="D29" s="73">
        <v>42977</v>
      </c>
      <c r="E29" s="63">
        <v>81580</v>
      </c>
      <c r="F29" s="63">
        <v>49694</v>
      </c>
    </row>
    <row r="30" spans="2:8" x14ac:dyDescent="0.2">
      <c r="B30" s="31" t="s">
        <v>116</v>
      </c>
      <c r="C30" s="64">
        <v>19238</v>
      </c>
      <c r="D30" s="73">
        <v>30123</v>
      </c>
      <c r="E30" s="63">
        <v>21834</v>
      </c>
      <c r="F30" s="63">
        <v>34418</v>
      </c>
      <c r="G30" s="19"/>
    </row>
    <row r="31" spans="2:8" x14ac:dyDescent="0.2">
      <c r="B31" s="30" t="s">
        <v>160</v>
      </c>
      <c r="C31" s="60">
        <f>+C32+C33</f>
        <v>10388</v>
      </c>
      <c r="D31" s="72">
        <f>+D32+D33</f>
        <v>11108</v>
      </c>
      <c r="E31" s="61">
        <f>+E32+E33</f>
        <v>11241</v>
      </c>
      <c r="F31" s="61">
        <f>+F32+F33</f>
        <v>12140</v>
      </c>
      <c r="G31" s="19"/>
      <c r="H31" s="19"/>
    </row>
    <row r="32" spans="2:8" x14ac:dyDescent="0.2">
      <c r="B32" s="31" t="s">
        <v>117</v>
      </c>
      <c r="C32" s="64">
        <v>729</v>
      </c>
      <c r="D32" s="73">
        <v>921</v>
      </c>
      <c r="E32" s="63">
        <v>788</v>
      </c>
      <c r="F32" s="63">
        <v>987</v>
      </c>
    </row>
    <row r="33" spans="2:8" x14ac:dyDescent="0.2">
      <c r="B33" s="31" t="s">
        <v>118</v>
      </c>
      <c r="C33" s="64">
        <v>9659</v>
      </c>
      <c r="D33" s="73">
        <v>10187</v>
      </c>
      <c r="E33" s="63">
        <v>10453</v>
      </c>
      <c r="F33" s="63">
        <v>11153</v>
      </c>
    </row>
    <row r="34" spans="2:8" ht="6" customHeight="1" x14ac:dyDescent="0.2">
      <c r="C34" s="64"/>
      <c r="D34" s="73"/>
      <c r="E34" s="63"/>
      <c r="F34" s="63"/>
    </row>
    <row r="35" spans="2:8" x14ac:dyDescent="0.2">
      <c r="B35" s="18" t="s">
        <v>42</v>
      </c>
      <c r="C35" s="60">
        <v>148403</v>
      </c>
      <c r="D35" s="72">
        <v>131299</v>
      </c>
      <c r="E35" s="61">
        <v>171727</v>
      </c>
      <c r="F35" s="61">
        <v>153775</v>
      </c>
    </row>
    <row r="36" spans="2:8" ht="6" customHeight="1" x14ac:dyDescent="0.2">
      <c r="C36" s="64"/>
      <c r="D36" s="73"/>
      <c r="E36" s="63"/>
      <c r="F36" s="63"/>
    </row>
    <row r="37" spans="2:8" x14ac:dyDescent="0.2">
      <c r="B37" s="30" t="s">
        <v>159</v>
      </c>
      <c r="C37" s="60">
        <f>+C38+C39</f>
        <v>122828</v>
      </c>
      <c r="D37" s="72">
        <f>+D38+D39</f>
        <v>102385</v>
      </c>
      <c r="E37" s="61">
        <f>+E38+E39</f>
        <v>143618</v>
      </c>
      <c r="F37" s="61">
        <f>+F38+F39</f>
        <v>121379</v>
      </c>
      <c r="G37" s="19"/>
      <c r="H37" s="19"/>
    </row>
    <row r="38" spans="2:8" x14ac:dyDescent="0.2">
      <c r="B38" s="31" t="s">
        <v>115</v>
      </c>
      <c r="C38" s="64">
        <v>81107</v>
      </c>
      <c r="D38" s="73">
        <v>54720</v>
      </c>
      <c r="E38" s="63">
        <v>95459</v>
      </c>
      <c r="F38" s="63">
        <v>65731</v>
      </c>
    </row>
    <row r="39" spans="2:8" x14ac:dyDescent="0.2">
      <c r="B39" s="31" t="s">
        <v>116</v>
      </c>
      <c r="C39" s="64">
        <v>41721</v>
      </c>
      <c r="D39" s="73">
        <v>47665</v>
      </c>
      <c r="E39" s="63">
        <v>48159</v>
      </c>
      <c r="F39" s="63">
        <v>55648</v>
      </c>
      <c r="G39" s="19"/>
    </row>
    <row r="40" spans="2:8" x14ac:dyDescent="0.2">
      <c r="B40" s="30" t="s">
        <v>160</v>
      </c>
      <c r="C40" s="60">
        <f>+C41+C42</f>
        <v>25575</v>
      </c>
      <c r="D40" s="72">
        <f>+D41+D42</f>
        <v>28914</v>
      </c>
      <c r="E40" s="61">
        <f>+E41+E42</f>
        <v>28109</v>
      </c>
      <c r="F40" s="61">
        <f>+F41+F42</f>
        <v>32396</v>
      </c>
      <c r="G40" s="19"/>
      <c r="H40" s="19"/>
    </row>
    <row r="41" spans="2:8" x14ac:dyDescent="0.2">
      <c r="B41" s="31" t="s">
        <v>117</v>
      </c>
      <c r="C41" s="64">
        <v>2094</v>
      </c>
      <c r="D41" s="73">
        <v>2188</v>
      </c>
      <c r="E41" s="63">
        <v>2261</v>
      </c>
      <c r="F41" s="63">
        <v>2415</v>
      </c>
    </row>
    <row r="42" spans="2:8" x14ac:dyDescent="0.2">
      <c r="B42" s="31" t="s">
        <v>118</v>
      </c>
      <c r="C42" s="64">
        <v>23481</v>
      </c>
      <c r="D42" s="73">
        <v>26726</v>
      </c>
      <c r="E42" s="63">
        <v>25848</v>
      </c>
      <c r="F42" s="63">
        <v>29981</v>
      </c>
    </row>
    <row r="43" spans="2:8" ht="6" customHeight="1" x14ac:dyDescent="0.2">
      <c r="C43" s="64"/>
      <c r="D43" s="73"/>
      <c r="E43" s="63"/>
      <c r="F43" s="63"/>
    </row>
    <row r="44" spans="2:8" x14ac:dyDescent="0.2">
      <c r="B44" s="18" t="s">
        <v>18</v>
      </c>
      <c r="C44" s="60">
        <v>33305</v>
      </c>
      <c r="D44" s="72">
        <v>27674</v>
      </c>
      <c r="E44" s="61">
        <v>38010</v>
      </c>
      <c r="F44" s="61">
        <v>32038</v>
      </c>
    </row>
    <row r="45" spans="2:8" ht="6" customHeight="1" x14ac:dyDescent="0.2">
      <c r="C45" s="64"/>
      <c r="D45" s="73"/>
      <c r="E45" s="63"/>
      <c r="F45" s="63"/>
    </row>
    <row r="46" spans="2:8" x14ac:dyDescent="0.2">
      <c r="B46" s="30" t="s">
        <v>159</v>
      </c>
      <c r="C46" s="60">
        <f>+C47+C48</f>
        <v>29503</v>
      </c>
      <c r="D46" s="72">
        <f>+D47+D48</f>
        <v>23362</v>
      </c>
      <c r="E46" s="61">
        <f>+E47+E48</f>
        <v>33868</v>
      </c>
      <c r="F46" s="61">
        <f>+F47+F48</f>
        <v>27258</v>
      </c>
      <c r="G46" s="19"/>
      <c r="H46" s="19"/>
    </row>
    <row r="47" spans="2:8" x14ac:dyDescent="0.2">
      <c r="B47" s="31" t="s">
        <v>115</v>
      </c>
      <c r="C47" s="64">
        <v>20328</v>
      </c>
      <c r="D47" s="73">
        <v>10977</v>
      </c>
      <c r="E47" s="63">
        <v>23213</v>
      </c>
      <c r="F47" s="63">
        <v>12818</v>
      </c>
    </row>
    <row r="48" spans="2:8" x14ac:dyDescent="0.2">
      <c r="B48" s="31" t="s">
        <v>116</v>
      </c>
      <c r="C48" s="64">
        <v>9175</v>
      </c>
      <c r="D48" s="73">
        <v>12385</v>
      </c>
      <c r="E48" s="63">
        <v>10655</v>
      </c>
      <c r="F48" s="63">
        <v>14440</v>
      </c>
      <c r="G48" s="19"/>
    </row>
    <row r="49" spans="2:8" x14ac:dyDescent="0.2">
      <c r="B49" s="30" t="s">
        <v>160</v>
      </c>
      <c r="C49" s="60">
        <f>+C50+C51</f>
        <v>3802</v>
      </c>
      <c r="D49" s="72">
        <f>+D50+D51</f>
        <v>4312</v>
      </c>
      <c r="E49" s="61">
        <f>+E50+E51</f>
        <v>4142</v>
      </c>
      <c r="F49" s="61">
        <f>+F50+F51</f>
        <v>4780</v>
      </c>
      <c r="G49" s="19"/>
      <c r="H49" s="19"/>
    </row>
    <row r="50" spans="2:8" x14ac:dyDescent="0.2">
      <c r="B50" s="31" t="s">
        <v>117</v>
      </c>
      <c r="C50" s="64">
        <v>340</v>
      </c>
      <c r="D50" s="73">
        <v>367</v>
      </c>
      <c r="E50" s="63">
        <v>375</v>
      </c>
      <c r="F50" s="63">
        <v>399</v>
      </c>
    </row>
    <row r="51" spans="2:8" x14ac:dyDescent="0.2">
      <c r="B51" s="31" t="s">
        <v>118</v>
      </c>
      <c r="C51" s="64">
        <v>3462</v>
      </c>
      <c r="D51" s="73">
        <v>3945</v>
      </c>
      <c r="E51" s="63">
        <v>3767</v>
      </c>
      <c r="F51" s="63">
        <v>4381</v>
      </c>
    </row>
    <row r="52" spans="2:8" ht="6" customHeight="1" x14ac:dyDescent="0.2">
      <c r="C52" s="64"/>
      <c r="D52" s="73"/>
      <c r="E52" s="63"/>
      <c r="F52" s="63"/>
    </row>
    <row r="53" spans="2:8" x14ac:dyDescent="0.2">
      <c r="B53" s="18" t="s">
        <v>19</v>
      </c>
      <c r="C53" s="60">
        <v>23022</v>
      </c>
      <c r="D53" s="72">
        <v>20668</v>
      </c>
      <c r="E53" s="61">
        <v>26090</v>
      </c>
      <c r="F53" s="61">
        <v>23675</v>
      </c>
    </row>
    <row r="54" spans="2:8" ht="6" customHeight="1" x14ac:dyDescent="0.2">
      <c r="C54" s="64"/>
      <c r="D54" s="73"/>
      <c r="E54" s="63"/>
      <c r="F54" s="63"/>
    </row>
    <row r="55" spans="2:8" x14ac:dyDescent="0.2">
      <c r="B55" s="30" t="s">
        <v>159</v>
      </c>
      <c r="C55" s="60">
        <f>+C56+C57</f>
        <v>19593</v>
      </c>
      <c r="D55" s="72">
        <f>+D56+D57</f>
        <v>16348</v>
      </c>
      <c r="E55" s="61">
        <f>+E56+E57</f>
        <v>22383</v>
      </c>
      <c r="F55" s="61">
        <f>+F56+F57</f>
        <v>18906</v>
      </c>
      <c r="G55" s="19"/>
      <c r="H55" s="19"/>
    </row>
    <row r="56" spans="2:8" x14ac:dyDescent="0.2">
      <c r="B56" s="31" t="s">
        <v>115</v>
      </c>
      <c r="C56" s="64">
        <v>12191</v>
      </c>
      <c r="D56" s="73">
        <v>7634</v>
      </c>
      <c r="E56" s="63">
        <v>13966</v>
      </c>
      <c r="F56" s="63">
        <v>8854</v>
      </c>
    </row>
    <row r="57" spans="2:8" x14ac:dyDescent="0.2">
      <c r="B57" s="31" t="s">
        <v>116</v>
      </c>
      <c r="C57" s="64">
        <v>7402</v>
      </c>
      <c r="D57" s="73">
        <v>8714</v>
      </c>
      <c r="E57" s="63">
        <v>8417</v>
      </c>
      <c r="F57" s="63">
        <v>10052</v>
      </c>
      <c r="G57" s="19"/>
    </row>
    <row r="58" spans="2:8" x14ac:dyDescent="0.2">
      <c r="B58" s="30" t="s">
        <v>160</v>
      </c>
      <c r="C58" s="60">
        <f>+C59+C60</f>
        <v>3429</v>
      </c>
      <c r="D58" s="72">
        <f>+D59+D60</f>
        <v>4320</v>
      </c>
      <c r="E58" s="61">
        <f>+E59+E60</f>
        <v>3707</v>
      </c>
      <c r="F58" s="61">
        <f>+F59+F60</f>
        <v>4769</v>
      </c>
      <c r="G58" s="19"/>
      <c r="H58" s="19"/>
    </row>
    <row r="59" spans="2:8" x14ac:dyDescent="0.2">
      <c r="B59" s="31" t="s">
        <v>117</v>
      </c>
      <c r="C59" s="64">
        <v>285</v>
      </c>
      <c r="D59" s="73">
        <v>356</v>
      </c>
      <c r="E59" s="63">
        <v>304</v>
      </c>
      <c r="F59" s="63">
        <v>382</v>
      </c>
    </row>
    <row r="60" spans="2:8" x14ac:dyDescent="0.2">
      <c r="B60" s="31" t="s">
        <v>118</v>
      </c>
      <c r="C60" s="64">
        <v>3144</v>
      </c>
      <c r="D60" s="73">
        <v>3964</v>
      </c>
      <c r="E60" s="63">
        <v>3403</v>
      </c>
      <c r="F60" s="63">
        <v>4387</v>
      </c>
    </row>
    <row r="61" spans="2:8" ht="6" customHeight="1" x14ac:dyDescent="0.2">
      <c r="C61" s="64"/>
      <c r="D61" s="73"/>
      <c r="E61" s="63"/>
      <c r="F61" s="63"/>
    </row>
    <row r="62" spans="2:8" x14ac:dyDescent="0.2">
      <c r="B62" s="18" t="s">
        <v>40</v>
      </c>
      <c r="C62" s="60">
        <v>13892</v>
      </c>
      <c r="D62" s="72">
        <v>10938</v>
      </c>
      <c r="E62" s="61">
        <v>16035</v>
      </c>
      <c r="F62" s="61">
        <v>12428</v>
      </c>
    </row>
    <row r="63" spans="2:8" ht="6" customHeight="1" x14ac:dyDescent="0.2">
      <c r="C63" s="64"/>
      <c r="D63" s="73"/>
      <c r="E63" s="63"/>
      <c r="F63" s="63"/>
    </row>
    <row r="64" spans="2:8" x14ac:dyDescent="0.2">
      <c r="B64" s="30" t="s">
        <v>159</v>
      </c>
      <c r="C64" s="60">
        <f>+C65+C66</f>
        <v>12452</v>
      </c>
      <c r="D64" s="72">
        <f>+D65+D66</f>
        <v>9432</v>
      </c>
      <c r="E64" s="61">
        <f>+E65+E66</f>
        <v>14404</v>
      </c>
      <c r="F64" s="61">
        <f>+F65+F66</f>
        <v>10745</v>
      </c>
      <c r="G64" s="19"/>
      <c r="H64" s="19"/>
    </row>
    <row r="65" spans="2:8" x14ac:dyDescent="0.2">
      <c r="B65" s="31" t="s">
        <v>115</v>
      </c>
      <c r="C65" s="64">
        <v>10471</v>
      </c>
      <c r="D65" s="73">
        <v>6187</v>
      </c>
      <c r="E65" s="63">
        <v>12045</v>
      </c>
      <c r="F65" s="63">
        <v>7046</v>
      </c>
    </row>
    <row r="66" spans="2:8" x14ac:dyDescent="0.2">
      <c r="B66" s="31" t="s">
        <v>116</v>
      </c>
      <c r="C66" s="64">
        <v>1981</v>
      </c>
      <c r="D66" s="73">
        <v>3245</v>
      </c>
      <c r="E66" s="63">
        <v>2359</v>
      </c>
      <c r="F66" s="63">
        <v>3699</v>
      </c>
      <c r="G66" s="19"/>
    </row>
    <row r="67" spans="2:8" x14ac:dyDescent="0.2">
      <c r="B67" s="30" t="s">
        <v>160</v>
      </c>
      <c r="C67" s="60">
        <f>+C68+C69</f>
        <v>1440</v>
      </c>
      <c r="D67" s="72">
        <f>+D68+D69</f>
        <v>1506</v>
      </c>
      <c r="E67" s="61">
        <f>+E68+E69</f>
        <v>1631</v>
      </c>
      <c r="F67" s="61">
        <f>+F68+F69</f>
        <v>1683</v>
      </c>
      <c r="G67" s="19"/>
      <c r="H67" s="19"/>
    </row>
    <row r="68" spans="2:8" x14ac:dyDescent="0.2">
      <c r="B68" s="31" t="s">
        <v>117</v>
      </c>
      <c r="C68" s="64">
        <v>96</v>
      </c>
      <c r="D68" s="73">
        <v>110</v>
      </c>
      <c r="E68" s="63">
        <v>109</v>
      </c>
      <c r="F68" s="63">
        <v>121</v>
      </c>
    </row>
    <row r="69" spans="2:8" x14ac:dyDescent="0.2">
      <c r="B69" s="31" t="s">
        <v>118</v>
      </c>
      <c r="C69" s="64">
        <v>1344</v>
      </c>
      <c r="D69" s="73">
        <v>1396</v>
      </c>
      <c r="E69" s="63">
        <v>1522</v>
      </c>
      <c r="F69" s="63">
        <v>1562</v>
      </c>
    </row>
    <row r="70" spans="2:8" ht="6" customHeight="1" x14ac:dyDescent="0.2">
      <c r="C70" s="64"/>
      <c r="D70" s="73"/>
      <c r="E70" s="63"/>
      <c r="F70" s="63"/>
    </row>
    <row r="71" spans="2:8" x14ac:dyDescent="0.2">
      <c r="B71" s="18" t="s">
        <v>41</v>
      </c>
      <c r="C71" s="60">
        <v>13740</v>
      </c>
      <c r="D71" s="72">
        <v>10071</v>
      </c>
      <c r="E71" s="61">
        <v>15519</v>
      </c>
      <c r="F71" s="61">
        <v>11382</v>
      </c>
    </row>
    <row r="72" spans="2:8" ht="6" customHeight="1" x14ac:dyDescent="0.2">
      <c r="C72" s="64"/>
      <c r="D72" s="73"/>
      <c r="E72" s="63"/>
      <c r="F72" s="63"/>
    </row>
    <row r="73" spans="2:8" x14ac:dyDescent="0.2">
      <c r="B73" s="30" t="s">
        <v>159</v>
      </c>
      <c r="C73" s="60">
        <f>+C74+C75</f>
        <v>11866</v>
      </c>
      <c r="D73" s="72">
        <f>+D74+D75</f>
        <v>7987</v>
      </c>
      <c r="E73" s="61">
        <f>+E74+E75</f>
        <v>13465</v>
      </c>
      <c r="F73" s="61">
        <f>+F74+F75</f>
        <v>9084</v>
      </c>
      <c r="G73" s="19"/>
      <c r="H73" s="19"/>
    </row>
    <row r="74" spans="2:8" x14ac:dyDescent="0.2">
      <c r="B74" s="31" t="s">
        <v>115</v>
      </c>
      <c r="C74" s="64">
        <v>9553</v>
      </c>
      <c r="D74" s="73">
        <v>4941</v>
      </c>
      <c r="E74" s="63">
        <v>10851</v>
      </c>
      <c r="F74" s="63">
        <v>5641</v>
      </c>
    </row>
    <row r="75" spans="2:8" x14ac:dyDescent="0.2">
      <c r="B75" s="31" t="s">
        <v>116</v>
      </c>
      <c r="C75" s="64">
        <v>2313</v>
      </c>
      <c r="D75" s="73">
        <v>3046</v>
      </c>
      <c r="E75" s="63">
        <v>2614</v>
      </c>
      <c r="F75" s="63">
        <v>3443</v>
      </c>
      <c r="G75" s="19"/>
    </row>
    <row r="76" spans="2:8" x14ac:dyDescent="0.2">
      <c r="B76" s="30" t="s">
        <v>160</v>
      </c>
      <c r="C76" s="60">
        <f>+C77+C78</f>
        <v>1874</v>
      </c>
      <c r="D76" s="72">
        <f>+D77+D78</f>
        <v>2084</v>
      </c>
      <c r="E76" s="61">
        <f>+E77+E78</f>
        <v>2054</v>
      </c>
      <c r="F76" s="61">
        <f>+F77+F78</f>
        <v>2298</v>
      </c>
      <c r="G76" s="19"/>
      <c r="H76" s="19"/>
    </row>
    <row r="77" spans="2:8" x14ac:dyDescent="0.2">
      <c r="B77" s="31" t="s">
        <v>117</v>
      </c>
      <c r="C77" s="64">
        <v>112</v>
      </c>
      <c r="D77" s="73">
        <v>111</v>
      </c>
      <c r="E77" s="63">
        <v>119</v>
      </c>
      <c r="F77" s="63">
        <v>117</v>
      </c>
    </row>
    <row r="78" spans="2:8" x14ac:dyDescent="0.2">
      <c r="B78" s="31" t="s">
        <v>118</v>
      </c>
      <c r="C78" s="64">
        <v>1762</v>
      </c>
      <c r="D78" s="73">
        <v>1973</v>
      </c>
      <c r="E78" s="63">
        <v>1935</v>
      </c>
      <c r="F78" s="63">
        <v>2181</v>
      </c>
    </row>
    <row r="79" spans="2:8" ht="6" customHeight="1" x14ac:dyDescent="0.2">
      <c r="B79" s="65"/>
      <c r="C79" s="84"/>
      <c r="D79" s="84"/>
      <c r="E79" s="84"/>
      <c r="F79" s="84"/>
    </row>
    <row r="80" spans="2:8" ht="3" customHeight="1" x14ac:dyDescent="0.2">
      <c r="B80" s="66"/>
      <c r="C80" s="66"/>
      <c r="D80" s="66"/>
      <c r="E80" s="66"/>
      <c r="F80" s="66"/>
    </row>
    <row r="81" spans="2:5" ht="6" customHeight="1" x14ac:dyDescent="0.2"/>
    <row r="82" spans="2:5" x14ac:dyDescent="0.2">
      <c r="B82" s="22" t="s">
        <v>167</v>
      </c>
      <c r="C82" s="23"/>
      <c r="E82" s="23"/>
    </row>
  </sheetData>
  <mergeCells count="4">
    <mergeCell ref="C3:D4"/>
    <mergeCell ref="C6:F6"/>
    <mergeCell ref="E3:F4"/>
    <mergeCell ref="B1:F1"/>
  </mergeCells>
  <hyperlinks>
    <hyperlink ref="H3" location="Índice!A1" display="(Voltar ao índice)" xr:uid="{4380AE4D-D366-40B6-ABBC-E2EE8A0F9CDD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21</vt:i4>
      </vt:variant>
    </vt:vector>
  </HeadingPairs>
  <TitlesOfParts>
    <vt:vector size="34" baseType="lpstr">
      <vt:lpstr>Índice</vt:lpstr>
      <vt:lpstr>Q1.01</vt:lpstr>
      <vt:lpstr>Q1.02</vt:lpstr>
      <vt:lpstr>Q1.03</vt:lpstr>
      <vt:lpstr>Q1.04</vt:lpstr>
      <vt:lpstr>Q1.05</vt:lpstr>
      <vt:lpstr>Q1.06</vt:lpstr>
      <vt:lpstr>Q1.07</vt:lpstr>
      <vt:lpstr>Q1.08</vt:lpstr>
      <vt:lpstr>Q1.09</vt:lpstr>
      <vt:lpstr>Q1.10</vt:lpstr>
      <vt:lpstr>Q1.11</vt:lpstr>
      <vt:lpstr>Q1.12</vt:lpstr>
      <vt:lpstr>Q1.01!Área_de_Impressão</vt:lpstr>
      <vt:lpstr>Q1.02!Área_de_Impressão</vt:lpstr>
      <vt:lpstr>Q1.03!Área_de_Impressão</vt:lpstr>
      <vt:lpstr>Q1.04!Área_de_Impressão</vt:lpstr>
      <vt:lpstr>Q1.05!Área_de_Impressão</vt:lpstr>
      <vt:lpstr>Q1.06!Área_de_Impressão</vt:lpstr>
      <vt:lpstr>Q1.07!Área_de_Impressão</vt:lpstr>
      <vt:lpstr>Q1.08!Área_de_Impressão</vt:lpstr>
      <vt:lpstr>Q1.09!Área_de_Impressão</vt:lpstr>
      <vt:lpstr>Q1.10!Área_de_Impressão</vt:lpstr>
      <vt:lpstr>Q1.11!Área_de_Impressão</vt:lpstr>
      <vt:lpstr>Q1.12!Área_de_Impressão</vt:lpstr>
      <vt:lpstr>Q1.03!Títulos_de_Impressão</vt:lpstr>
      <vt:lpstr>Q1.04!Títulos_de_Impressão</vt:lpstr>
      <vt:lpstr>Q1.05!Títulos_de_Impressão</vt:lpstr>
      <vt:lpstr>Q1.06!Títulos_de_Impressão</vt:lpstr>
      <vt:lpstr>Q1.07!Títulos_de_Impressão</vt:lpstr>
      <vt:lpstr>Q1.08!Títulos_de_Impressão</vt:lpstr>
      <vt:lpstr>Q1.09!Títulos_de_Impressão</vt:lpstr>
      <vt:lpstr>Q1.10!Títulos_de_Impressão</vt:lpstr>
      <vt:lpstr>Q1.11!Títulos_de_Impressão</vt:lpstr>
    </vt:vector>
  </TitlesOfParts>
  <Company>Instituto Nacional de Estatistica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Freitas</dc:creator>
  <cp:lastModifiedBy>Celina Nunes</cp:lastModifiedBy>
  <cp:lastPrinted>2023-05-23T14:01:18Z</cp:lastPrinted>
  <dcterms:created xsi:type="dcterms:W3CDTF">2022-12-28T12:16:08Z</dcterms:created>
  <dcterms:modified xsi:type="dcterms:W3CDTF">2023-05-23T14:05:05Z</dcterms:modified>
</cp:coreProperties>
</file>