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Agricultura floresta e pesca\Estruturas_agricolas\2023\"/>
    </mc:Choice>
  </mc:AlternateContent>
  <xr:revisionPtr revIDLastSave="0" documentId="13_ncr:1_{7E57C040-DEB8-4E56-B3F5-F0C6B09CB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1" r:id="rId1"/>
    <sheet name="Conventional_signs" sheetId="12" r:id="rId2"/>
    <sheet name="land use" sheetId="16" r:id="rId3"/>
    <sheet name="AWU classes" sheetId="15" r:id="rId4"/>
    <sheet name="Non Fam. labour" sheetId="14" r:id="rId5"/>
    <sheet name="Familiar pop.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_1983" localSheetId="3">#REF!</definedName>
    <definedName name="_1983" localSheetId="5">#REF!</definedName>
    <definedName name="_1983" localSheetId="4">#REF!</definedName>
    <definedName name="_1983">#REF!</definedName>
    <definedName name="_1984" localSheetId="3">#REF!</definedName>
    <definedName name="_1984" localSheetId="5">#REF!</definedName>
    <definedName name="_1984" localSheetId="4">#REF!</definedName>
    <definedName name="_1984">#REF!</definedName>
    <definedName name="_1985" localSheetId="3">#REF!</definedName>
    <definedName name="_1985" localSheetId="5">#REF!</definedName>
    <definedName name="_1985" localSheetId="4">#REF!</definedName>
    <definedName name="_1985">#REF!</definedName>
    <definedName name="_1986" localSheetId="3">#REF!</definedName>
    <definedName name="_1986" localSheetId="4">#REF!</definedName>
    <definedName name="_1986">#REF!</definedName>
    <definedName name="A" localSheetId="3">#REF!</definedName>
    <definedName name="A" localSheetId="4">#REF!</definedName>
    <definedName name="A">#REF!</definedName>
    <definedName name="aa">#REF!</definedName>
    <definedName name="année" localSheetId="0">[1]Dialog!$H$20</definedName>
    <definedName name="année" localSheetId="1">[1]Dialog!$H$20</definedName>
    <definedName name="année">[2]Dialog!$H$20</definedName>
    <definedName name="Annex_III_TableIIIB_GNFR_Codes" localSheetId="0">#REF!</definedName>
    <definedName name="Annex_III_TableIIIB_GNFR_Codes" localSheetId="1">#REF!</definedName>
    <definedName name="Annex_III_TableIIIB_GNFR_Codes">#REF!</definedName>
    <definedName name="Anuário99CNH" localSheetId="3">#REF!</definedName>
    <definedName name="Anuário99CNH" localSheetId="4">#REF!</definedName>
    <definedName name="Anuário99CNH">#REF!</definedName>
    <definedName name="_xlnm.Print_Area" localSheetId="3">'AWU classes'!$B$1:$E$44</definedName>
    <definedName name="_xlnm.Print_Area" localSheetId="0">Contents!$B$1:$B$7</definedName>
    <definedName name="_xlnm.Print_Area" localSheetId="1">Conventional_signs!$B$2:$E$7</definedName>
    <definedName name="_xlnm.Print_Area" localSheetId="5">'Familiar pop.'!$B$1:$F$49</definedName>
    <definedName name="_xlnm.Print_Area" localSheetId="2">'land use'!$B$1:$L$46</definedName>
    <definedName name="_xlnm.Print_Area" localSheetId="4">'Non Fam. labour'!$B$1:$F$36</definedName>
    <definedName name="b" localSheetId="3">#REF!</definedName>
    <definedName name="b" localSheetId="5">#REF!</definedName>
    <definedName name="b" localSheetId="4">#REF!</definedName>
    <definedName name="b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>#REF!</definedName>
    <definedName name="çoijupoil">#REF!</definedName>
    <definedName name="CRF_InventoryYear">[3]Sheet1!$C$6</definedName>
    <definedName name="CRF_Submission">[3]Sheet1!$C$30</definedName>
    <definedName name="euro" localSheetId="0">#REF!</definedName>
    <definedName name="euro" localSheetId="1">#REF!</definedName>
    <definedName name="euro">#REF!</definedName>
    <definedName name="fg" localSheetId="0">#REF!</definedName>
    <definedName name="fg" localSheetId="1">#REF!</definedName>
    <definedName name="fg">#REF!</definedName>
    <definedName name="FID_1">[4]AGR_Fuels!$A$2</definedName>
    <definedName name="HighwayShapeLength" localSheetId="0">#REF!</definedName>
    <definedName name="HighwayShapeLength" localSheetId="1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o">#REF!</definedName>
    <definedName name="jkhuilgi">#REF!</definedName>
    <definedName name="lg" localSheetId="0">[5]Textes!$B$1</definedName>
    <definedName name="lg" localSheetId="1">[5]Textes!$B$1</definedName>
    <definedName name="lg">[6]Textes!$B$1</definedName>
    <definedName name="lib3c">[7]Início!$A$135:$A$138</definedName>
    <definedName name="liberta2i">[7]Início!$A$128:$A$133</definedName>
    <definedName name="lista2h">[7]Início!$A$123:$A$126</definedName>
    <definedName name="LIXO" localSheetId="3">#REF!</definedName>
    <definedName name="LIXO" localSheetId="5">#REF!</definedName>
    <definedName name="LIXO" localSheetId="4">#REF!</definedName>
    <definedName name="LIXO">#REF!</definedName>
    <definedName name="LIXO10" localSheetId="3">#REF!</definedName>
    <definedName name="LIXO10" localSheetId="4">#REF!</definedName>
    <definedName name="LIXO10">#REF!</definedName>
    <definedName name="LIXO2" localSheetId="3">#REF!</definedName>
    <definedName name="LIXO2" localSheetId="4">#REF!</definedName>
    <definedName name="LIXO2">#REF!</definedName>
    <definedName name="lixo222" localSheetId="3">#REF!</definedName>
    <definedName name="lixo222" localSheetId="4">#REF!</definedName>
    <definedName name="lixo222">#REF!</definedName>
    <definedName name="LIxo4" localSheetId="3">#REF!</definedName>
    <definedName name="LIxo4" localSheetId="4">#REF!</definedName>
    <definedName name="LIxo4">#REF!</definedName>
    <definedName name="LIXO5" localSheetId="3">#REF!</definedName>
    <definedName name="LIXO5" localSheetId="4">#REF!</definedName>
    <definedName name="LIXO5">#REF!</definedName>
    <definedName name="LIXO7" localSheetId="3">#REF!</definedName>
    <definedName name="LIXO7" localSheetId="4">#REF!</definedName>
    <definedName name="LIXO7">#REF!</definedName>
    <definedName name="lixo77" localSheetId="3">#REF!</definedName>
    <definedName name="lixo77" localSheetId="4">#REF!</definedName>
    <definedName name="lixo77">#REF!</definedName>
    <definedName name="LIXO9" localSheetId="3">#REF!</definedName>
    <definedName name="LIXO9" localSheetId="4">#REF!</definedName>
    <definedName name="LIXO9">#REF!</definedName>
    <definedName name="lixxx" localSheetId="3">#REF!</definedName>
    <definedName name="lixxx" localSheetId="4">#REF!</definedName>
    <definedName name="lixxx">#REF!</definedName>
    <definedName name="NUTS98" localSheetId="3">#REF!</definedName>
    <definedName name="NUTS98" localSheetId="4">#REF!</definedName>
    <definedName name="NUTS98">#REF!</definedName>
    <definedName name="oscar">#REF!</definedName>
    <definedName name="p" localSheetId="0">[1]Textes!$A$7:$X$176</definedName>
    <definedName name="p" localSheetId="1">[1]Textes!$A$7:$X$176</definedName>
    <definedName name="p">[2]Textes!$A$7:$X$176</definedName>
    <definedName name="pays" localSheetId="0">[1]Textes!$A$201:$Y$228</definedName>
    <definedName name="pays" localSheetId="1">[1]Textes!$A$201:$Y$228</definedName>
    <definedName name="pays">[2]Textes!$A$201:$Y$228</definedName>
    <definedName name="Print_Area_MI" localSheetId="3">#REF!</definedName>
    <definedName name="Print_Area_MI" localSheetId="4">#REF!</definedName>
    <definedName name="Print_Area_MI">#REF!</definedName>
    <definedName name="Prod" localSheetId="0">[5]Textes!$A$7:$X$176</definedName>
    <definedName name="Prod" localSheetId="1">[5]Textes!$A$7:$X$176</definedName>
    <definedName name="Prod">[6]Textes!$A$7:$X$176</definedName>
    <definedName name="q" localSheetId="0">[1]Textes!$B$1</definedName>
    <definedName name="q" localSheetId="1">[1]Textes!$B$1</definedName>
    <definedName name="q">[2]Textes!$B$1</definedName>
    <definedName name="q_4.3">#REF!</definedName>
    <definedName name="QP_QC_1999" localSheetId="3">#REF!</definedName>
    <definedName name="QP_QC_1999" localSheetId="4">#REF!</definedName>
    <definedName name="QP_QC_1999">#REF!</definedName>
    <definedName name="SPSS" localSheetId="3">#REF!</definedName>
    <definedName name="SPSS" localSheetId="4">#REF!</definedName>
    <definedName name="SPSS">#REF!</definedName>
    <definedName name="tipo">[7]Início!$A$113:$A$121</definedName>
    <definedName name="tipo2">[7]Início!$A$120:$A$121</definedName>
    <definedName name="titres" localSheetId="0">[5]Textes!$A$179:$Z$197</definedName>
    <definedName name="titres" localSheetId="1">[5]Textes!$A$179:$Z$197</definedName>
    <definedName name="titres">[6]Textes!$A$179:$Z$197</definedName>
    <definedName name="Titulo" localSheetId="3">#REF!</definedName>
    <definedName name="Titulo" localSheetId="4">#REF!</definedName>
    <definedName name="Titulo">#REF!</definedName>
    <definedName name="Todo" localSheetId="3">#REF!</definedName>
    <definedName name="Todo" localSheetId="4">#REF!</definedName>
    <definedName name="To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4" l="1"/>
  <c r="F24" i="14"/>
  <c r="F10" i="14"/>
  <c r="F9" i="14"/>
</calcChain>
</file>

<file path=xl/sharedStrings.xml><?xml version="1.0" encoding="utf-8"?>
<sst xmlns="http://schemas.openxmlformats.org/spreadsheetml/2006/main" count="191" uniqueCount="139">
  <si>
    <t>R.A.Madeira</t>
  </si>
  <si>
    <t>&lt; 8 000 €</t>
  </si>
  <si>
    <t>8 000 - &lt; 25 000 €</t>
  </si>
  <si>
    <t>25 000 - &lt; 100 000 €</t>
  </si>
  <si>
    <t>≥ 100 000 €</t>
  </si>
  <si>
    <t>x</t>
  </si>
  <si>
    <t>&gt;0 a &lt; 0.1</t>
  </si>
  <si>
    <t>0.1 a &lt; 0.2</t>
  </si>
  <si>
    <t>0.2 a &lt; 0.3</t>
  </si>
  <si>
    <t>0.3 a &lt; 0.4</t>
  </si>
  <si>
    <t>0.4 a &lt; 0.5</t>
  </si>
  <si>
    <t>0.5 a &lt; 1</t>
  </si>
  <si>
    <t>1 a &lt; 2</t>
  </si>
  <si>
    <t>2 a &lt; 5</t>
  </si>
  <si>
    <t xml:space="preserve"> &gt; 5</t>
  </si>
  <si>
    <t>-</t>
  </si>
  <si>
    <t>ə</t>
  </si>
  <si>
    <r>
      <t>R</t>
    </r>
    <r>
      <rPr>
        <sz val="12"/>
        <rFont val="Cambria"/>
        <family val="1"/>
      </rPr>
      <t>v</t>
    </r>
  </si>
  <si>
    <t>Conventional signs</t>
  </si>
  <si>
    <t>Value not available</t>
  </si>
  <si>
    <t>(Back to contents)</t>
  </si>
  <si>
    <t>Po</t>
  </si>
  <si>
    <t>Provisional value</t>
  </si>
  <si>
    <t>Rc</t>
  </si>
  <si>
    <t>Rectified value</t>
  </si>
  <si>
    <t>Revised value</t>
  </si>
  <si>
    <t>Less than half of the unit used</t>
  </si>
  <si>
    <t>Unit: No.</t>
  </si>
  <si>
    <t>Familiar agricultural population</t>
  </si>
  <si>
    <t>No. Persons</t>
  </si>
  <si>
    <t>Male</t>
  </si>
  <si>
    <t>Female</t>
  </si>
  <si>
    <t>Age</t>
  </si>
  <si>
    <t>Average (years)</t>
  </si>
  <si>
    <t>&lt; 35 years old</t>
  </si>
  <si>
    <t>35 to &lt; 45 years old</t>
  </si>
  <si>
    <t>45 to &lt; 65 years old</t>
  </si>
  <si>
    <t>≥ 65 years old</t>
  </si>
  <si>
    <t>Level of Education</t>
  </si>
  <si>
    <t>None</t>
  </si>
  <si>
    <t>Basic</t>
  </si>
  <si>
    <t>Secondary/Post-secondary</t>
  </si>
  <si>
    <t>Higher education</t>
  </si>
  <si>
    <t>Time of activity</t>
  </si>
  <si>
    <t>No activity</t>
  </si>
  <si>
    <t>With activity</t>
  </si>
  <si>
    <t>&gt; 0 to &lt; 50%</t>
  </si>
  <si>
    <t>50 to &lt;100%</t>
  </si>
  <si>
    <t>Full time</t>
  </si>
  <si>
    <t>Sole holders</t>
  </si>
  <si>
    <t>Regular workers</t>
  </si>
  <si>
    <t>&lt; 25 years old</t>
  </si>
  <si>
    <t>25 to &lt; 55 years old</t>
  </si>
  <si>
    <t>55 to &lt; 65 years old</t>
  </si>
  <si>
    <t>Non-regular workers</t>
  </si>
  <si>
    <t>Total days</t>
  </si>
  <si>
    <t>Men  (no. of days)</t>
  </si>
  <si>
    <t>Women (no. of days)</t>
  </si>
  <si>
    <t>Workers not employed directly by the holder</t>
  </si>
  <si>
    <t>Annual Work Unit (AWU)</t>
  </si>
  <si>
    <t>Total (AWU)</t>
  </si>
  <si>
    <t>Family labour force</t>
  </si>
  <si>
    <t>Holder</t>
  </si>
  <si>
    <t>Spouse</t>
  </si>
  <si>
    <t>Other family members</t>
  </si>
  <si>
    <t>Non-family labour force</t>
  </si>
  <si>
    <t>Not employed directly by the holder</t>
  </si>
  <si>
    <t>Holdings</t>
  </si>
  <si>
    <t>Legal form</t>
  </si>
  <si>
    <t>Natural person (sole holder)</t>
  </si>
  <si>
    <t>Group of natural persons (group holding)</t>
  </si>
  <si>
    <t>Other</t>
  </si>
  <si>
    <t>Annual Work Units (AWU) classes</t>
  </si>
  <si>
    <t>&lt; 1 AWU</t>
  </si>
  <si>
    <t>1 - &lt; 1,5 AWU</t>
  </si>
  <si>
    <t>1,5 - &lt; 3 AWU</t>
  </si>
  <si>
    <t>≥ 3 AWU</t>
  </si>
  <si>
    <t>Economic Dimension</t>
  </si>
  <si>
    <t>Typology</t>
  </si>
  <si>
    <t>Mixed cropping</t>
  </si>
  <si>
    <t>Mixed livestock</t>
  </si>
  <si>
    <t>Specialised in arable crops (exc. horticulture and floriculture)</t>
  </si>
  <si>
    <t>Specialised in permanent crops</t>
  </si>
  <si>
    <t>Specialised in granivores</t>
  </si>
  <si>
    <t>Spcecialized in  herbivores</t>
  </si>
  <si>
    <t>Specialized in intensive horticulture and floriculture</t>
  </si>
  <si>
    <t>Mixed crops and livestock</t>
  </si>
  <si>
    <t>Non-classified holdings</t>
  </si>
  <si>
    <t xml:space="preserve">Area:ha </t>
  </si>
  <si>
    <t>Agricultural holdings (No.)</t>
  </si>
  <si>
    <t>Agricultural holdings with Utilised Agricultural Area (UAA) (No.)</t>
  </si>
  <si>
    <t>Utilised Agricultural Area (UAA)</t>
  </si>
  <si>
    <t>Cereals for grain</t>
  </si>
  <si>
    <t>Temporary grasses and grazings; Fodder plants</t>
  </si>
  <si>
    <t>Potatoes</t>
  </si>
  <si>
    <t>Industrial crops</t>
  </si>
  <si>
    <t>of which:</t>
  </si>
  <si>
    <t>Sugar cane</t>
  </si>
  <si>
    <t>Horticulture</t>
  </si>
  <si>
    <t xml:space="preserve"> Flowers and ornamental plants</t>
  </si>
  <si>
    <t>Sweet potato and yam</t>
  </si>
  <si>
    <t>Other temporary crops</t>
  </si>
  <si>
    <t>Fallow land</t>
  </si>
  <si>
    <t>Kitchen gardens</t>
  </si>
  <si>
    <t>Permanent crops</t>
  </si>
  <si>
    <t>Fresh fruit plantations</t>
  </si>
  <si>
    <t>Subtropical fruit plantations</t>
  </si>
  <si>
    <t>Citrus plantations</t>
  </si>
  <si>
    <t>Nuts plantations</t>
  </si>
  <si>
    <t>Vineyards</t>
  </si>
  <si>
    <t>For the production of quality wines</t>
  </si>
  <si>
    <t>For the production of other wines</t>
  </si>
  <si>
    <t>Tables grapes</t>
  </si>
  <si>
    <t>Other permanent crops</t>
  </si>
  <si>
    <t>Permanent grassland</t>
  </si>
  <si>
    <t>Livestock (No.)</t>
  </si>
  <si>
    <t>Cattle</t>
  </si>
  <si>
    <t>Pigs</t>
  </si>
  <si>
    <t>Sheep</t>
  </si>
  <si>
    <t>Goats</t>
  </si>
  <si>
    <t>Agricultural machinery (No.)</t>
  </si>
  <si>
    <t>Tractors</t>
  </si>
  <si>
    <t>Walking cultivators</t>
  </si>
  <si>
    <t>Motor hoes (rotovators)</t>
  </si>
  <si>
    <t>(1) Area in main crop.</t>
  </si>
  <si>
    <t>(2) Includes the kitchen gardens.</t>
  </si>
  <si>
    <t>UAA =  Arable land + Permanent crops + Kitchen gardens + Permanent grassland</t>
  </si>
  <si>
    <t>1 - Land use, livestock and agricultural machinery - 2009/2019/2023</t>
  </si>
  <si>
    <t>UAA Classes (ha)</t>
  </si>
  <si>
    <t>2 - Agricultural holdings by legal form, AWU and AUU classes, economic dimension and typology - 2009/2019/2023</t>
  </si>
  <si>
    <t>3 - Non-family labour force and Annual Work Units (AWU) in the agricultural holdings of Madeira - 2009/2019/2023</t>
  </si>
  <si>
    <t>4 - Familiar agricultural population and sole holders in Madeira - 2009/2019/2023</t>
  </si>
  <si>
    <t>Main Structural Indicators of Agricultural Farms</t>
  </si>
  <si>
    <t>Without UAA</t>
  </si>
  <si>
    <r>
      <t xml:space="preserve">Arable land </t>
    </r>
    <r>
      <rPr>
        <b/>
        <vertAlign val="superscript"/>
        <sz val="8"/>
        <rFont val="Arial"/>
        <family val="2"/>
      </rPr>
      <t>(1)</t>
    </r>
  </si>
  <si>
    <r>
      <t xml:space="preserve">Irrigable area </t>
    </r>
    <r>
      <rPr>
        <b/>
        <vertAlign val="superscript"/>
        <sz val="8"/>
        <rFont val="Arial"/>
        <family val="2"/>
      </rPr>
      <t>(2)</t>
    </r>
  </si>
  <si>
    <r>
      <rPr>
        <b/>
        <sz val="7"/>
        <rFont val="Arial"/>
        <family val="2"/>
      </rPr>
      <t>Note:</t>
    </r>
    <r>
      <rPr>
        <sz val="7"/>
        <rFont val="Arial"/>
        <family val="2"/>
      </rPr>
      <t xml:space="preserve"> Data for 2023 were extrapolated. Since  numbers are rounded up or down, totals may not always correspond to the sum of the parts.</t>
    </r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</si>
  <si>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INE, DREM, Agricultural Census 2009 and 2019, Survey on the structure of agricultural holdings  2023</t>
    </r>
  </si>
  <si>
    <r>
      <rPr>
        <b/>
        <sz val="7"/>
        <rFont val="Arial"/>
        <family val="2"/>
      </rPr>
      <t>Source:</t>
    </r>
    <r>
      <rPr>
        <sz val="7"/>
        <rFont val="Arial"/>
        <family val="2"/>
      </rPr>
      <t xml:space="preserve"> INE, DREM, Agricultural Census 2009 and 2019, Survey on the structure of agricultural holdings 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</si>
</sst>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#"/>
    <numFmt numFmtId="165" formatCode="###\ ###"/>
    <numFmt numFmtId="166" formatCode="###\ ###.#"/>
    <numFmt numFmtId="167" formatCode="###\ ###.0"/>
    <numFmt numFmtId="168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MS Sans Serif"/>
    </font>
    <font>
      <u/>
      <sz val="9"/>
      <color indexed="12"/>
      <name val="Arial"/>
      <family val="2"/>
    </font>
    <font>
      <sz val="12"/>
      <name val="Cambria"/>
      <family val="1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7"/>
      <color indexed="56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/>
      <top/>
      <bottom/>
      <diagonal/>
    </border>
  </borders>
  <cellStyleXfs count="11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/>
    <xf numFmtId="0" fontId="4" fillId="0" borderId="0"/>
  </cellStyleXfs>
  <cellXfs count="101">
    <xf numFmtId="0" fontId="0" fillId="0" borderId="0" xfId="0"/>
    <xf numFmtId="0" fontId="9" fillId="0" borderId="0" xfId="5" applyFont="1" applyAlignment="1" applyProtection="1"/>
    <xf numFmtId="0" fontId="11" fillId="0" borderId="0" xfId="4" applyFont="1" applyAlignment="1">
      <alignment horizontal="left" vertical="center"/>
    </xf>
    <xf numFmtId="0" fontId="11" fillId="0" borderId="0" xfId="9" applyFont="1"/>
    <xf numFmtId="0" fontId="13" fillId="0" borderId="0" xfId="9"/>
    <xf numFmtId="0" fontId="4" fillId="0" borderId="0" xfId="9" applyFont="1"/>
    <xf numFmtId="0" fontId="4" fillId="0" borderId="0" xfId="10"/>
    <xf numFmtId="0" fontId="4" fillId="0" borderId="0" xfId="10" applyAlignment="1">
      <alignment horizontal="center"/>
    </xf>
    <xf numFmtId="0" fontId="4" fillId="0" borderId="0" xfId="10" quotePrefix="1" applyAlignment="1">
      <alignment horizontal="center"/>
    </xf>
    <xf numFmtId="0" fontId="14" fillId="0" borderId="0" xfId="10" applyFont="1"/>
    <xf numFmtId="0" fontId="4" fillId="2" borderId="0" xfId="9" applyFont="1" applyFill="1" applyAlignment="1">
      <alignment horizontal="center"/>
    </xf>
    <xf numFmtId="0" fontId="4" fillId="2" borderId="0" xfId="9" quotePrefix="1" applyFont="1" applyFill="1" applyAlignment="1">
      <alignment horizontal="center"/>
    </xf>
    <xf numFmtId="0" fontId="4" fillId="2" borderId="0" xfId="9" applyFont="1" applyFill="1"/>
    <xf numFmtId="0" fontId="13" fillId="2" borderId="0" xfId="9" applyFill="1"/>
    <xf numFmtId="0" fontId="15" fillId="0" borderId="0" xfId="9" applyFont="1"/>
    <xf numFmtId="0" fontId="16" fillId="0" borderId="0" xfId="8" applyFont="1" applyAlignment="1" applyProtection="1"/>
    <xf numFmtId="0" fontId="17" fillId="2" borderId="0" xfId="9" applyFont="1" applyFill="1"/>
    <xf numFmtId="0" fontId="17" fillId="2" borderId="0" xfId="9" applyFont="1" applyFill="1" applyAlignment="1">
      <alignment horizontal="right"/>
    </xf>
    <xf numFmtId="0" fontId="18" fillId="2" borderId="0" xfId="9" applyFont="1" applyFill="1"/>
    <xf numFmtId="165" fontId="18" fillId="2" borderId="0" xfId="9" applyNumberFormat="1" applyFont="1" applyFill="1"/>
    <xf numFmtId="0" fontId="18" fillId="2" borderId="0" xfId="9" applyFont="1" applyFill="1" applyAlignment="1">
      <alignment horizontal="left"/>
    </xf>
    <xf numFmtId="0" fontId="17" fillId="2" borderId="0" xfId="9" applyFont="1" applyFill="1" applyAlignment="1">
      <alignment horizontal="left"/>
    </xf>
    <xf numFmtId="168" fontId="17" fillId="2" borderId="0" xfId="9" applyNumberFormat="1" applyFont="1" applyFill="1"/>
    <xf numFmtId="0" fontId="17" fillId="4" borderId="0" xfId="9" applyFont="1" applyFill="1"/>
    <xf numFmtId="0" fontId="19" fillId="0" borderId="0" xfId="5" applyFont="1" applyAlignment="1" applyProtection="1"/>
    <xf numFmtId="0" fontId="21" fillId="4" borderId="0" xfId="9" applyFont="1" applyFill="1" applyAlignment="1">
      <alignment vertical="center"/>
    </xf>
    <xf numFmtId="0" fontId="21" fillId="4" borderId="1" xfId="9" applyFont="1" applyFill="1" applyBorder="1" applyAlignment="1">
      <alignment vertical="center"/>
    </xf>
    <xf numFmtId="0" fontId="21" fillId="4" borderId="1" xfId="9" applyFont="1" applyFill="1" applyBorder="1" applyAlignment="1">
      <alignment horizontal="center" vertical="center"/>
    </xf>
    <xf numFmtId="0" fontId="21" fillId="4" borderId="0" xfId="9" applyFont="1" applyFill="1" applyAlignment="1">
      <alignment horizontal="center" vertical="center"/>
    </xf>
    <xf numFmtId="0" fontId="21" fillId="4" borderId="2" xfId="9" applyFont="1" applyFill="1" applyBorder="1" applyAlignment="1">
      <alignment horizontal="center" vertical="center"/>
    </xf>
    <xf numFmtId="0" fontId="22" fillId="2" borderId="0" xfId="9" applyFont="1" applyFill="1" applyAlignment="1">
      <alignment horizontal="left"/>
    </xf>
    <xf numFmtId="0" fontId="22" fillId="2" borderId="0" xfId="9" applyFont="1" applyFill="1"/>
    <xf numFmtId="165" fontId="22" fillId="2" borderId="0" xfId="9" applyNumberFormat="1" applyFont="1" applyFill="1"/>
    <xf numFmtId="2" fontId="22" fillId="2" borderId="0" xfId="9" applyNumberFormat="1" applyFont="1" applyFill="1"/>
    <xf numFmtId="0" fontId="23" fillId="2" borderId="0" xfId="9" applyFont="1" applyFill="1"/>
    <xf numFmtId="166" fontId="22" fillId="2" borderId="0" xfId="9" applyNumberFormat="1" applyFont="1" applyFill="1"/>
    <xf numFmtId="167" fontId="22" fillId="2" borderId="0" xfId="9" applyNumberFormat="1" applyFont="1" applyFill="1"/>
    <xf numFmtId="0" fontId="23" fillId="2" borderId="0" xfId="9" applyFont="1" applyFill="1" applyAlignment="1">
      <alignment horizontal="left"/>
    </xf>
    <xf numFmtId="167" fontId="23" fillId="2" borderId="0" xfId="9" applyNumberFormat="1" applyFont="1" applyFill="1"/>
    <xf numFmtId="166" fontId="23" fillId="2" borderId="0" xfId="9" applyNumberFormat="1" applyFont="1" applyFill="1"/>
    <xf numFmtId="167" fontId="23" fillId="2" borderId="0" xfId="9" applyNumberFormat="1" applyFont="1" applyFill="1" applyAlignment="1">
      <alignment horizontal="right"/>
    </xf>
    <xf numFmtId="168" fontId="23" fillId="2" borderId="0" xfId="9" applyNumberFormat="1" applyFont="1" applyFill="1"/>
    <xf numFmtId="167" fontId="22" fillId="2" borderId="0" xfId="9" applyNumberFormat="1" applyFont="1" applyFill="1" applyAlignment="1">
      <alignment horizontal="right"/>
    </xf>
    <xf numFmtId="165" fontId="23" fillId="2" borderId="0" xfId="9" applyNumberFormat="1" applyFont="1" applyFill="1" applyAlignment="1">
      <alignment horizontal="right"/>
    </xf>
    <xf numFmtId="0" fontId="7" fillId="3" borderId="0" xfId="10" applyFont="1" applyFill="1" applyAlignment="1">
      <alignment horizontal="left"/>
    </xf>
    <xf numFmtId="2" fontId="17" fillId="2" borderId="0" xfId="9" applyNumberFormat="1" applyFont="1" applyFill="1" applyAlignment="1">
      <alignment horizontal="left"/>
    </xf>
    <xf numFmtId="2" fontId="17" fillId="0" borderId="0" xfId="9" applyNumberFormat="1" applyFont="1" applyAlignment="1">
      <alignment horizontal="left"/>
    </xf>
    <xf numFmtId="0" fontId="17" fillId="2" borderId="0" xfId="9" applyFont="1" applyFill="1" applyAlignment="1">
      <alignment horizontal="left"/>
    </xf>
    <xf numFmtId="0" fontId="23" fillId="2" borderId="0" xfId="9" applyFont="1" applyFill="1" applyAlignment="1">
      <alignment horizontal="left"/>
    </xf>
    <xf numFmtId="0" fontId="22" fillId="2" borderId="0" xfId="9" applyFont="1" applyFill="1" applyAlignment="1">
      <alignment horizontal="left"/>
    </xf>
    <xf numFmtId="0" fontId="23" fillId="2" borderId="0" xfId="9" applyFont="1" applyFill="1" applyAlignment="1">
      <alignment horizontal="left" indent="1"/>
    </xf>
    <xf numFmtId="0" fontId="20" fillId="2" borderId="0" xfId="9" applyFont="1" applyFill="1" applyAlignment="1">
      <alignment horizontal="center" vertical="center"/>
    </xf>
    <xf numFmtId="0" fontId="25" fillId="0" borderId="0" xfId="1" applyFont="1"/>
    <xf numFmtId="0" fontId="17" fillId="2" borderId="0" xfId="1" applyFont="1" applyFill="1"/>
    <xf numFmtId="164" fontId="25" fillId="0" borderId="0" xfId="1" applyNumberFormat="1" applyFont="1" applyAlignment="1">
      <alignment vertical="center"/>
    </xf>
    <xf numFmtId="0" fontId="17" fillId="2" borderId="0" xfId="1" applyFont="1" applyFill="1" applyAlignment="1">
      <alignment horizontal="right"/>
    </xf>
    <xf numFmtId="0" fontId="25" fillId="0" borderId="0" xfId="1" applyFont="1" applyAlignment="1">
      <alignment horizontal="center" vertical="center"/>
    </xf>
    <xf numFmtId="0" fontId="17" fillId="4" borderId="0" xfId="1" applyFont="1" applyFill="1"/>
    <xf numFmtId="2" fontId="17" fillId="2" borderId="0" xfId="1" applyNumberFormat="1" applyFont="1" applyFill="1" applyAlignment="1">
      <alignment horizontal="left" wrapText="1"/>
    </xf>
    <xf numFmtId="2" fontId="17" fillId="2" borderId="0" xfId="1" applyNumberFormat="1" applyFont="1" applyFill="1" applyAlignment="1">
      <alignment horizontal="justify" wrapText="1"/>
    </xf>
    <xf numFmtId="2" fontId="17" fillId="0" borderId="0" xfId="9" applyNumberFormat="1" applyFont="1"/>
    <xf numFmtId="0" fontId="17" fillId="2" borderId="0" xfId="1" applyFont="1" applyFill="1" applyAlignment="1">
      <alignment horizontal="left"/>
    </xf>
    <xf numFmtId="0" fontId="25" fillId="0" borderId="0" xfId="1" applyFont="1" applyAlignment="1">
      <alignment vertical="center"/>
    </xf>
    <xf numFmtId="0" fontId="20" fillId="2" borderId="0" xfId="1" applyFont="1" applyFill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27" fillId="0" borderId="0" xfId="1" applyFont="1" applyAlignment="1">
      <alignment horizontal="left"/>
    </xf>
    <xf numFmtId="164" fontId="27" fillId="0" borderId="0" xfId="1" applyNumberFormat="1" applyFont="1" applyAlignment="1">
      <alignment horizontal="right"/>
    </xf>
    <xf numFmtId="165" fontId="27" fillId="0" borderId="0" xfId="1" applyNumberFormat="1" applyFont="1" applyAlignment="1">
      <alignment horizontal="right"/>
    </xf>
    <xf numFmtId="0" fontId="28" fillId="0" borderId="0" xfId="1" applyFont="1" applyAlignment="1">
      <alignment horizontal="left" indent="2"/>
    </xf>
    <xf numFmtId="165" fontId="28" fillId="0" borderId="0" xfId="1" applyNumberFormat="1" applyFont="1" applyAlignment="1">
      <alignment horizontal="right"/>
    </xf>
    <xf numFmtId="0" fontId="28" fillId="0" borderId="0" xfId="1" applyFont="1" applyAlignment="1">
      <alignment horizontal="left" indent="4"/>
    </xf>
    <xf numFmtId="0" fontId="28" fillId="0" borderId="0" xfId="1" applyFont="1" applyAlignment="1">
      <alignment horizontal="right"/>
    </xf>
    <xf numFmtId="0" fontId="23" fillId="0" borderId="0" xfId="1" applyFont="1" applyAlignment="1">
      <alignment horizontal="left" indent="4"/>
    </xf>
    <xf numFmtId="3" fontId="28" fillId="0" borderId="0" xfId="3" applyNumberFormat="1" applyFont="1" applyAlignment="1">
      <alignment horizontal="right"/>
    </xf>
    <xf numFmtId="0" fontId="28" fillId="0" borderId="0" xfId="1" applyFont="1"/>
    <xf numFmtId="0" fontId="19" fillId="0" borderId="0" xfId="2" applyFont="1" applyAlignment="1" applyProtection="1"/>
    <xf numFmtId="0" fontId="26" fillId="0" borderId="0" xfId="1" applyFont="1"/>
    <xf numFmtId="164" fontId="25" fillId="0" borderId="0" xfId="1" applyNumberFormat="1" applyFont="1"/>
    <xf numFmtId="164" fontId="26" fillId="0" borderId="0" xfId="1" applyNumberFormat="1" applyFont="1"/>
    <xf numFmtId="0" fontId="17" fillId="0" borderId="0" xfId="1" applyFont="1"/>
    <xf numFmtId="0" fontId="17" fillId="0" borderId="0" xfId="1" applyFont="1" applyAlignment="1">
      <alignment horizontal="left" wrapText="1"/>
    </xf>
    <xf numFmtId="0" fontId="20" fillId="0" borderId="0" xfId="1" applyFont="1" applyAlignment="1">
      <alignment horizontal="center" vertical="center" wrapText="1"/>
    </xf>
    <xf numFmtId="0" fontId="21" fillId="4" borderId="0" xfId="1" applyFont="1" applyFill="1" applyAlignment="1">
      <alignment horizontal="center" vertical="center"/>
    </xf>
    <xf numFmtId="0" fontId="21" fillId="4" borderId="1" xfId="1" applyFont="1" applyFill="1" applyBorder="1" applyAlignment="1">
      <alignment horizontal="center" vertical="center"/>
    </xf>
    <xf numFmtId="0" fontId="27" fillId="0" borderId="0" xfId="1" applyFont="1"/>
    <xf numFmtId="0" fontId="28" fillId="0" borderId="0" xfId="1" applyFont="1" applyAlignment="1">
      <alignment vertical="center"/>
    </xf>
    <xf numFmtId="164" fontId="28" fillId="0" borderId="0" xfId="1" applyNumberFormat="1" applyFont="1" applyAlignment="1">
      <alignment vertical="center"/>
    </xf>
    <xf numFmtId="0" fontId="27" fillId="0" borderId="0" xfId="1" applyFont="1" applyAlignment="1">
      <alignment horizontal="left" indent="1"/>
    </xf>
    <xf numFmtId="0" fontId="28" fillId="0" borderId="0" xfId="1" applyFont="1" applyAlignment="1">
      <alignment horizontal="center" vertical="center"/>
    </xf>
    <xf numFmtId="165" fontId="27" fillId="0" borderId="0" xfId="1" applyNumberFormat="1" applyFont="1"/>
    <xf numFmtId="165" fontId="28" fillId="0" borderId="0" xfId="1" applyNumberFormat="1" applyFont="1"/>
    <xf numFmtId="0" fontId="28" fillId="0" borderId="0" xfId="1" applyFont="1" applyAlignment="1">
      <alignment horizontal="center"/>
    </xf>
    <xf numFmtId="9" fontId="28" fillId="0" borderId="0" xfId="1" applyNumberFormat="1" applyFont="1" applyAlignment="1">
      <alignment horizontal="left" indent="2"/>
    </xf>
    <xf numFmtId="0" fontId="28" fillId="0" borderId="0" xfId="1" applyFont="1" applyAlignment="1">
      <alignment horizontal="left" indent="3"/>
    </xf>
    <xf numFmtId="0" fontId="28" fillId="0" borderId="0" xfId="1" applyFont="1" applyAlignment="1">
      <alignment horizontal="left" wrapText="1" indent="3"/>
    </xf>
    <xf numFmtId="0" fontId="20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164" fontId="28" fillId="0" borderId="0" xfId="1" applyNumberFormat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165" fontId="29" fillId="0" borderId="0" xfId="1" applyNumberFormat="1" applyFont="1"/>
  </cellXfs>
  <cellStyles count="11">
    <cellStyle name="Hiperligação" xfId="8" builtinId="8"/>
    <cellStyle name="Hiperligação 2" xfId="2" xr:uid="{53436F03-45DF-4365-B33D-6C1906B7E26A}"/>
    <cellStyle name="Hiperligação 3" xfId="5" xr:uid="{BB2C73BE-18E9-4318-940C-CE86B0F23A7A}"/>
    <cellStyle name="Hiperligação 4" xfId="7" xr:uid="{4FEA4D62-BD09-4B7D-A064-52E3A1F61989}"/>
    <cellStyle name="Normal" xfId="0" builtinId="0"/>
    <cellStyle name="Normal 12" xfId="3" xr:uid="{7BF7A0B8-2B71-44F3-BCD6-D46C1D510767}"/>
    <cellStyle name="Normal 2" xfId="1" xr:uid="{E47DB6F3-3340-4970-BEB8-CE7EC3737C5F}"/>
    <cellStyle name="Normal 2 2" xfId="6" xr:uid="{1CE0742E-794C-4647-A017-43F77BEA41F8}"/>
    <cellStyle name="Normal 2 3" xfId="10" xr:uid="{E5F9A6EA-E4C7-43F9-AE31-77CF914AA21C}"/>
    <cellStyle name="Normal 3" xfId="4" xr:uid="{94C70FCF-A34F-4D24-8093-4FDB12A38ED4}"/>
    <cellStyle name="Normal 4" xfId="9" xr:uid="{A8B08A48-869C-48B9-AF9A-C488534E0B3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tistica.gov-madeira.pt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Local%20Settings\Temporary%20Internet%20Files\OLK8\SDTT-Indices-Q-2006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tistica.gov-madeira.pt/Documents%20and%20Settings/EAEMG/My%20Documents/NPA/A_Npa/Divulga&#231;&#227;o/Eurostat/2006/4&#186;%20envio-1&#186;%20trim%20pond%20valores/SDTT-Indices-Q-2006-1&#186;T-PTc_eu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AF0C-5230-4F9F-B302-902EFCB5A605}">
  <dimension ref="B1:F1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4" customWidth="1"/>
    <col min="2" max="2" width="97.28515625" style="4" customWidth="1"/>
    <col min="3" max="256" width="9.140625" style="4"/>
    <col min="257" max="257" width="1.7109375" style="4" customWidth="1"/>
    <col min="258" max="258" width="59.42578125" style="4" customWidth="1"/>
    <col min="259" max="512" width="9.140625" style="4"/>
    <col min="513" max="513" width="1.7109375" style="4" customWidth="1"/>
    <col min="514" max="514" width="59.42578125" style="4" customWidth="1"/>
    <col min="515" max="768" width="9.140625" style="4"/>
    <col min="769" max="769" width="1.7109375" style="4" customWidth="1"/>
    <col min="770" max="770" width="59.42578125" style="4" customWidth="1"/>
    <col min="771" max="1024" width="9.140625" style="4"/>
    <col min="1025" max="1025" width="1.7109375" style="4" customWidth="1"/>
    <col min="1026" max="1026" width="59.42578125" style="4" customWidth="1"/>
    <col min="1027" max="1280" width="9.140625" style="4"/>
    <col min="1281" max="1281" width="1.7109375" style="4" customWidth="1"/>
    <col min="1282" max="1282" width="59.42578125" style="4" customWidth="1"/>
    <col min="1283" max="1536" width="9.140625" style="4"/>
    <col min="1537" max="1537" width="1.7109375" style="4" customWidth="1"/>
    <col min="1538" max="1538" width="59.42578125" style="4" customWidth="1"/>
    <col min="1539" max="1792" width="9.140625" style="4"/>
    <col min="1793" max="1793" width="1.7109375" style="4" customWidth="1"/>
    <col min="1794" max="1794" width="59.42578125" style="4" customWidth="1"/>
    <col min="1795" max="2048" width="9.140625" style="4"/>
    <col min="2049" max="2049" width="1.7109375" style="4" customWidth="1"/>
    <col min="2050" max="2050" width="59.42578125" style="4" customWidth="1"/>
    <col min="2051" max="2304" width="9.140625" style="4"/>
    <col min="2305" max="2305" width="1.7109375" style="4" customWidth="1"/>
    <col min="2306" max="2306" width="59.42578125" style="4" customWidth="1"/>
    <col min="2307" max="2560" width="9.140625" style="4"/>
    <col min="2561" max="2561" width="1.7109375" style="4" customWidth="1"/>
    <col min="2562" max="2562" width="59.42578125" style="4" customWidth="1"/>
    <col min="2563" max="2816" width="9.140625" style="4"/>
    <col min="2817" max="2817" width="1.7109375" style="4" customWidth="1"/>
    <col min="2818" max="2818" width="59.42578125" style="4" customWidth="1"/>
    <col min="2819" max="3072" width="9.140625" style="4"/>
    <col min="3073" max="3073" width="1.7109375" style="4" customWidth="1"/>
    <col min="3074" max="3074" width="59.42578125" style="4" customWidth="1"/>
    <col min="3075" max="3328" width="9.140625" style="4"/>
    <col min="3329" max="3329" width="1.7109375" style="4" customWidth="1"/>
    <col min="3330" max="3330" width="59.42578125" style="4" customWidth="1"/>
    <col min="3331" max="3584" width="9.140625" style="4"/>
    <col min="3585" max="3585" width="1.7109375" style="4" customWidth="1"/>
    <col min="3586" max="3586" width="59.42578125" style="4" customWidth="1"/>
    <col min="3587" max="3840" width="9.140625" style="4"/>
    <col min="3841" max="3841" width="1.7109375" style="4" customWidth="1"/>
    <col min="3842" max="3842" width="59.42578125" style="4" customWidth="1"/>
    <col min="3843" max="4096" width="9.140625" style="4"/>
    <col min="4097" max="4097" width="1.7109375" style="4" customWidth="1"/>
    <col min="4098" max="4098" width="59.42578125" style="4" customWidth="1"/>
    <col min="4099" max="4352" width="9.140625" style="4"/>
    <col min="4353" max="4353" width="1.7109375" style="4" customWidth="1"/>
    <col min="4354" max="4354" width="59.42578125" style="4" customWidth="1"/>
    <col min="4355" max="4608" width="9.140625" style="4"/>
    <col min="4609" max="4609" width="1.7109375" style="4" customWidth="1"/>
    <col min="4610" max="4610" width="59.42578125" style="4" customWidth="1"/>
    <col min="4611" max="4864" width="9.140625" style="4"/>
    <col min="4865" max="4865" width="1.7109375" style="4" customWidth="1"/>
    <col min="4866" max="4866" width="59.42578125" style="4" customWidth="1"/>
    <col min="4867" max="5120" width="9.140625" style="4"/>
    <col min="5121" max="5121" width="1.7109375" style="4" customWidth="1"/>
    <col min="5122" max="5122" width="59.42578125" style="4" customWidth="1"/>
    <col min="5123" max="5376" width="9.140625" style="4"/>
    <col min="5377" max="5377" width="1.7109375" style="4" customWidth="1"/>
    <col min="5378" max="5378" width="59.42578125" style="4" customWidth="1"/>
    <col min="5379" max="5632" width="9.140625" style="4"/>
    <col min="5633" max="5633" width="1.7109375" style="4" customWidth="1"/>
    <col min="5634" max="5634" width="59.42578125" style="4" customWidth="1"/>
    <col min="5635" max="5888" width="9.140625" style="4"/>
    <col min="5889" max="5889" width="1.7109375" style="4" customWidth="1"/>
    <col min="5890" max="5890" width="59.42578125" style="4" customWidth="1"/>
    <col min="5891" max="6144" width="9.140625" style="4"/>
    <col min="6145" max="6145" width="1.7109375" style="4" customWidth="1"/>
    <col min="6146" max="6146" width="59.42578125" style="4" customWidth="1"/>
    <col min="6147" max="6400" width="9.140625" style="4"/>
    <col min="6401" max="6401" width="1.7109375" style="4" customWidth="1"/>
    <col min="6402" max="6402" width="59.42578125" style="4" customWidth="1"/>
    <col min="6403" max="6656" width="9.140625" style="4"/>
    <col min="6657" max="6657" width="1.7109375" style="4" customWidth="1"/>
    <col min="6658" max="6658" width="59.42578125" style="4" customWidth="1"/>
    <col min="6659" max="6912" width="9.140625" style="4"/>
    <col min="6913" max="6913" width="1.7109375" style="4" customWidth="1"/>
    <col min="6914" max="6914" width="59.42578125" style="4" customWidth="1"/>
    <col min="6915" max="7168" width="9.140625" style="4"/>
    <col min="7169" max="7169" width="1.7109375" style="4" customWidth="1"/>
    <col min="7170" max="7170" width="59.42578125" style="4" customWidth="1"/>
    <col min="7171" max="7424" width="9.140625" style="4"/>
    <col min="7425" max="7425" width="1.7109375" style="4" customWidth="1"/>
    <col min="7426" max="7426" width="59.42578125" style="4" customWidth="1"/>
    <col min="7427" max="7680" width="9.140625" style="4"/>
    <col min="7681" max="7681" width="1.7109375" style="4" customWidth="1"/>
    <col min="7682" max="7682" width="59.42578125" style="4" customWidth="1"/>
    <col min="7683" max="7936" width="9.140625" style="4"/>
    <col min="7937" max="7937" width="1.7109375" style="4" customWidth="1"/>
    <col min="7938" max="7938" width="59.42578125" style="4" customWidth="1"/>
    <col min="7939" max="8192" width="9.140625" style="4"/>
    <col min="8193" max="8193" width="1.7109375" style="4" customWidth="1"/>
    <col min="8194" max="8194" width="59.42578125" style="4" customWidth="1"/>
    <col min="8195" max="8448" width="9.140625" style="4"/>
    <col min="8449" max="8449" width="1.7109375" style="4" customWidth="1"/>
    <col min="8450" max="8450" width="59.42578125" style="4" customWidth="1"/>
    <col min="8451" max="8704" width="9.140625" style="4"/>
    <col min="8705" max="8705" width="1.7109375" style="4" customWidth="1"/>
    <col min="8706" max="8706" width="59.42578125" style="4" customWidth="1"/>
    <col min="8707" max="8960" width="9.140625" style="4"/>
    <col min="8961" max="8961" width="1.7109375" style="4" customWidth="1"/>
    <col min="8962" max="8962" width="59.42578125" style="4" customWidth="1"/>
    <col min="8963" max="9216" width="9.140625" style="4"/>
    <col min="9217" max="9217" width="1.7109375" style="4" customWidth="1"/>
    <col min="9218" max="9218" width="59.42578125" style="4" customWidth="1"/>
    <col min="9219" max="9472" width="9.140625" style="4"/>
    <col min="9473" max="9473" width="1.7109375" style="4" customWidth="1"/>
    <col min="9474" max="9474" width="59.42578125" style="4" customWidth="1"/>
    <col min="9475" max="9728" width="9.140625" style="4"/>
    <col min="9729" max="9729" width="1.7109375" style="4" customWidth="1"/>
    <col min="9730" max="9730" width="59.42578125" style="4" customWidth="1"/>
    <col min="9731" max="9984" width="9.140625" style="4"/>
    <col min="9985" max="9985" width="1.7109375" style="4" customWidth="1"/>
    <col min="9986" max="9986" width="59.42578125" style="4" customWidth="1"/>
    <col min="9987" max="10240" width="9.140625" style="4"/>
    <col min="10241" max="10241" width="1.7109375" style="4" customWidth="1"/>
    <col min="10242" max="10242" width="59.42578125" style="4" customWidth="1"/>
    <col min="10243" max="10496" width="9.140625" style="4"/>
    <col min="10497" max="10497" width="1.7109375" style="4" customWidth="1"/>
    <col min="10498" max="10498" width="59.42578125" style="4" customWidth="1"/>
    <col min="10499" max="10752" width="9.140625" style="4"/>
    <col min="10753" max="10753" width="1.7109375" style="4" customWidth="1"/>
    <col min="10754" max="10754" width="59.42578125" style="4" customWidth="1"/>
    <col min="10755" max="11008" width="9.140625" style="4"/>
    <col min="11009" max="11009" width="1.7109375" style="4" customWidth="1"/>
    <col min="11010" max="11010" width="59.42578125" style="4" customWidth="1"/>
    <col min="11011" max="11264" width="9.140625" style="4"/>
    <col min="11265" max="11265" width="1.7109375" style="4" customWidth="1"/>
    <col min="11266" max="11266" width="59.42578125" style="4" customWidth="1"/>
    <col min="11267" max="11520" width="9.140625" style="4"/>
    <col min="11521" max="11521" width="1.7109375" style="4" customWidth="1"/>
    <col min="11522" max="11522" width="59.42578125" style="4" customWidth="1"/>
    <col min="11523" max="11776" width="9.140625" style="4"/>
    <col min="11777" max="11777" width="1.7109375" style="4" customWidth="1"/>
    <col min="11778" max="11778" width="59.42578125" style="4" customWidth="1"/>
    <col min="11779" max="12032" width="9.140625" style="4"/>
    <col min="12033" max="12033" width="1.7109375" style="4" customWidth="1"/>
    <col min="12034" max="12034" width="59.42578125" style="4" customWidth="1"/>
    <col min="12035" max="12288" width="9.140625" style="4"/>
    <col min="12289" max="12289" width="1.7109375" style="4" customWidth="1"/>
    <col min="12290" max="12290" width="59.42578125" style="4" customWidth="1"/>
    <col min="12291" max="12544" width="9.140625" style="4"/>
    <col min="12545" max="12545" width="1.7109375" style="4" customWidth="1"/>
    <col min="12546" max="12546" width="59.42578125" style="4" customWidth="1"/>
    <col min="12547" max="12800" width="9.140625" style="4"/>
    <col min="12801" max="12801" width="1.7109375" style="4" customWidth="1"/>
    <col min="12802" max="12802" width="59.42578125" style="4" customWidth="1"/>
    <col min="12803" max="13056" width="9.140625" style="4"/>
    <col min="13057" max="13057" width="1.7109375" style="4" customWidth="1"/>
    <col min="13058" max="13058" width="59.42578125" style="4" customWidth="1"/>
    <col min="13059" max="13312" width="9.140625" style="4"/>
    <col min="13313" max="13313" width="1.7109375" style="4" customWidth="1"/>
    <col min="13314" max="13314" width="59.42578125" style="4" customWidth="1"/>
    <col min="13315" max="13568" width="9.140625" style="4"/>
    <col min="13569" max="13569" width="1.7109375" style="4" customWidth="1"/>
    <col min="13570" max="13570" width="59.42578125" style="4" customWidth="1"/>
    <col min="13571" max="13824" width="9.140625" style="4"/>
    <col min="13825" max="13825" width="1.7109375" style="4" customWidth="1"/>
    <col min="13826" max="13826" width="59.42578125" style="4" customWidth="1"/>
    <col min="13827" max="14080" width="9.140625" style="4"/>
    <col min="14081" max="14081" width="1.7109375" style="4" customWidth="1"/>
    <col min="14082" max="14082" width="59.42578125" style="4" customWidth="1"/>
    <col min="14083" max="14336" width="9.140625" style="4"/>
    <col min="14337" max="14337" width="1.7109375" style="4" customWidth="1"/>
    <col min="14338" max="14338" width="59.42578125" style="4" customWidth="1"/>
    <col min="14339" max="14592" width="9.140625" style="4"/>
    <col min="14593" max="14593" width="1.7109375" style="4" customWidth="1"/>
    <col min="14594" max="14594" width="59.42578125" style="4" customWidth="1"/>
    <col min="14595" max="14848" width="9.140625" style="4"/>
    <col min="14849" max="14849" width="1.7109375" style="4" customWidth="1"/>
    <col min="14850" max="14850" width="59.42578125" style="4" customWidth="1"/>
    <col min="14851" max="15104" width="9.140625" style="4"/>
    <col min="15105" max="15105" width="1.7109375" style="4" customWidth="1"/>
    <col min="15106" max="15106" width="59.42578125" style="4" customWidth="1"/>
    <col min="15107" max="15360" width="9.140625" style="4"/>
    <col min="15361" max="15361" width="1.7109375" style="4" customWidth="1"/>
    <col min="15362" max="15362" width="59.42578125" style="4" customWidth="1"/>
    <col min="15363" max="15616" width="9.140625" style="4"/>
    <col min="15617" max="15617" width="1.7109375" style="4" customWidth="1"/>
    <col min="15618" max="15618" width="59.42578125" style="4" customWidth="1"/>
    <col min="15619" max="15872" width="9.140625" style="4"/>
    <col min="15873" max="15873" width="1.7109375" style="4" customWidth="1"/>
    <col min="15874" max="15874" width="59.42578125" style="4" customWidth="1"/>
    <col min="15875" max="16128" width="9.140625" style="4"/>
    <col min="16129" max="16129" width="1.7109375" style="4" customWidth="1"/>
    <col min="16130" max="16130" width="59.42578125" style="4" customWidth="1"/>
    <col min="16131" max="16384" width="9.140625" style="4"/>
  </cols>
  <sheetData>
    <row r="1" spans="2:6" ht="21.75" customHeight="1" x14ac:dyDescent="0.25">
      <c r="B1" s="2" t="s">
        <v>132</v>
      </c>
      <c r="C1" s="3"/>
      <c r="D1" s="3"/>
      <c r="E1" s="3"/>
    </row>
    <row r="2" spans="2:6" x14ac:dyDescent="0.2">
      <c r="B2" s="14"/>
      <c r="C2" s="14"/>
      <c r="D2" s="14"/>
      <c r="E2" s="14"/>
      <c r="F2" s="14"/>
    </row>
    <row r="3" spans="2:6" ht="15" customHeight="1" x14ac:dyDescent="0.2">
      <c r="B3" s="15" t="s">
        <v>18</v>
      </c>
      <c r="C3" s="14"/>
      <c r="D3" s="14"/>
      <c r="E3" s="14"/>
      <c r="F3" s="14"/>
    </row>
    <row r="4" spans="2:6" ht="15" customHeight="1" x14ac:dyDescent="0.2">
      <c r="B4" s="15" t="s">
        <v>127</v>
      </c>
      <c r="C4" s="14"/>
      <c r="D4" s="14"/>
      <c r="E4" s="14"/>
      <c r="F4" s="14"/>
    </row>
    <row r="5" spans="2:6" ht="15" customHeight="1" x14ac:dyDescent="0.2">
      <c r="B5" s="15" t="s">
        <v>129</v>
      </c>
      <c r="C5" s="14"/>
      <c r="D5" s="14"/>
      <c r="E5" s="14"/>
      <c r="F5" s="14"/>
    </row>
    <row r="6" spans="2:6" ht="15" customHeight="1" x14ac:dyDescent="0.2">
      <c r="B6" s="15" t="s">
        <v>130</v>
      </c>
      <c r="C6" s="14"/>
      <c r="D6" s="14"/>
      <c r="E6" s="14"/>
      <c r="F6" s="14"/>
    </row>
    <row r="7" spans="2:6" ht="15" customHeight="1" x14ac:dyDescent="0.2">
      <c r="B7" s="15" t="s">
        <v>131</v>
      </c>
      <c r="C7" s="14"/>
      <c r="D7" s="14"/>
      <c r="E7" s="14"/>
      <c r="F7" s="14"/>
    </row>
    <row r="8" spans="2:6" ht="15" customHeight="1" x14ac:dyDescent="0.2">
      <c r="B8" s="5"/>
      <c r="C8" s="5"/>
      <c r="D8" s="5"/>
      <c r="E8" s="5"/>
      <c r="F8" s="5"/>
    </row>
    <row r="9" spans="2:6" ht="15" customHeight="1" x14ac:dyDescent="0.2">
      <c r="B9" s="5"/>
      <c r="C9" s="5"/>
      <c r="D9" s="5"/>
      <c r="E9" s="5"/>
      <c r="F9" s="5"/>
    </row>
    <row r="10" spans="2:6" ht="15" customHeight="1" x14ac:dyDescent="0.2">
      <c r="B10" s="5"/>
      <c r="C10" s="5"/>
      <c r="D10" s="5"/>
      <c r="E10" s="5"/>
      <c r="F10" s="5"/>
    </row>
    <row r="11" spans="2:6" ht="15" customHeight="1" x14ac:dyDescent="0.2">
      <c r="B11" s="5"/>
      <c r="C11" s="5"/>
      <c r="D11" s="5"/>
      <c r="E11" s="5"/>
      <c r="F11" s="5"/>
    </row>
    <row r="12" spans="2:6" ht="15" customHeight="1" x14ac:dyDescent="0.2">
      <c r="B12" s="5"/>
      <c r="C12" s="5"/>
      <c r="D12" s="5"/>
      <c r="E12" s="5"/>
      <c r="F12" s="5"/>
    </row>
    <row r="13" spans="2:6" ht="15" customHeight="1" x14ac:dyDescent="0.2">
      <c r="B13" s="5"/>
      <c r="C13" s="5"/>
      <c r="D13" s="5"/>
      <c r="E13" s="5"/>
      <c r="F13" s="5"/>
    </row>
    <row r="14" spans="2:6" ht="15" customHeight="1" x14ac:dyDescent="0.2"/>
    <row r="15" spans="2:6" ht="15" customHeight="1" x14ac:dyDescent="0.2"/>
  </sheetData>
  <hyperlinks>
    <hyperlink ref="B3" location="'Conventional_signs'!B1" display="Conventional signs" xr:uid="{1AB72D21-5602-4B7B-BFE3-6C9485782181}"/>
    <hyperlink ref="B4" location="'land use'!A1" display="1 - Land use, livestock and agricultural machinery - 2009/2019/2023" xr:uid="{5F868EB3-120E-41E5-BDB5-F94C9EB7342C}"/>
    <hyperlink ref="B5" location="'AWU classes'!A1" display="2 - Agricultural holdings by legal form, AWU and AUU classes, economic dimension and typology - 2009/2019/2023" xr:uid="{28F63D83-7838-4840-BF2B-61EC78D962AA}"/>
    <hyperlink ref="B6" location="'Non Fam. labour'!A1" display="3 - Non-family labour force and Annual Work Units (AWU) in the agricultural holdings of Madeira - 2009/2019/2023" xr:uid="{6779FB9A-16CE-4620-83F7-97ED76156F3B}"/>
    <hyperlink ref="B7" location="'Familiar pop.'!A1" display="4 - Familiar agricultural population and sole holders in Madeira - 2009/2019/2023" xr:uid="{1CC4F677-134A-4064-B26A-9EBD31E15326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95E29-694C-45F2-8593-73191DE526B3}">
  <sheetPr>
    <pageSetUpPr fitToPage="1"/>
  </sheetPr>
  <dimension ref="B2:G7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6" customWidth="1"/>
    <col min="2" max="2" width="10.28515625" style="6" customWidth="1"/>
    <col min="3" max="3" width="9.140625" style="6"/>
    <col min="4" max="4" width="11.140625" style="6" customWidth="1"/>
    <col min="5" max="5" width="13.85546875" style="6" customWidth="1"/>
    <col min="6" max="6" width="6.7109375" style="6" customWidth="1"/>
    <col min="7" max="7" width="15" style="6" customWidth="1"/>
    <col min="8" max="256" width="9.140625" style="6"/>
    <col min="257" max="257" width="6.7109375" style="6" customWidth="1"/>
    <col min="258" max="258" width="10.28515625" style="6" customWidth="1"/>
    <col min="259" max="259" width="9.140625" style="6"/>
    <col min="260" max="260" width="11.140625" style="6" customWidth="1"/>
    <col min="261" max="261" width="13.85546875" style="6" customWidth="1"/>
    <col min="262" max="262" width="6.7109375" style="6" customWidth="1"/>
    <col min="263" max="263" width="15" style="6" customWidth="1"/>
    <col min="264" max="512" width="9.140625" style="6"/>
    <col min="513" max="513" width="6.7109375" style="6" customWidth="1"/>
    <col min="514" max="514" width="10.28515625" style="6" customWidth="1"/>
    <col min="515" max="515" width="9.140625" style="6"/>
    <col min="516" max="516" width="11.140625" style="6" customWidth="1"/>
    <col min="517" max="517" width="13.85546875" style="6" customWidth="1"/>
    <col min="518" max="518" width="6.7109375" style="6" customWidth="1"/>
    <col min="519" max="519" width="15" style="6" customWidth="1"/>
    <col min="520" max="768" width="9.140625" style="6"/>
    <col min="769" max="769" width="6.7109375" style="6" customWidth="1"/>
    <col min="770" max="770" width="10.28515625" style="6" customWidth="1"/>
    <col min="771" max="771" width="9.140625" style="6"/>
    <col min="772" max="772" width="11.140625" style="6" customWidth="1"/>
    <col min="773" max="773" width="13.85546875" style="6" customWidth="1"/>
    <col min="774" max="774" width="6.7109375" style="6" customWidth="1"/>
    <col min="775" max="775" width="15" style="6" customWidth="1"/>
    <col min="776" max="1024" width="9.140625" style="6"/>
    <col min="1025" max="1025" width="6.7109375" style="6" customWidth="1"/>
    <col min="1026" max="1026" width="10.28515625" style="6" customWidth="1"/>
    <col min="1027" max="1027" width="9.140625" style="6"/>
    <col min="1028" max="1028" width="11.140625" style="6" customWidth="1"/>
    <col min="1029" max="1029" width="13.85546875" style="6" customWidth="1"/>
    <col min="1030" max="1030" width="6.7109375" style="6" customWidth="1"/>
    <col min="1031" max="1031" width="15" style="6" customWidth="1"/>
    <col min="1032" max="1280" width="9.140625" style="6"/>
    <col min="1281" max="1281" width="6.7109375" style="6" customWidth="1"/>
    <col min="1282" max="1282" width="10.28515625" style="6" customWidth="1"/>
    <col min="1283" max="1283" width="9.140625" style="6"/>
    <col min="1284" max="1284" width="11.140625" style="6" customWidth="1"/>
    <col min="1285" max="1285" width="13.85546875" style="6" customWidth="1"/>
    <col min="1286" max="1286" width="6.7109375" style="6" customWidth="1"/>
    <col min="1287" max="1287" width="15" style="6" customWidth="1"/>
    <col min="1288" max="1536" width="9.140625" style="6"/>
    <col min="1537" max="1537" width="6.7109375" style="6" customWidth="1"/>
    <col min="1538" max="1538" width="10.28515625" style="6" customWidth="1"/>
    <col min="1539" max="1539" width="9.140625" style="6"/>
    <col min="1540" max="1540" width="11.140625" style="6" customWidth="1"/>
    <col min="1541" max="1541" width="13.85546875" style="6" customWidth="1"/>
    <col min="1542" max="1542" width="6.7109375" style="6" customWidth="1"/>
    <col min="1543" max="1543" width="15" style="6" customWidth="1"/>
    <col min="1544" max="1792" width="9.140625" style="6"/>
    <col min="1793" max="1793" width="6.7109375" style="6" customWidth="1"/>
    <col min="1794" max="1794" width="10.28515625" style="6" customWidth="1"/>
    <col min="1795" max="1795" width="9.140625" style="6"/>
    <col min="1796" max="1796" width="11.140625" style="6" customWidth="1"/>
    <col min="1797" max="1797" width="13.85546875" style="6" customWidth="1"/>
    <col min="1798" max="1798" width="6.7109375" style="6" customWidth="1"/>
    <col min="1799" max="1799" width="15" style="6" customWidth="1"/>
    <col min="1800" max="2048" width="9.140625" style="6"/>
    <col min="2049" max="2049" width="6.7109375" style="6" customWidth="1"/>
    <col min="2050" max="2050" width="10.28515625" style="6" customWidth="1"/>
    <col min="2051" max="2051" width="9.140625" style="6"/>
    <col min="2052" max="2052" width="11.140625" style="6" customWidth="1"/>
    <col min="2053" max="2053" width="13.85546875" style="6" customWidth="1"/>
    <col min="2054" max="2054" width="6.7109375" style="6" customWidth="1"/>
    <col min="2055" max="2055" width="15" style="6" customWidth="1"/>
    <col min="2056" max="2304" width="9.140625" style="6"/>
    <col min="2305" max="2305" width="6.7109375" style="6" customWidth="1"/>
    <col min="2306" max="2306" width="10.28515625" style="6" customWidth="1"/>
    <col min="2307" max="2307" width="9.140625" style="6"/>
    <col min="2308" max="2308" width="11.140625" style="6" customWidth="1"/>
    <col min="2309" max="2309" width="13.85546875" style="6" customWidth="1"/>
    <col min="2310" max="2310" width="6.7109375" style="6" customWidth="1"/>
    <col min="2311" max="2311" width="15" style="6" customWidth="1"/>
    <col min="2312" max="2560" width="9.140625" style="6"/>
    <col min="2561" max="2561" width="6.7109375" style="6" customWidth="1"/>
    <col min="2562" max="2562" width="10.28515625" style="6" customWidth="1"/>
    <col min="2563" max="2563" width="9.140625" style="6"/>
    <col min="2564" max="2564" width="11.140625" style="6" customWidth="1"/>
    <col min="2565" max="2565" width="13.85546875" style="6" customWidth="1"/>
    <col min="2566" max="2566" width="6.7109375" style="6" customWidth="1"/>
    <col min="2567" max="2567" width="15" style="6" customWidth="1"/>
    <col min="2568" max="2816" width="9.140625" style="6"/>
    <col min="2817" max="2817" width="6.7109375" style="6" customWidth="1"/>
    <col min="2818" max="2818" width="10.28515625" style="6" customWidth="1"/>
    <col min="2819" max="2819" width="9.140625" style="6"/>
    <col min="2820" max="2820" width="11.140625" style="6" customWidth="1"/>
    <col min="2821" max="2821" width="13.85546875" style="6" customWidth="1"/>
    <col min="2822" max="2822" width="6.7109375" style="6" customWidth="1"/>
    <col min="2823" max="2823" width="15" style="6" customWidth="1"/>
    <col min="2824" max="3072" width="9.140625" style="6"/>
    <col min="3073" max="3073" width="6.7109375" style="6" customWidth="1"/>
    <col min="3074" max="3074" width="10.28515625" style="6" customWidth="1"/>
    <col min="3075" max="3075" width="9.140625" style="6"/>
    <col min="3076" max="3076" width="11.140625" style="6" customWidth="1"/>
    <col min="3077" max="3077" width="13.85546875" style="6" customWidth="1"/>
    <col min="3078" max="3078" width="6.7109375" style="6" customWidth="1"/>
    <col min="3079" max="3079" width="15" style="6" customWidth="1"/>
    <col min="3080" max="3328" width="9.140625" style="6"/>
    <col min="3329" max="3329" width="6.7109375" style="6" customWidth="1"/>
    <col min="3330" max="3330" width="10.28515625" style="6" customWidth="1"/>
    <col min="3331" max="3331" width="9.140625" style="6"/>
    <col min="3332" max="3332" width="11.140625" style="6" customWidth="1"/>
    <col min="3333" max="3333" width="13.85546875" style="6" customWidth="1"/>
    <col min="3334" max="3334" width="6.7109375" style="6" customWidth="1"/>
    <col min="3335" max="3335" width="15" style="6" customWidth="1"/>
    <col min="3336" max="3584" width="9.140625" style="6"/>
    <col min="3585" max="3585" width="6.7109375" style="6" customWidth="1"/>
    <col min="3586" max="3586" width="10.28515625" style="6" customWidth="1"/>
    <col min="3587" max="3587" width="9.140625" style="6"/>
    <col min="3588" max="3588" width="11.140625" style="6" customWidth="1"/>
    <col min="3589" max="3589" width="13.85546875" style="6" customWidth="1"/>
    <col min="3590" max="3590" width="6.7109375" style="6" customWidth="1"/>
    <col min="3591" max="3591" width="15" style="6" customWidth="1"/>
    <col min="3592" max="3840" width="9.140625" style="6"/>
    <col min="3841" max="3841" width="6.7109375" style="6" customWidth="1"/>
    <col min="3842" max="3842" width="10.28515625" style="6" customWidth="1"/>
    <col min="3843" max="3843" width="9.140625" style="6"/>
    <col min="3844" max="3844" width="11.140625" style="6" customWidth="1"/>
    <col min="3845" max="3845" width="13.85546875" style="6" customWidth="1"/>
    <col min="3846" max="3846" width="6.7109375" style="6" customWidth="1"/>
    <col min="3847" max="3847" width="15" style="6" customWidth="1"/>
    <col min="3848" max="4096" width="9.140625" style="6"/>
    <col min="4097" max="4097" width="6.7109375" style="6" customWidth="1"/>
    <col min="4098" max="4098" width="10.28515625" style="6" customWidth="1"/>
    <col min="4099" max="4099" width="9.140625" style="6"/>
    <col min="4100" max="4100" width="11.140625" style="6" customWidth="1"/>
    <col min="4101" max="4101" width="13.85546875" style="6" customWidth="1"/>
    <col min="4102" max="4102" width="6.7109375" style="6" customWidth="1"/>
    <col min="4103" max="4103" width="15" style="6" customWidth="1"/>
    <col min="4104" max="4352" width="9.140625" style="6"/>
    <col min="4353" max="4353" width="6.7109375" style="6" customWidth="1"/>
    <col min="4354" max="4354" width="10.28515625" style="6" customWidth="1"/>
    <col min="4355" max="4355" width="9.140625" style="6"/>
    <col min="4356" max="4356" width="11.140625" style="6" customWidth="1"/>
    <col min="4357" max="4357" width="13.85546875" style="6" customWidth="1"/>
    <col min="4358" max="4358" width="6.7109375" style="6" customWidth="1"/>
    <col min="4359" max="4359" width="15" style="6" customWidth="1"/>
    <col min="4360" max="4608" width="9.140625" style="6"/>
    <col min="4609" max="4609" width="6.7109375" style="6" customWidth="1"/>
    <col min="4610" max="4610" width="10.28515625" style="6" customWidth="1"/>
    <col min="4611" max="4611" width="9.140625" style="6"/>
    <col min="4612" max="4612" width="11.140625" style="6" customWidth="1"/>
    <col min="4613" max="4613" width="13.85546875" style="6" customWidth="1"/>
    <col min="4614" max="4614" width="6.7109375" style="6" customWidth="1"/>
    <col min="4615" max="4615" width="15" style="6" customWidth="1"/>
    <col min="4616" max="4864" width="9.140625" style="6"/>
    <col min="4865" max="4865" width="6.7109375" style="6" customWidth="1"/>
    <col min="4866" max="4866" width="10.28515625" style="6" customWidth="1"/>
    <col min="4867" max="4867" width="9.140625" style="6"/>
    <col min="4868" max="4868" width="11.140625" style="6" customWidth="1"/>
    <col min="4869" max="4869" width="13.85546875" style="6" customWidth="1"/>
    <col min="4870" max="4870" width="6.7109375" style="6" customWidth="1"/>
    <col min="4871" max="4871" width="15" style="6" customWidth="1"/>
    <col min="4872" max="5120" width="9.140625" style="6"/>
    <col min="5121" max="5121" width="6.7109375" style="6" customWidth="1"/>
    <col min="5122" max="5122" width="10.28515625" style="6" customWidth="1"/>
    <col min="5123" max="5123" width="9.140625" style="6"/>
    <col min="5124" max="5124" width="11.140625" style="6" customWidth="1"/>
    <col min="5125" max="5125" width="13.85546875" style="6" customWidth="1"/>
    <col min="5126" max="5126" width="6.7109375" style="6" customWidth="1"/>
    <col min="5127" max="5127" width="15" style="6" customWidth="1"/>
    <col min="5128" max="5376" width="9.140625" style="6"/>
    <col min="5377" max="5377" width="6.7109375" style="6" customWidth="1"/>
    <col min="5378" max="5378" width="10.28515625" style="6" customWidth="1"/>
    <col min="5379" max="5379" width="9.140625" style="6"/>
    <col min="5380" max="5380" width="11.140625" style="6" customWidth="1"/>
    <col min="5381" max="5381" width="13.85546875" style="6" customWidth="1"/>
    <col min="5382" max="5382" width="6.7109375" style="6" customWidth="1"/>
    <col min="5383" max="5383" width="15" style="6" customWidth="1"/>
    <col min="5384" max="5632" width="9.140625" style="6"/>
    <col min="5633" max="5633" width="6.7109375" style="6" customWidth="1"/>
    <col min="5634" max="5634" width="10.28515625" style="6" customWidth="1"/>
    <col min="5635" max="5635" width="9.140625" style="6"/>
    <col min="5636" max="5636" width="11.140625" style="6" customWidth="1"/>
    <col min="5637" max="5637" width="13.85546875" style="6" customWidth="1"/>
    <col min="5638" max="5638" width="6.7109375" style="6" customWidth="1"/>
    <col min="5639" max="5639" width="15" style="6" customWidth="1"/>
    <col min="5640" max="5888" width="9.140625" style="6"/>
    <col min="5889" max="5889" width="6.7109375" style="6" customWidth="1"/>
    <col min="5890" max="5890" width="10.28515625" style="6" customWidth="1"/>
    <col min="5891" max="5891" width="9.140625" style="6"/>
    <col min="5892" max="5892" width="11.140625" style="6" customWidth="1"/>
    <col min="5893" max="5893" width="13.85546875" style="6" customWidth="1"/>
    <col min="5894" max="5894" width="6.7109375" style="6" customWidth="1"/>
    <col min="5895" max="5895" width="15" style="6" customWidth="1"/>
    <col min="5896" max="6144" width="9.140625" style="6"/>
    <col min="6145" max="6145" width="6.7109375" style="6" customWidth="1"/>
    <col min="6146" max="6146" width="10.28515625" style="6" customWidth="1"/>
    <col min="6147" max="6147" width="9.140625" style="6"/>
    <col min="6148" max="6148" width="11.140625" style="6" customWidth="1"/>
    <col min="6149" max="6149" width="13.85546875" style="6" customWidth="1"/>
    <col min="6150" max="6150" width="6.7109375" style="6" customWidth="1"/>
    <col min="6151" max="6151" width="15" style="6" customWidth="1"/>
    <col min="6152" max="6400" width="9.140625" style="6"/>
    <col min="6401" max="6401" width="6.7109375" style="6" customWidth="1"/>
    <col min="6402" max="6402" width="10.28515625" style="6" customWidth="1"/>
    <col min="6403" max="6403" width="9.140625" style="6"/>
    <col min="6404" max="6404" width="11.140625" style="6" customWidth="1"/>
    <col min="6405" max="6405" width="13.85546875" style="6" customWidth="1"/>
    <col min="6406" max="6406" width="6.7109375" style="6" customWidth="1"/>
    <col min="6407" max="6407" width="15" style="6" customWidth="1"/>
    <col min="6408" max="6656" width="9.140625" style="6"/>
    <col min="6657" max="6657" width="6.7109375" style="6" customWidth="1"/>
    <col min="6658" max="6658" width="10.28515625" style="6" customWidth="1"/>
    <col min="6659" max="6659" width="9.140625" style="6"/>
    <col min="6660" max="6660" width="11.140625" style="6" customWidth="1"/>
    <col min="6661" max="6661" width="13.85546875" style="6" customWidth="1"/>
    <col min="6662" max="6662" width="6.7109375" style="6" customWidth="1"/>
    <col min="6663" max="6663" width="15" style="6" customWidth="1"/>
    <col min="6664" max="6912" width="9.140625" style="6"/>
    <col min="6913" max="6913" width="6.7109375" style="6" customWidth="1"/>
    <col min="6914" max="6914" width="10.28515625" style="6" customWidth="1"/>
    <col min="6915" max="6915" width="9.140625" style="6"/>
    <col min="6916" max="6916" width="11.140625" style="6" customWidth="1"/>
    <col min="6917" max="6917" width="13.85546875" style="6" customWidth="1"/>
    <col min="6918" max="6918" width="6.7109375" style="6" customWidth="1"/>
    <col min="6919" max="6919" width="15" style="6" customWidth="1"/>
    <col min="6920" max="7168" width="9.140625" style="6"/>
    <col min="7169" max="7169" width="6.7109375" style="6" customWidth="1"/>
    <col min="7170" max="7170" width="10.28515625" style="6" customWidth="1"/>
    <col min="7171" max="7171" width="9.140625" style="6"/>
    <col min="7172" max="7172" width="11.140625" style="6" customWidth="1"/>
    <col min="7173" max="7173" width="13.85546875" style="6" customWidth="1"/>
    <col min="7174" max="7174" width="6.7109375" style="6" customWidth="1"/>
    <col min="7175" max="7175" width="15" style="6" customWidth="1"/>
    <col min="7176" max="7424" width="9.140625" style="6"/>
    <col min="7425" max="7425" width="6.7109375" style="6" customWidth="1"/>
    <col min="7426" max="7426" width="10.28515625" style="6" customWidth="1"/>
    <col min="7427" max="7427" width="9.140625" style="6"/>
    <col min="7428" max="7428" width="11.140625" style="6" customWidth="1"/>
    <col min="7429" max="7429" width="13.85546875" style="6" customWidth="1"/>
    <col min="7430" max="7430" width="6.7109375" style="6" customWidth="1"/>
    <col min="7431" max="7431" width="15" style="6" customWidth="1"/>
    <col min="7432" max="7680" width="9.140625" style="6"/>
    <col min="7681" max="7681" width="6.7109375" style="6" customWidth="1"/>
    <col min="7682" max="7682" width="10.28515625" style="6" customWidth="1"/>
    <col min="7683" max="7683" width="9.140625" style="6"/>
    <col min="7684" max="7684" width="11.140625" style="6" customWidth="1"/>
    <col min="7685" max="7685" width="13.85546875" style="6" customWidth="1"/>
    <col min="7686" max="7686" width="6.7109375" style="6" customWidth="1"/>
    <col min="7687" max="7687" width="15" style="6" customWidth="1"/>
    <col min="7688" max="7936" width="9.140625" style="6"/>
    <col min="7937" max="7937" width="6.7109375" style="6" customWidth="1"/>
    <col min="7938" max="7938" width="10.28515625" style="6" customWidth="1"/>
    <col min="7939" max="7939" width="9.140625" style="6"/>
    <col min="7940" max="7940" width="11.140625" style="6" customWidth="1"/>
    <col min="7941" max="7941" width="13.85546875" style="6" customWidth="1"/>
    <col min="7942" max="7942" width="6.7109375" style="6" customWidth="1"/>
    <col min="7943" max="7943" width="15" style="6" customWidth="1"/>
    <col min="7944" max="8192" width="9.140625" style="6"/>
    <col min="8193" max="8193" width="6.7109375" style="6" customWidth="1"/>
    <col min="8194" max="8194" width="10.28515625" style="6" customWidth="1"/>
    <col min="8195" max="8195" width="9.140625" style="6"/>
    <col min="8196" max="8196" width="11.140625" style="6" customWidth="1"/>
    <col min="8197" max="8197" width="13.85546875" style="6" customWidth="1"/>
    <col min="8198" max="8198" width="6.7109375" style="6" customWidth="1"/>
    <col min="8199" max="8199" width="15" style="6" customWidth="1"/>
    <col min="8200" max="8448" width="9.140625" style="6"/>
    <col min="8449" max="8449" width="6.7109375" style="6" customWidth="1"/>
    <col min="8450" max="8450" width="10.28515625" style="6" customWidth="1"/>
    <col min="8451" max="8451" width="9.140625" style="6"/>
    <col min="8452" max="8452" width="11.140625" style="6" customWidth="1"/>
    <col min="8453" max="8453" width="13.85546875" style="6" customWidth="1"/>
    <col min="8454" max="8454" width="6.7109375" style="6" customWidth="1"/>
    <col min="8455" max="8455" width="15" style="6" customWidth="1"/>
    <col min="8456" max="8704" width="9.140625" style="6"/>
    <col min="8705" max="8705" width="6.7109375" style="6" customWidth="1"/>
    <col min="8706" max="8706" width="10.28515625" style="6" customWidth="1"/>
    <col min="8707" max="8707" width="9.140625" style="6"/>
    <col min="8708" max="8708" width="11.140625" style="6" customWidth="1"/>
    <col min="8709" max="8709" width="13.85546875" style="6" customWidth="1"/>
    <col min="8710" max="8710" width="6.7109375" style="6" customWidth="1"/>
    <col min="8711" max="8711" width="15" style="6" customWidth="1"/>
    <col min="8712" max="8960" width="9.140625" style="6"/>
    <col min="8961" max="8961" width="6.7109375" style="6" customWidth="1"/>
    <col min="8962" max="8962" width="10.28515625" style="6" customWidth="1"/>
    <col min="8963" max="8963" width="9.140625" style="6"/>
    <col min="8964" max="8964" width="11.140625" style="6" customWidth="1"/>
    <col min="8965" max="8965" width="13.85546875" style="6" customWidth="1"/>
    <col min="8966" max="8966" width="6.7109375" style="6" customWidth="1"/>
    <col min="8967" max="8967" width="15" style="6" customWidth="1"/>
    <col min="8968" max="9216" width="9.140625" style="6"/>
    <col min="9217" max="9217" width="6.7109375" style="6" customWidth="1"/>
    <col min="9218" max="9218" width="10.28515625" style="6" customWidth="1"/>
    <col min="9219" max="9219" width="9.140625" style="6"/>
    <col min="9220" max="9220" width="11.140625" style="6" customWidth="1"/>
    <col min="9221" max="9221" width="13.85546875" style="6" customWidth="1"/>
    <col min="9222" max="9222" width="6.7109375" style="6" customWidth="1"/>
    <col min="9223" max="9223" width="15" style="6" customWidth="1"/>
    <col min="9224" max="9472" width="9.140625" style="6"/>
    <col min="9473" max="9473" width="6.7109375" style="6" customWidth="1"/>
    <col min="9474" max="9474" width="10.28515625" style="6" customWidth="1"/>
    <col min="9475" max="9475" width="9.140625" style="6"/>
    <col min="9476" max="9476" width="11.140625" style="6" customWidth="1"/>
    <col min="9477" max="9477" width="13.85546875" style="6" customWidth="1"/>
    <col min="9478" max="9478" width="6.7109375" style="6" customWidth="1"/>
    <col min="9479" max="9479" width="15" style="6" customWidth="1"/>
    <col min="9480" max="9728" width="9.140625" style="6"/>
    <col min="9729" max="9729" width="6.7109375" style="6" customWidth="1"/>
    <col min="9730" max="9730" width="10.28515625" style="6" customWidth="1"/>
    <col min="9731" max="9731" width="9.140625" style="6"/>
    <col min="9732" max="9732" width="11.140625" style="6" customWidth="1"/>
    <col min="9733" max="9733" width="13.85546875" style="6" customWidth="1"/>
    <col min="9734" max="9734" width="6.7109375" style="6" customWidth="1"/>
    <col min="9735" max="9735" width="15" style="6" customWidth="1"/>
    <col min="9736" max="9984" width="9.140625" style="6"/>
    <col min="9985" max="9985" width="6.7109375" style="6" customWidth="1"/>
    <col min="9986" max="9986" width="10.28515625" style="6" customWidth="1"/>
    <col min="9987" max="9987" width="9.140625" style="6"/>
    <col min="9988" max="9988" width="11.140625" style="6" customWidth="1"/>
    <col min="9989" max="9989" width="13.85546875" style="6" customWidth="1"/>
    <col min="9990" max="9990" width="6.7109375" style="6" customWidth="1"/>
    <col min="9991" max="9991" width="15" style="6" customWidth="1"/>
    <col min="9992" max="10240" width="9.140625" style="6"/>
    <col min="10241" max="10241" width="6.7109375" style="6" customWidth="1"/>
    <col min="10242" max="10242" width="10.28515625" style="6" customWidth="1"/>
    <col min="10243" max="10243" width="9.140625" style="6"/>
    <col min="10244" max="10244" width="11.140625" style="6" customWidth="1"/>
    <col min="10245" max="10245" width="13.85546875" style="6" customWidth="1"/>
    <col min="10246" max="10246" width="6.7109375" style="6" customWidth="1"/>
    <col min="10247" max="10247" width="15" style="6" customWidth="1"/>
    <col min="10248" max="10496" width="9.140625" style="6"/>
    <col min="10497" max="10497" width="6.7109375" style="6" customWidth="1"/>
    <col min="10498" max="10498" width="10.28515625" style="6" customWidth="1"/>
    <col min="10499" max="10499" width="9.140625" style="6"/>
    <col min="10500" max="10500" width="11.140625" style="6" customWidth="1"/>
    <col min="10501" max="10501" width="13.85546875" style="6" customWidth="1"/>
    <col min="10502" max="10502" width="6.7109375" style="6" customWidth="1"/>
    <col min="10503" max="10503" width="15" style="6" customWidth="1"/>
    <col min="10504" max="10752" width="9.140625" style="6"/>
    <col min="10753" max="10753" width="6.7109375" style="6" customWidth="1"/>
    <col min="10754" max="10754" width="10.28515625" style="6" customWidth="1"/>
    <col min="10755" max="10755" width="9.140625" style="6"/>
    <col min="10756" max="10756" width="11.140625" style="6" customWidth="1"/>
    <col min="10757" max="10757" width="13.85546875" style="6" customWidth="1"/>
    <col min="10758" max="10758" width="6.7109375" style="6" customWidth="1"/>
    <col min="10759" max="10759" width="15" style="6" customWidth="1"/>
    <col min="10760" max="11008" width="9.140625" style="6"/>
    <col min="11009" max="11009" width="6.7109375" style="6" customWidth="1"/>
    <col min="11010" max="11010" width="10.28515625" style="6" customWidth="1"/>
    <col min="11011" max="11011" width="9.140625" style="6"/>
    <col min="11012" max="11012" width="11.140625" style="6" customWidth="1"/>
    <col min="11013" max="11013" width="13.85546875" style="6" customWidth="1"/>
    <col min="11014" max="11014" width="6.7109375" style="6" customWidth="1"/>
    <col min="11015" max="11015" width="15" style="6" customWidth="1"/>
    <col min="11016" max="11264" width="9.140625" style="6"/>
    <col min="11265" max="11265" width="6.7109375" style="6" customWidth="1"/>
    <col min="11266" max="11266" width="10.28515625" style="6" customWidth="1"/>
    <col min="11267" max="11267" width="9.140625" style="6"/>
    <col min="11268" max="11268" width="11.140625" style="6" customWidth="1"/>
    <col min="11269" max="11269" width="13.85546875" style="6" customWidth="1"/>
    <col min="11270" max="11270" width="6.7109375" style="6" customWidth="1"/>
    <col min="11271" max="11271" width="15" style="6" customWidth="1"/>
    <col min="11272" max="11520" width="9.140625" style="6"/>
    <col min="11521" max="11521" width="6.7109375" style="6" customWidth="1"/>
    <col min="11522" max="11522" width="10.28515625" style="6" customWidth="1"/>
    <col min="11523" max="11523" width="9.140625" style="6"/>
    <col min="11524" max="11524" width="11.140625" style="6" customWidth="1"/>
    <col min="11525" max="11525" width="13.85546875" style="6" customWidth="1"/>
    <col min="11526" max="11526" width="6.7109375" style="6" customWidth="1"/>
    <col min="11527" max="11527" width="15" style="6" customWidth="1"/>
    <col min="11528" max="11776" width="9.140625" style="6"/>
    <col min="11777" max="11777" width="6.7109375" style="6" customWidth="1"/>
    <col min="11778" max="11778" width="10.28515625" style="6" customWidth="1"/>
    <col min="11779" max="11779" width="9.140625" style="6"/>
    <col min="11780" max="11780" width="11.140625" style="6" customWidth="1"/>
    <col min="11781" max="11781" width="13.85546875" style="6" customWidth="1"/>
    <col min="11782" max="11782" width="6.7109375" style="6" customWidth="1"/>
    <col min="11783" max="11783" width="15" style="6" customWidth="1"/>
    <col min="11784" max="12032" width="9.140625" style="6"/>
    <col min="12033" max="12033" width="6.7109375" style="6" customWidth="1"/>
    <col min="12034" max="12034" width="10.28515625" style="6" customWidth="1"/>
    <col min="12035" max="12035" width="9.140625" style="6"/>
    <col min="12036" max="12036" width="11.140625" style="6" customWidth="1"/>
    <col min="12037" max="12037" width="13.85546875" style="6" customWidth="1"/>
    <col min="12038" max="12038" width="6.7109375" style="6" customWidth="1"/>
    <col min="12039" max="12039" width="15" style="6" customWidth="1"/>
    <col min="12040" max="12288" width="9.140625" style="6"/>
    <col min="12289" max="12289" width="6.7109375" style="6" customWidth="1"/>
    <col min="12290" max="12290" width="10.28515625" style="6" customWidth="1"/>
    <col min="12291" max="12291" width="9.140625" style="6"/>
    <col min="12292" max="12292" width="11.140625" style="6" customWidth="1"/>
    <col min="12293" max="12293" width="13.85546875" style="6" customWidth="1"/>
    <col min="12294" max="12294" width="6.7109375" style="6" customWidth="1"/>
    <col min="12295" max="12295" width="15" style="6" customWidth="1"/>
    <col min="12296" max="12544" width="9.140625" style="6"/>
    <col min="12545" max="12545" width="6.7109375" style="6" customWidth="1"/>
    <col min="12546" max="12546" width="10.28515625" style="6" customWidth="1"/>
    <col min="12547" max="12547" width="9.140625" style="6"/>
    <col min="12548" max="12548" width="11.140625" style="6" customWidth="1"/>
    <col min="12549" max="12549" width="13.85546875" style="6" customWidth="1"/>
    <col min="12550" max="12550" width="6.7109375" style="6" customWidth="1"/>
    <col min="12551" max="12551" width="15" style="6" customWidth="1"/>
    <col min="12552" max="12800" width="9.140625" style="6"/>
    <col min="12801" max="12801" width="6.7109375" style="6" customWidth="1"/>
    <col min="12802" max="12802" width="10.28515625" style="6" customWidth="1"/>
    <col min="12803" max="12803" width="9.140625" style="6"/>
    <col min="12804" max="12804" width="11.140625" style="6" customWidth="1"/>
    <col min="12805" max="12805" width="13.85546875" style="6" customWidth="1"/>
    <col min="12806" max="12806" width="6.7109375" style="6" customWidth="1"/>
    <col min="12807" max="12807" width="15" style="6" customWidth="1"/>
    <col min="12808" max="13056" width="9.140625" style="6"/>
    <col min="13057" max="13057" width="6.7109375" style="6" customWidth="1"/>
    <col min="13058" max="13058" width="10.28515625" style="6" customWidth="1"/>
    <col min="13059" max="13059" width="9.140625" style="6"/>
    <col min="13060" max="13060" width="11.140625" style="6" customWidth="1"/>
    <col min="13061" max="13061" width="13.85546875" style="6" customWidth="1"/>
    <col min="13062" max="13062" width="6.7109375" style="6" customWidth="1"/>
    <col min="13063" max="13063" width="15" style="6" customWidth="1"/>
    <col min="13064" max="13312" width="9.140625" style="6"/>
    <col min="13313" max="13313" width="6.7109375" style="6" customWidth="1"/>
    <col min="13314" max="13314" width="10.28515625" style="6" customWidth="1"/>
    <col min="13315" max="13315" width="9.140625" style="6"/>
    <col min="13316" max="13316" width="11.140625" style="6" customWidth="1"/>
    <col min="13317" max="13317" width="13.85546875" style="6" customWidth="1"/>
    <col min="13318" max="13318" width="6.7109375" style="6" customWidth="1"/>
    <col min="13319" max="13319" width="15" style="6" customWidth="1"/>
    <col min="13320" max="13568" width="9.140625" style="6"/>
    <col min="13569" max="13569" width="6.7109375" style="6" customWidth="1"/>
    <col min="13570" max="13570" width="10.28515625" style="6" customWidth="1"/>
    <col min="13571" max="13571" width="9.140625" style="6"/>
    <col min="13572" max="13572" width="11.140625" style="6" customWidth="1"/>
    <col min="13573" max="13573" width="13.85546875" style="6" customWidth="1"/>
    <col min="13574" max="13574" width="6.7109375" style="6" customWidth="1"/>
    <col min="13575" max="13575" width="15" style="6" customWidth="1"/>
    <col min="13576" max="13824" width="9.140625" style="6"/>
    <col min="13825" max="13825" width="6.7109375" style="6" customWidth="1"/>
    <col min="13826" max="13826" width="10.28515625" style="6" customWidth="1"/>
    <col min="13827" max="13827" width="9.140625" style="6"/>
    <col min="13828" max="13828" width="11.140625" style="6" customWidth="1"/>
    <col min="13829" max="13829" width="13.85546875" style="6" customWidth="1"/>
    <col min="13830" max="13830" width="6.7109375" style="6" customWidth="1"/>
    <col min="13831" max="13831" width="15" style="6" customWidth="1"/>
    <col min="13832" max="14080" width="9.140625" style="6"/>
    <col min="14081" max="14081" width="6.7109375" style="6" customWidth="1"/>
    <col min="14082" max="14082" width="10.28515625" style="6" customWidth="1"/>
    <col min="14083" max="14083" width="9.140625" style="6"/>
    <col min="14084" max="14084" width="11.140625" style="6" customWidth="1"/>
    <col min="14085" max="14085" width="13.85546875" style="6" customWidth="1"/>
    <col min="14086" max="14086" width="6.7109375" style="6" customWidth="1"/>
    <col min="14087" max="14087" width="15" style="6" customWidth="1"/>
    <col min="14088" max="14336" width="9.140625" style="6"/>
    <col min="14337" max="14337" width="6.7109375" style="6" customWidth="1"/>
    <col min="14338" max="14338" width="10.28515625" style="6" customWidth="1"/>
    <col min="14339" max="14339" width="9.140625" style="6"/>
    <col min="14340" max="14340" width="11.140625" style="6" customWidth="1"/>
    <col min="14341" max="14341" width="13.85546875" style="6" customWidth="1"/>
    <col min="14342" max="14342" width="6.7109375" style="6" customWidth="1"/>
    <col min="14343" max="14343" width="15" style="6" customWidth="1"/>
    <col min="14344" max="14592" width="9.140625" style="6"/>
    <col min="14593" max="14593" width="6.7109375" style="6" customWidth="1"/>
    <col min="14594" max="14594" width="10.28515625" style="6" customWidth="1"/>
    <col min="14595" max="14595" width="9.140625" style="6"/>
    <col min="14596" max="14596" width="11.140625" style="6" customWidth="1"/>
    <col min="14597" max="14597" width="13.85546875" style="6" customWidth="1"/>
    <col min="14598" max="14598" width="6.7109375" style="6" customWidth="1"/>
    <col min="14599" max="14599" width="15" style="6" customWidth="1"/>
    <col min="14600" max="14848" width="9.140625" style="6"/>
    <col min="14849" max="14849" width="6.7109375" style="6" customWidth="1"/>
    <col min="14850" max="14850" width="10.28515625" style="6" customWidth="1"/>
    <col min="14851" max="14851" width="9.140625" style="6"/>
    <col min="14852" max="14852" width="11.140625" style="6" customWidth="1"/>
    <col min="14853" max="14853" width="13.85546875" style="6" customWidth="1"/>
    <col min="14854" max="14854" width="6.7109375" style="6" customWidth="1"/>
    <col min="14855" max="14855" width="15" style="6" customWidth="1"/>
    <col min="14856" max="15104" width="9.140625" style="6"/>
    <col min="15105" max="15105" width="6.7109375" style="6" customWidth="1"/>
    <col min="15106" max="15106" width="10.28515625" style="6" customWidth="1"/>
    <col min="15107" max="15107" width="9.140625" style="6"/>
    <col min="15108" max="15108" width="11.140625" style="6" customWidth="1"/>
    <col min="15109" max="15109" width="13.85546875" style="6" customWidth="1"/>
    <col min="15110" max="15110" width="6.7109375" style="6" customWidth="1"/>
    <col min="15111" max="15111" width="15" style="6" customWidth="1"/>
    <col min="15112" max="15360" width="9.140625" style="6"/>
    <col min="15361" max="15361" width="6.7109375" style="6" customWidth="1"/>
    <col min="15362" max="15362" width="10.28515625" style="6" customWidth="1"/>
    <col min="15363" max="15363" width="9.140625" style="6"/>
    <col min="15364" max="15364" width="11.140625" style="6" customWidth="1"/>
    <col min="15365" max="15365" width="13.85546875" style="6" customWidth="1"/>
    <col min="15366" max="15366" width="6.7109375" style="6" customWidth="1"/>
    <col min="15367" max="15367" width="15" style="6" customWidth="1"/>
    <col min="15368" max="15616" width="9.140625" style="6"/>
    <col min="15617" max="15617" width="6.7109375" style="6" customWidth="1"/>
    <col min="15618" max="15618" width="10.28515625" style="6" customWidth="1"/>
    <col min="15619" max="15619" width="9.140625" style="6"/>
    <col min="15620" max="15620" width="11.140625" style="6" customWidth="1"/>
    <col min="15621" max="15621" width="13.85546875" style="6" customWidth="1"/>
    <col min="15622" max="15622" width="6.7109375" style="6" customWidth="1"/>
    <col min="15623" max="15623" width="15" style="6" customWidth="1"/>
    <col min="15624" max="15872" width="9.140625" style="6"/>
    <col min="15873" max="15873" width="6.7109375" style="6" customWidth="1"/>
    <col min="15874" max="15874" width="10.28515625" style="6" customWidth="1"/>
    <col min="15875" max="15875" width="9.140625" style="6"/>
    <col min="15876" max="15876" width="11.140625" style="6" customWidth="1"/>
    <col min="15877" max="15877" width="13.85546875" style="6" customWidth="1"/>
    <col min="15878" max="15878" width="6.7109375" style="6" customWidth="1"/>
    <col min="15879" max="15879" width="15" style="6" customWidth="1"/>
    <col min="15880" max="16128" width="9.140625" style="6"/>
    <col min="16129" max="16129" width="6.7109375" style="6" customWidth="1"/>
    <col min="16130" max="16130" width="10.28515625" style="6" customWidth="1"/>
    <col min="16131" max="16131" width="9.140625" style="6"/>
    <col min="16132" max="16132" width="11.140625" style="6" customWidth="1"/>
    <col min="16133" max="16133" width="13.85546875" style="6" customWidth="1"/>
    <col min="16134" max="16134" width="6.7109375" style="6" customWidth="1"/>
    <col min="16135" max="16135" width="15" style="6" customWidth="1"/>
    <col min="16136" max="16384" width="9.140625" style="6"/>
  </cols>
  <sheetData>
    <row r="2" spans="2:7" ht="15.75" customHeight="1" x14ac:dyDescent="0.2">
      <c r="B2" s="44" t="s">
        <v>18</v>
      </c>
      <c r="C2" s="44"/>
      <c r="D2" s="44"/>
      <c r="E2" s="44"/>
    </row>
    <row r="3" spans="2:7" x14ac:dyDescent="0.2">
      <c r="B3" s="7" t="s">
        <v>5</v>
      </c>
      <c r="C3" s="8" t="s">
        <v>15</v>
      </c>
      <c r="D3" s="6" t="s">
        <v>19</v>
      </c>
      <c r="G3" s="1" t="s">
        <v>20</v>
      </c>
    </row>
    <row r="4" spans="2:7" x14ac:dyDescent="0.2">
      <c r="B4" s="7" t="s">
        <v>21</v>
      </c>
      <c r="C4" s="7" t="s">
        <v>15</v>
      </c>
      <c r="D4" s="9" t="s">
        <v>22</v>
      </c>
      <c r="E4" s="9"/>
    </row>
    <row r="5" spans="2:7" x14ac:dyDescent="0.2">
      <c r="B5" s="7" t="s">
        <v>23</v>
      </c>
      <c r="C5" s="7" t="s">
        <v>15</v>
      </c>
      <c r="D5" s="6" t="s">
        <v>24</v>
      </c>
    </row>
    <row r="6" spans="2:7" ht="15.75" x14ac:dyDescent="0.25">
      <c r="B6" s="7" t="s">
        <v>17</v>
      </c>
      <c r="C6" s="7" t="s">
        <v>15</v>
      </c>
      <c r="D6" s="6" t="s">
        <v>25</v>
      </c>
    </row>
    <row r="7" spans="2:7" s="13" customFormat="1" x14ac:dyDescent="0.2">
      <c r="B7" s="10" t="s">
        <v>16</v>
      </c>
      <c r="C7" s="11" t="s">
        <v>15</v>
      </c>
      <c r="D7" s="12" t="s">
        <v>26</v>
      </c>
    </row>
  </sheetData>
  <mergeCells count="1">
    <mergeCell ref="B2:E2"/>
  </mergeCells>
  <hyperlinks>
    <hyperlink ref="G3" location="Contents!A1" tooltip="(voltar ao índice)" display="(Back to contents)" xr:uid="{9BD69F84-B07C-4B5B-BEF4-CD3F41B6B1C4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254C-111D-47CA-8925-3B3800E9DB6A}">
  <sheetPr>
    <pageSetUpPr fitToPage="1"/>
  </sheetPr>
  <dimension ref="B1:N54"/>
  <sheetViews>
    <sheetView zoomScaleNormal="100" workbookViewId="0">
      <pane ySplit="3" topLeftCell="A4" activePane="bottomLeft" state="frozen"/>
      <selection pane="bottomLeft" activeCell="N2" sqref="N2"/>
    </sheetView>
  </sheetViews>
  <sheetFormatPr defaultRowHeight="9" x14ac:dyDescent="0.15"/>
  <cols>
    <col min="1" max="1" width="6.7109375" style="16" customWidth="1"/>
    <col min="2" max="2" width="3.42578125" style="16" customWidth="1"/>
    <col min="3" max="5" width="3.140625" style="16" customWidth="1"/>
    <col min="6" max="6" width="12.140625" style="16" customWidth="1"/>
    <col min="7" max="7" width="11.85546875" style="16" customWidth="1"/>
    <col min="8" max="8" width="8.7109375" style="16" customWidth="1"/>
    <col min="9" max="9" width="4.5703125" style="16" customWidth="1"/>
    <col min="10" max="12" width="14.85546875" style="16" customWidth="1"/>
    <col min="13" max="13" width="6.7109375" style="16" customWidth="1"/>
    <col min="14" max="14" width="15.42578125" style="16" customWidth="1"/>
    <col min="15" max="16384" width="9.140625" style="16"/>
  </cols>
  <sheetData>
    <row r="1" spans="2:14" ht="30" customHeight="1" x14ac:dyDescent="0.15">
      <c r="B1" s="51" t="s">
        <v>127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4" ht="15" customHeight="1" x14ac:dyDescent="0.2">
      <c r="B2" s="16" t="s">
        <v>0</v>
      </c>
      <c r="L2" s="17" t="s">
        <v>88</v>
      </c>
      <c r="N2" s="1" t="s">
        <v>20</v>
      </c>
    </row>
    <row r="3" spans="2:14" s="18" customFormat="1" ht="54" customHeight="1" x14ac:dyDescent="0.15">
      <c r="B3" s="25"/>
      <c r="C3" s="25"/>
      <c r="D3" s="25"/>
      <c r="E3" s="25"/>
      <c r="F3" s="25"/>
      <c r="G3" s="25"/>
      <c r="H3" s="25"/>
      <c r="I3" s="26"/>
      <c r="J3" s="27">
        <v>2009</v>
      </c>
      <c r="K3" s="28">
        <v>2019</v>
      </c>
      <c r="L3" s="29">
        <v>2023</v>
      </c>
    </row>
    <row r="4" spans="2:14" s="18" customFormat="1" ht="15" customHeight="1" x14ac:dyDescent="0.2">
      <c r="B4" s="49" t="s">
        <v>89</v>
      </c>
      <c r="C4" s="49"/>
      <c r="D4" s="49"/>
      <c r="E4" s="49"/>
      <c r="F4" s="49"/>
      <c r="G4" s="31"/>
      <c r="H4" s="31"/>
      <c r="I4" s="31"/>
      <c r="J4" s="32">
        <v>13611</v>
      </c>
      <c r="K4" s="32">
        <v>13534</v>
      </c>
      <c r="L4" s="32">
        <v>12202.01</v>
      </c>
    </row>
    <row r="5" spans="2:14" s="18" customFormat="1" ht="15" customHeight="1" x14ac:dyDescent="0.2">
      <c r="B5" s="30" t="s">
        <v>90</v>
      </c>
      <c r="C5" s="30"/>
      <c r="D5" s="30"/>
      <c r="E5" s="30"/>
      <c r="F5" s="30"/>
      <c r="G5" s="30"/>
      <c r="H5" s="30"/>
      <c r="I5" s="31"/>
      <c r="J5" s="32">
        <v>13580</v>
      </c>
      <c r="K5" s="32">
        <v>13479</v>
      </c>
      <c r="L5" s="32">
        <v>12185.89</v>
      </c>
    </row>
    <row r="6" spans="2:14" ht="15" customHeight="1" x14ac:dyDescent="0.2">
      <c r="B6" s="33" t="s">
        <v>91</v>
      </c>
      <c r="C6" s="34"/>
      <c r="D6" s="33"/>
      <c r="E6" s="33"/>
      <c r="F6" s="33"/>
      <c r="G6" s="33"/>
      <c r="H6" s="31"/>
      <c r="I6" s="31"/>
      <c r="J6" s="35">
        <v>5428.4</v>
      </c>
      <c r="K6" s="35">
        <v>4604.3599999999997</v>
      </c>
      <c r="L6" s="36">
        <v>4702.8999999999996</v>
      </c>
    </row>
    <row r="7" spans="2:14" ht="15" customHeight="1" x14ac:dyDescent="0.2">
      <c r="B7" s="31"/>
      <c r="C7" s="31"/>
      <c r="D7" s="49" t="s">
        <v>134</v>
      </c>
      <c r="E7" s="49"/>
      <c r="F7" s="49"/>
      <c r="G7" s="31"/>
      <c r="H7" s="31"/>
      <c r="I7" s="31"/>
      <c r="J7" s="35">
        <v>2242.3000000000002</v>
      </c>
      <c r="K7" s="35">
        <v>1635.33</v>
      </c>
      <c r="L7" s="36">
        <v>1468.4921252997899</v>
      </c>
    </row>
    <row r="8" spans="2:14" ht="15" customHeight="1" x14ac:dyDescent="0.2">
      <c r="B8" s="34"/>
      <c r="C8" s="34"/>
      <c r="D8" s="34"/>
      <c r="E8" s="48" t="s">
        <v>92</v>
      </c>
      <c r="F8" s="48"/>
      <c r="G8" s="48"/>
      <c r="H8" s="34"/>
      <c r="I8" s="34"/>
      <c r="J8" s="38">
        <v>61.3</v>
      </c>
      <c r="K8" s="39">
        <v>18.07</v>
      </c>
      <c r="L8" s="39">
        <v>30.149411321469174</v>
      </c>
    </row>
    <row r="9" spans="2:14" ht="15" customHeight="1" x14ac:dyDescent="0.2">
      <c r="B9" s="34"/>
      <c r="C9" s="34"/>
      <c r="D9" s="34"/>
      <c r="E9" s="48" t="s">
        <v>93</v>
      </c>
      <c r="F9" s="48"/>
      <c r="G9" s="48"/>
      <c r="H9" s="48"/>
      <c r="I9" s="48"/>
      <c r="J9" s="38">
        <v>79.099999999999994</v>
      </c>
      <c r="K9" s="39">
        <v>53.2</v>
      </c>
      <c r="L9" s="38">
        <v>52.681401399603466</v>
      </c>
    </row>
    <row r="10" spans="2:14" ht="15" customHeight="1" x14ac:dyDescent="0.2">
      <c r="B10" s="34"/>
      <c r="C10" s="34"/>
      <c r="D10" s="34"/>
      <c r="E10" s="48" t="s">
        <v>94</v>
      </c>
      <c r="F10" s="48"/>
      <c r="G10" s="34"/>
      <c r="H10" s="34"/>
      <c r="I10" s="34"/>
      <c r="J10" s="38">
        <v>542.35</v>
      </c>
      <c r="K10" s="39">
        <v>260.35000000000002</v>
      </c>
      <c r="L10" s="39">
        <v>357.69734852094945</v>
      </c>
    </row>
    <row r="11" spans="2:14" ht="15" customHeight="1" x14ac:dyDescent="0.2">
      <c r="B11" s="34"/>
      <c r="C11" s="34"/>
      <c r="D11" s="34"/>
      <c r="E11" s="48" t="s">
        <v>95</v>
      </c>
      <c r="F11" s="48"/>
      <c r="G11" s="48"/>
      <c r="H11" s="34"/>
      <c r="I11" s="34"/>
      <c r="J11" s="38">
        <v>118.4</v>
      </c>
      <c r="K11" s="39">
        <v>179.83</v>
      </c>
      <c r="L11" s="39">
        <v>143.74010368763126</v>
      </c>
    </row>
    <row r="12" spans="2:14" ht="15" customHeight="1" x14ac:dyDescent="0.2">
      <c r="B12" s="48" t="s">
        <v>96</v>
      </c>
      <c r="C12" s="48"/>
      <c r="D12" s="48"/>
      <c r="E12" s="34"/>
      <c r="F12" s="48" t="s">
        <v>97</v>
      </c>
      <c r="G12" s="48"/>
      <c r="H12" s="34"/>
      <c r="I12" s="34"/>
      <c r="J12" s="38">
        <v>114.9</v>
      </c>
      <c r="K12" s="39">
        <v>173.54</v>
      </c>
      <c r="L12" s="39">
        <v>141.29704721498544</v>
      </c>
    </row>
    <row r="13" spans="2:14" ht="15" customHeight="1" x14ac:dyDescent="0.2">
      <c r="B13" s="34"/>
      <c r="C13" s="34"/>
      <c r="D13" s="34"/>
      <c r="E13" s="48" t="s">
        <v>98</v>
      </c>
      <c r="F13" s="48"/>
      <c r="G13" s="48"/>
      <c r="H13" s="34"/>
      <c r="I13" s="34"/>
      <c r="J13" s="40">
        <v>1010.16</v>
      </c>
      <c r="K13" s="41">
        <v>722.05</v>
      </c>
      <c r="L13" s="41">
        <v>566.15198460732404</v>
      </c>
    </row>
    <row r="14" spans="2:14" ht="15" customHeight="1" x14ac:dyDescent="0.2">
      <c r="B14" s="34"/>
      <c r="C14" s="34"/>
      <c r="D14" s="34"/>
      <c r="E14" s="48" t="s">
        <v>99</v>
      </c>
      <c r="F14" s="48"/>
      <c r="G14" s="48"/>
      <c r="H14" s="34"/>
      <c r="I14" s="34"/>
      <c r="J14" s="38">
        <v>54.27</v>
      </c>
      <c r="K14" s="39">
        <v>45.41</v>
      </c>
      <c r="L14" s="39">
        <v>37.251711275101478</v>
      </c>
    </row>
    <row r="15" spans="2:14" ht="15" customHeight="1" x14ac:dyDescent="0.2">
      <c r="B15" s="34"/>
      <c r="C15" s="34"/>
      <c r="D15" s="34"/>
      <c r="E15" s="48" t="s">
        <v>100</v>
      </c>
      <c r="F15" s="48"/>
      <c r="G15" s="48"/>
      <c r="H15" s="34"/>
      <c r="I15" s="34"/>
      <c r="J15" s="38">
        <v>304.39999999999998</v>
      </c>
      <c r="K15" s="39">
        <v>323.91000000000003</v>
      </c>
      <c r="L15" s="38">
        <v>265.50228229284392</v>
      </c>
    </row>
    <row r="16" spans="2:14" ht="15" customHeight="1" x14ac:dyDescent="0.2">
      <c r="B16" s="34"/>
      <c r="C16" s="34"/>
      <c r="D16" s="34"/>
      <c r="E16" s="48" t="s">
        <v>101</v>
      </c>
      <c r="F16" s="48"/>
      <c r="G16" s="48"/>
      <c r="H16" s="48"/>
      <c r="I16" s="34"/>
      <c r="J16" s="38">
        <v>2.9</v>
      </c>
      <c r="K16" s="41">
        <v>0.74</v>
      </c>
      <c r="L16" s="41">
        <v>0.30260869565217391</v>
      </c>
    </row>
    <row r="17" spans="2:14" ht="15" customHeight="1" x14ac:dyDescent="0.2">
      <c r="B17" s="34"/>
      <c r="C17" s="34"/>
      <c r="D17" s="34"/>
      <c r="E17" s="48" t="s">
        <v>102</v>
      </c>
      <c r="F17" s="48"/>
      <c r="G17" s="34"/>
      <c r="H17" s="34"/>
      <c r="I17" s="34"/>
      <c r="J17" s="38">
        <v>69.41</v>
      </c>
      <c r="K17" s="39">
        <v>31.37</v>
      </c>
      <c r="L17" s="38">
        <v>14.385273499210884</v>
      </c>
    </row>
    <row r="18" spans="2:14" ht="15" customHeight="1" x14ac:dyDescent="0.2">
      <c r="B18" s="34"/>
      <c r="C18" s="34"/>
      <c r="D18" s="49" t="s">
        <v>103</v>
      </c>
      <c r="E18" s="49"/>
      <c r="F18" s="49"/>
      <c r="G18" s="49"/>
      <c r="H18" s="31"/>
      <c r="I18" s="31"/>
      <c r="J18" s="36">
        <v>183.07</v>
      </c>
      <c r="K18" s="35">
        <v>129.97</v>
      </c>
      <c r="L18" s="35">
        <v>166.66171753269319</v>
      </c>
    </row>
    <row r="19" spans="2:14" ht="15" customHeight="1" x14ac:dyDescent="0.2">
      <c r="B19" s="34"/>
      <c r="C19" s="34"/>
      <c r="D19" s="49" t="s">
        <v>104</v>
      </c>
      <c r="E19" s="49"/>
      <c r="F19" s="49"/>
      <c r="G19" s="49"/>
      <c r="H19" s="31"/>
      <c r="I19" s="31"/>
      <c r="J19" s="36">
        <v>2482.39</v>
      </c>
      <c r="K19" s="35">
        <v>2322.41</v>
      </c>
      <c r="L19" s="35">
        <v>2434.2267059185779</v>
      </c>
    </row>
    <row r="20" spans="2:14" ht="15" customHeight="1" x14ac:dyDescent="0.2">
      <c r="B20" s="34"/>
      <c r="C20" s="34"/>
      <c r="D20" s="34"/>
      <c r="E20" s="48" t="s">
        <v>105</v>
      </c>
      <c r="F20" s="48"/>
      <c r="G20" s="48"/>
      <c r="H20" s="34"/>
      <c r="I20" s="34"/>
      <c r="J20" s="38">
        <v>277.85000000000002</v>
      </c>
      <c r="K20" s="39">
        <v>262.8</v>
      </c>
      <c r="L20" s="39">
        <v>281.52433050937225</v>
      </c>
    </row>
    <row r="21" spans="2:14" ht="15" customHeight="1" x14ac:dyDescent="0.2">
      <c r="B21" s="34"/>
      <c r="C21" s="34"/>
      <c r="D21" s="34"/>
      <c r="E21" s="48" t="s">
        <v>106</v>
      </c>
      <c r="F21" s="48"/>
      <c r="G21" s="48"/>
      <c r="H21" s="34"/>
      <c r="I21" s="34"/>
      <c r="J21" s="38">
        <v>848.93</v>
      </c>
      <c r="K21" s="39">
        <v>1076.3499999999999</v>
      </c>
      <c r="L21" s="39">
        <v>1208.2121829779492</v>
      </c>
    </row>
    <row r="22" spans="2:14" ht="15" customHeight="1" x14ac:dyDescent="0.2">
      <c r="B22" s="34"/>
      <c r="C22" s="34"/>
      <c r="D22" s="34"/>
      <c r="E22" s="48" t="s">
        <v>107</v>
      </c>
      <c r="F22" s="48"/>
      <c r="G22" s="34"/>
      <c r="H22" s="34"/>
      <c r="I22" s="34"/>
      <c r="J22" s="38">
        <v>99.89</v>
      </c>
      <c r="K22" s="39">
        <v>117.62</v>
      </c>
      <c r="L22" s="39">
        <v>183.59357692422455</v>
      </c>
    </row>
    <row r="23" spans="2:14" ht="15" customHeight="1" x14ac:dyDescent="0.2">
      <c r="B23" s="34"/>
      <c r="C23" s="34"/>
      <c r="D23" s="34"/>
      <c r="E23" s="48" t="s">
        <v>108</v>
      </c>
      <c r="F23" s="48"/>
      <c r="G23" s="48"/>
      <c r="H23" s="34"/>
      <c r="I23" s="34"/>
      <c r="J23" s="38">
        <v>104.19</v>
      </c>
      <c r="K23" s="38">
        <v>123.06</v>
      </c>
      <c r="L23" s="38">
        <v>136.20456138327506</v>
      </c>
    </row>
    <row r="24" spans="2:14" ht="15" customHeight="1" x14ac:dyDescent="0.2">
      <c r="B24" s="34"/>
      <c r="C24" s="34"/>
      <c r="D24" s="34"/>
      <c r="E24" s="48" t="s">
        <v>109</v>
      </c>
      <c r="F24" s="48"/>
      <c r="G24" s="34"/>
      <c r="H24" s="34"/>
      <c r="I24" s="34"/>
      <c r="J24" s="38">
        <v>1131.2</v>
      </c>
      <c r="K24" s="39">
        <v>718.99</v>
      </c>
      <c r="L24" s="39">
        <v>623.2502470681361</v>
      </c>
    </row>
    <row r="25" spans="2:14" ht="15" customHeight="1" x14ac:dyDescent="0.2">
      <c r="B25" s="48"/>
      <c r="C25" s="48"/>
      <c r="D25" s="48"/>
      <c r="E25" s="34"/>
      <c r="F25" s="48" t="s">
        <v>110</v>
      </c>
      <c r="G25" s="48"/>
      <c r="H25" s="34"/>
      <c r="I25" s="34"/>
      <c r="J25" s="38">
        <v>502.17</v>
      </c>
      <c r="K25" s="39">
        <v>434.43999999999994</v>
      </c>
      <c r="L25" s="39">
        <v>422.80760084903881</v>
      </c>
    </row>
    <row r="26" spans="2:14" ht="15" customHeight="1" x14ac:dyDescent="0.2">
      <c r="B26" s="34"/>
      <c r="C26" s="34"/>
      <c r="D26" s="34"/>
      <c r="E26" s="34"/>
      <c r="F26" s="48" t="s">
        <v>111</v>
      </c>
      <c r="G26" s="48"/>
      <c r="H26" s="34"/>
      <c r="I26" s="34"/>
      <c r="J26" s="38">
        <v>623.9</v>
      </c>
      <c r="K26" s="39">
        <v>274.94</v>
      </c>
      <c r="L26" s="38">
        <v>185.21875413546135</v>
      </c>
    </row>
    <row r="27" spans="2:14" ht="15" customHeight="1" x14ac:dyDescent="0.2">
      <c r="B27" s="34"/>
      <c r="C27" s="34"/>
      <c r="D27" s="34"/>
      <c r="E27" s="34"/>
      <c r="F27" s="48" t="s">
        <v>112</v>
      </c>
      <c r="G27" s="48"/>
      <c r="H27" s="34"/>
      <c r="I27" s="34"/>
      <c r="J27" s="38">
        <v>5.13</v>
      </c>
      <c r="K27" s="39">
        <v>9.61</v>
      </c>
      <c r="L27" s="39">
        <v>15.223892083636548</v>
      </c>
    </row>
    <row r="28" spans="2:14" ht="15" customHeight="1" x14ac:dyDescent="0.2">
      <c r="B28" s="34"/>
      <c r="C28" s="34"/>
      <c r="D28" s="34"/>
      <c r="E28" s="48" t="s">
        <v>113</v>
      </c>
      <c r="F28" s="48"/>
      <c r="G28" s="48"/>
      <c r="H28" s="48"/>
      <c r="I28" s="34"/>
      <c r="J28" s="38">
        <v>20.329999999999998</v>
      </c>
      <c r="K28" s="39">
        <v>23.59</v>
      </c>
      <c r="L28" s="39">
        <v>1.4418070556288547</v>
      </c>
    </row>
    <row r="29" spans="2:14" ht="15" customHeight="1" x14ac:dyDescent="0.2">
      <c r="B29" s="34"/>
      <c r="C29" s="34"/>
      <c r="D29" s="31" t="s">
        <v>114</v>
      </c>
      <c r="E29" s="31"/>
      <c r="F29" s="31"/>
      <c r="G29" s="31"/>
      <c r="H29" s="34"/>
      <c r="I29" s="34"/>
      <c r="J29" s="36">
        <v>520.64</v>
      </c>
      <c r="K29" s="35">
        <v>516.65</v>
      </c>
      <c r="L29" s="35">
        <v>633.52119128204538</v>
      </c>
    </row>
    <row r="30" spans="2:14" ht="15" customHeight="1" x14ac:dyDescent="0.2">
      <c r="B30" s="49" t="s">
        <v>135</v>
      </c>
      <c r="C30" s="49"/>
      <c r="D30" s="49"/>
      <c r="E30" s="49"/>
      <c r="F30" s="49"/>
      <c r="G30" s="49"/>
      <c r="H30" s="34"/>
      <c r="I30" s="34"/>
      <c r="J30" s="42">
        <v>4649.05</v>
      </c>
      <c r="K30" s="42">
        <v>3966.84</v>
      </c>
      <c r="L30" s="42">
        <v>4083.230143574152</v>
      </c>
      <c r="N30" s="22"/>
    </row>
    <row r="31" spans="2:14" ht="15" customHeight="1" x14ac:dyDescent="0.2">
      <c r="B31" s="30" t="s">
        <v>115</v>
      </c>
      <c r="C31" s="30"/>
      <c r="D31" s="30"/>
      <c r="E31" s="30"/>
      <c r="F31" s="30"/>
      <c r="G31" s="30"/>
      <c r="H31" s="34"/>
      <c r="I31" s="34"/>
      <c r="J31" s="34"/>
      <c r="K31" s="42"/>
      <c r="L31" s="42"/>
    </row>
    <row r="32" spans="2:14" ht="15" customHeight="1" x14ac:dyDescent="0.2">
      <c r="B32" s="50"/>
      <c r="C32" s="50"/>
      <c r="D32" s="50"/>
      <c r="E32" s="37" t="s">
        <v>116</v>
      </c>
      <c r="F32" s="30"/>
      <c r="G32" s="30"/>
      <c r="H32" s="34"/>
      <c r="I32" s="34"/>
      <c r="J32" s="43">
        <v>4503</v>
      </c>
      <c r="K32" s="43">
        <v>3851</v>
      </c>
      <c r="L32" s="43">
        <v>3631.2978094187674</v>
      </c>
    </row>
    <row r="33" spans="2:12" ht="15" customHeight="1" x14ac:dyDescent="0.2">
      <c r="B33" s="30"/>
      <c r="C33" s="30"/>
      <c r="D33" s="30"/>
      <c r="E33" s="37" t="s">
        <v>117</v>
      </c>
      <c r="F33" s="30"/>
      <c r="G33" s="30"/>
      <c r="H33" s="34"/>
      <c r="I33" s="34"/>
      <c r="J33" s="43">
        <v>16579</v>
      </c>
      <c r="K33" s="43">
        <v>3693</v>
      </c>
      <c r="L33" s="43">
        <v>4283.5765180458047</v>
      </c>
    </row>
    <row r="34" spans="2:12" ht="15" customHeight="1" x14ac:dyDescent="0.2">
      <c r="B34" s="30"/>
      <c r="C34" s="30"/>
      <c r="D34" s="30"/>
      <c r="E34" s="37" t="s">
        <v>118</v>
      </c>
      <c r="F34" s="30"/>
      <c r="G34" s="30"/>
      <c r="H34" s="34"/>
      <c r="I34" s="34"/>
      <c r="J34" s="43">
        <v>4616</v>
      </c>
      <c r="K34" s="43">
        <v>4583</v>
      </c>
      <c r="L34" s="43">
        <v>5860.961440796671</v>
      </c>
    </row>
    <row r="35" spans="2:12" ht="15" customHeight="1" x14ac:dyDescent="0.2">
      <c r="B35" s="30"/>
      <c r="C35" s="30"/>
      <c r="D35" s="30"/>
      <c r="E35" s="37" t="s">
        <v>119</v>
      </c>
      <c r="F35" s="30"/>
      <c r="G35" s="30"/>
      <c r="H35" s="34"/>
      <c r="I35" s="34"/>
      <c r="J35" s="43">
        <v>7066</v>
      </c>
      <c r="K35" s="43">
        <v>5184</v>
      </c>
      <c r="L35" s="43">
        <v>3851.2707078079366</v>
      </c>
    </row>
    <row r="36" spans="2:12" ht="15" customHeight="1" x14ac:dyDescent="0.2">
      <c r="B36" s="30" t="s">
        <v>120</v>
      </c>
      <c r="C36" s="30"/>
      <c r="D36" s="30"/>
      <c r="E36" s="30"/>
      <c r="F36" s="30"/>
      <c r="G36" s="30"/>
      <c r="H36" s="34"/>
      <c r="I36" s="34"/>
      <c r="J36" s="43"/>
      <c r="K36" s="43"/>
      <c r="L36" s="43"/>
    </row>
    <row r="37" spans="2:12" ht="15" customHeight="1" x14ac:dyDescent="0.2">
      <c r="B37" s="50"/>
      <c r="C37" s="50"/>
      <c r="D37" s="50"/>
      <c r="E37" s="37" t="s">
        <v>121</v>
      </c>
      <c r="F37" s="30"/>
      <c r="G37" s="30"/>
      <c r="H37" s="34"/>
      <c r="I37" s="34"/>
      <c r="J37" s="43">
        <v>225</v>
      </c>
      <c r="K37" s="43">
        <v>184</v>
      </c>
      <c r="L37" s="43">
        <v>228</v>
      </c>
    </row>
    <row r="38" spans="2:12" ht="15" customHeight="1" x14ac:dyDescent="0.2">
      <c r="B38" s="30"/>
      <c r="C38" s="30"/>
      <c r="D38" s="30"/>
      <c r="E38" s="37" t="s">
        <v>122</v>
      </c>
      <c r="F38" s="30"/>
      <c r="G38" s="30"/>
      <c r="H38" s="34"/>
      <c r="I38" s="34"/>
      <c r="J38" s="43">
        <v>570</v>
      </c>
      <c r="K38" s="43">
        <v>752</v>
      </c>
      <c r="L38" s="43">
        <v>619</v>
      </c>
    </row>
    <row r="39" spans="2:12" ht="15" customHeight="1" x14ac:dyDescent="0.2">
      <c r="B39" s="30"/>
      <c r="C39" s="30"/>
      <c r="D39" s="30"/>
      <c r="E39" s="37" t="s">
        <v>123</v>
      </c>
      <c r="F39" s="30"/>
      <c r="G39" s="30"/>
      <c r="H39" s="34"/>
      <c r="I39" s="34"/>
      <c r="J39" s="43">
        <v>1242</v>
      </c>
      <c r="K39" s="43">
        <v>1912</v>
      </c>
      <c r="L39" s="43">
        <v>2676</v>
      </c>
    </row>
    <row r="40" spans="2:12" ht="13.5" customHeight="1" x14ac:dyDescent="0.15">
      <c r="B40" s="20"/>
      <c r="C40" s="20"/>
      <c r="D40" s="20"/>
      <c r="E40" s="21"/>
      <c r="F40" s="20"/>
      <c r="K40" s="19"/>
      <c r="L40" s="19"/>
    </row>
    <row r="41" spans="2:12" ht="3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2" ht="17.25" customHeight="1" x14ac:dyDescent="0.15">
      <c r="B42" s="45" t="s">
        <v>124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2:12" ht="14.25" customHeight="1" x14ac:dyDescent="0.15">
      <c r="B43" s="45" t="s">
        <v>125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2:12" ht="12" customHeight="1" x14ac:dyDescent="0.15">
      <c r="B44" s="46" t="s">
        <v>136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2:12" ht="11.25" customHeight="1" x14ac:dyDescent="0.15">
      <c r="B45" s="45" t="s">
        <v>126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2:12" ht="12.75" customHeight="1" x14ac:dyDescent="0.15">
      <c r="B46" s="47" t="s">
        <v>137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2:12" ht="12" customHeight="1" x14ac:dyDescent="0.15">
      <c r="G47" s="24"/>
    </row>
    <row r="48" spans="2:12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</sheetData>
  <mergeCells count="34">
    <mergeCell ref="E15:G15"/>
    <mergeCell ref="B1:L1"/>
    <mergeCell ref="B4:F4"/>
    <mergeCell ref="D7:F7"/>
    <mergeCell ref="E8:G8"/>
    <mergeCell ref="E9:I9"/>
    <mergeCell ref="E10:F10"/>
    <mergeCell ref="E11:G11"/>
    <mergeCell ref="B12:D12"/>
    <mergeCell ref="F12:G12"/>
    <mergeCell ref="E13:G13"/>
    <mergeCell ref="E14:G14"/>
    <mergeCell ref="F26:G26"/>
    <mergeCell ref="E16:H16"/>
    <mergeCell ref="E17:F17"/>
    <mergeCell ref="D18:G18"/>
    <mergeCell ref="D19:G19"/>
    <mergeCell ref="E20:G20"/>
    <mergeCell ref="E21:G21"/>
    <mergeCell ref="E22:F22"/>
    <mergeCell ref="E23:G23"/>
    <mergeCell ref="E24:F24"/>
    <mergeCell ref="B25:D25"/>
    <mergeCell ref="F25:G25"/>
    <mergeCell ref="F27:G27"/>
    <mergeCell ref="E28:H28"/>
    <mergeCell ref="B30:G30"/>
    <mergeCell ref="B32:D32"/>
    <mergeCell ref="B37:D37"/>
    <mergeCell ref="B42:L42"/>
    <mergeCell ref="B43:L43"/>
    <mergeCell ref="B44:L44"/>
    <mergeCell ref="B45:L45"/>
    <mergeCell ref="B46:L46"/>
  </mergeCells>
  <hyperlinks>
    <hyperlink ref="N2" location="Contents!A1" tooltip="(voltar ao índice)" display="(Back to contents)" xr:uid="{7B9819E8-A074-4B89-9137-78DCBD560C63}"/>
  </hyperlinks>
  <printOptions horizontalCentered="1"/>
  <pageMargins left="0.47244094488188981" right="0.47244094488188981" top="0.6692913385826772" bottom="0.6692913385826772" header="0" footer="0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24A9-B3FF-4640-9449-D5BCA1553A1F}">
  <sheetPr>
    <pageSetUpPr fitToPage="1"/>
  </sheetPr>
  <dimension ref="B1:L46"/>
  <sheetViews>
    <sheetView showGridLines="0" zoomScaleNormal="100" workbookViewId="0">
      <pane ySplit="3" topLeftCell="A4" activePane="bottomLeft" state="frozen"/>
      <selection pane="bottomLeft" activeCell="G2" sqref="G2"/>
    </sheetView>
  </sheetViews>
  <sheetFormatPr defaultRowHeight="9" x14ac:dyDescent="0.15"/>
  <cols>
    <col min="1" max="1" width="6.7109375" style="52" customWidth="1"/>
    <col min="2" max="2" width="50.7109375" style="62" customWidth="1"/>
    <col min="3" max="3" width="15" style="54" customWidth="1"/>
    <col min="4" max="5" width="14.85546875" style="52" customWidth="1"/>
    <col min="6" max="6" width="6.7109375" style="52" customWidth="1"/>
    <col min="7" max="7" width="15.42578125" style="52" customWidth="1"/>
    <col min="8" max="16384" width="9.140625" style="52"/>
  </cols>
  <sheetData>
    <row r="1" spans="2:11" ht="39" customHeight="1" x14ac:dyDescent="0.15">
      <c r="B1" s="63" t="s">
        <v>129</v>
      </c>
      <c r="C1" s="63"/>
      <c r="D1" s="63"/>
      <c r="E1" s="63"/>
    </row>
    <row r="2" spans="2:11" ht="13.9" customHeight="1" x14ac:dyDescent="0.2">
      <c r="B2" s="53" t="s">
        <v>0</v>
      </c>
      <c r="E2" s="55" t="s">
        <v>27</v>
      </c>
      <c r="F2" s="53"/>
      <c r="G2" s="1" t="s">
        <v>20</v>
      </c>
      <c r="H2" s="53"/>
      <c r="I2" s="53"/>
      <c r="J2" s="53"/>
      <c r="K2" s="55"/>
    </row>
    <row r="3" spans="2:11" s="56" customFormat="1" ht="54" customHeight="1" x14ac:dyDescent="0.15">
      <c r="B3" s="64"/>
      <c r="C3" s="64">
        <v>2009</v>
      </c>
      <c r="D3" s="64">
        <v>2019</v>
      </c>
      <c r="E3" s="64">
        <v>2023</v>
      </c>
      <c r="F3" s="53"/>
      <c r="G3" s="53"/>
      <c r="H3" s="53"/>
      <c r="I3" s="53"/>
      <c r="J3" s="53"/>
      <c r="K3" s="53"/>
    </row>
    <row r="4" spans="2:11" s="56" customFormat="1" ht="15" customHeight="1" x14ac:dyDescent="0.2">
      <c r="B4" s="65" t="s">
        <v>67</v>
      </c>
      <c r="C4" s="66">
        <v>13611</v>
      </c>
      <c r="D4" s="67">
        <v>13534</v>
      </c>
      <c r="E4" s="67">
        <v>12202</v>
      </c>
    </row>
    <row r="5" spans="2:11" ht="15" customHeight="1" x14ac:dyDescent="0.2">
      <c r="B5" s="68" t="s">
        <v>68</v>
      </c>
      <c r="C5" s="69"/>
      <c r="D5" s="69"/>
      <c r="E5" s="69"/>
    </row>
    <row r="6" spans="2:11" ht="15" customHeight="1" x14ac:dyDescent="0.2">
      <c r="B6" s="70" t="s">
        <v>69</v>
      </c>
      <c r="C6" s="69">
        <v>13514</v>
      </c>
      <c r="D6" s="69">
        <v>13340</v>
      </c>
      <c r="E6" s="69">
        <v>12007.75</v>
      </c>
    </row>
    <row r="7" spans="2:11" ht="15" customHeight="1" x14ac:dyDescent="0.2">
      <c r="B7" s="70" t="s">
        <v>70</v>
      </c>
      <c r="C7" s="71">
        <v>63</v>
      </c>
      <c r="D7" s="71">
        <v>160</v>
      </c>
      <c r="E7" s="71">
        <v>126.4</v>
      </c>
    </row>
    <row r="8" spans="2:11" ht="15" customHeight="1" x14ac:dyDescent="0.2">
      <c r="B8" s="70" t="s">
        <v>71</v>
      </c>
      <c r="C8" s="71">
        <v>34</v>
      </c>
      <c r="D8" s="71">
        <v>34</v>
      </c>
      <c r="E8" s="71">
        <v>67.849999999999994</v>
      </c>
    </row>
    <row r="9" spans="2:11" ht="15" customHeight="1" x14ac:dyDescent="0.2">
      <c r="B9" s="68" t="s">
        <v>72</v>
      </c>
      <c r="C9" s="69"/>
      <c r="D9" s="69"/>
      <c r="E9" s="69"/>
    </row>
    <row r="10" spans="2:11" ht="15" customHeight="1" x14ac:dyDescent="0.2">
      <c r="B10" s="70" t="s">
        <v>73</v>
      </c>
      <c r="C10" s="69">
        <v>7139</v>
      </c>
      <c r="D10" s="69">
        <v>9693</v>
      </c>
      <c r="E10" s="69">
        <v>8837.93</v>
      </c>
    </row>
    <row r="11" spans="2:11" ht="15" customHeight="1" x14ac:dyDescent="0.2">
      <c r="B11" s="70" t="s">
        <v>74</v>
      </c>
      <c r="C11" s="69">
        <v>3676</v>
      </c>
      <c r="D11" s="69">
        <v>2412</v>
      </c>
      <c r="E11" s="69">
        <v>2067.02</v>
      </c>
    </row>
    <row r="12" spans="2:11" ht="15" customHeight="1" x14ac:dyDescent="0.2">
      <c r="B12" s="70" t="s">
        <v>75</v>
      </c>
      <c r="C12" s="69">
        <v>2596</v>
      </c>
      <c r="D12" s="69">
        <v>1309</v>
      </c>
      <c r="E12" s="69">
        <v>1203.6500000000001</v>
      </c>
    </row>
    <row r="13" spans="2:11" ht="15" customHeight="1" x14ac:dyDescent="0.2">
      <c r="B13" s="70" t="s">
        <v>76</v>
      </c>
      <c r="C13" s="69">
        <v>200</v>
      </c>
      <c r="D13" s="69">
        <v>120</v>
      </c>
      <c r="E13" s="69">
        <v>93.39</v>
      </c>
    </row>
    <row r="14" spans="2:11" ht="15" customHeight="1" x14ac:dyDescent="0.2">
      <c r="B14" s="68" t="s">
        <v>77</v>
      </c>
      <c r="C14" s="69"/>
      <c r="D14" s="69"/>
      <c r="E14" s="69"/>
    </row>
    <row r="15" spans="2:11" ht="15" customHeight="1" x14ac:dyDescent="0.2">
      <c r="B15" s="70" t="s">
        <v>1</v>
      </c>
      <c r="C15" s="69">
        <v>11592</v>
      </c>
      <c r="D15" s="69">
        <v>10238</v>
      </c>
      <c r="E15" s="69">
        <v>9425.8799999999992</v>
      </c>
    </row>
    <row r="16" spans="2:11" ht="15" customHeight="1" x14ac:dyDescent="0.2">
      <c r="B16" s="70" t="s">
        <v>2</v>
      </c>
      <c r="C16" s="69">
        <v>1757</v>
      </c>
      <c r="D16" s="69">
        <v>2801</v>
      </c>
      <c r="E16" s="69">
        <v>2415.65</v>
      </c>
    </row>
    <row r="17" spans="2:5" ht="15" customHeight="1" x14ac:dyDescent="0.2">
      <c r="B17" s="70" t="s">
        <v>3</v>
      </c>
      <c r="C17" s="69">
        <v>210</v>
      </c>
      <c r="D17" s="69">
        <v>436</v>
      </c>
      <c r="E17" s="69">
        <v>314.17</v>
      </c>
    </row>
    <row r="18" spans="2:5" ht="15" customHeight="1" x14ac:dyDescent="0.2">
      <c r="B18" s="70" t="s">
        <v>4</v>
      </c>
      <c r="C18" s="69">
        <v>52</v>
      </c>
      <c r="D18" s="69">
        <v>59</v>
      </c>
      <c r="E18" s="69">
        <v>46.31</v>
      </c>
    </row>
    <row r="19" spans="2:5" ht="15" customHeight="1" x14ac:dyDescent="0.2">
      <c r="B19" s="68" t="s">
        <v>78</v>
      </c>
      <c r="C19" s="69"/>
      <c r="D19" s="69"/>
      <c r="E19" s="69"/>
    </row>
    <row r="20" spans="2:5" ht="15" customHeight="1" x14ac:dyDescent="0.2">
      <c r="B20" s="70" t="s">
        <v>79</v>
      </c>
      <c r="C20" s="69">
        <v>3898</v>
      </c>
      <c r="D20" s="69">
        <v>3759</v>
      </c>
      <c r="E20" s="69">
        <v>3910.74</v>
      </c>
    </row>
    <row r="21" spans="2:5" ht="15" customHeight="1" x14ac:dyDescent="0.2">
      <c r="B21" s="70" t="s">
        <v>80</v>
      </c>
      <c r="C21" s="69">
        <v>55</v>
      </c>
      <c r="D21" s="69">
        <v>46</v>
      </c>
      <c r="E21" s="69">
        <v>14.9</v>
      </c>
    </row>
    <row r="22" spans="2:5" ht="15" customHeight="1" x14ac:dyDescent="0.2">
      <c r="B22" s="72" t="s">
        <v>81</v>
      </c>
      <c r="C22" s="69">
        <v>1908</v>
      </c>
      <c r="D22" s="69">
        <v>1848</v>
      </c>
      <c r="E22" s="69">
        <v>1013.28</v>
      </c>
    </row>
    <row r="23" spans="2:5" ht="15" customHeight="1" x14ac:dyDescent="0.2">
      <c r="B23" s="70" t="s">
        <v>82</v>
      </c>
      <c r="C23" s="69">
        <v>4514</v>
      </c>
      <c r="D23" s="69">
        <v>5139</v>
      </c>
      <c r="E23" s="69">
        <v>5065.3999999999996</v>
      </c>
    </row>
    <row r="24" spans="2:5" ht="15" customHeight="1" x14ac:dyDescent="0.2">
      <c r="B24" s="70" t="s">
        <v>83</v>
      </c>
      <c r="C24" s="69">
        <v>104</v>
      </c>
      <c r="D24" s="69">
        <v>62</v>
      </c>
      <c r="E24" s="69">
        <v>21.95</v>
      </c>
    </row>
    <row r="25" spans="2:5" ht="15" customHeight="1" x14ac:dyDescent="0.2">
      <c r="B25" s="72" t="s">
        <v>84</v>
      </c>
      <c r="C25" s="69">
        <v>111</v>
      </c>
      <c r="D25" s="69">
        <v>130</v>
      </c>
      <c r="E25" s="69">
        <v>102.31</v>
      </c>
    </row>
    <row r="26" spans="2:5" ht="15" customHeight="1" x14ac:dyDescent="0.2">
      <c r="B26" s="70" t="s">
        <v>85</v>
      </c>
      <c r="C26" s="69">
        <v>2252</v>
      </c>
      <c r="D26" s="69">
        <v>1692</v>
      </c>
      <c r="E26" s="69">
        <v>1319.51</v>
      </c>
    </row>
    <row r="27" spans="2:5" ht="15" customHeight="1" x14ac:dyDescent="0.2">
      <c r="B27" s="70" t="s">
        <v>86</v>
      </c>
      <c r="C27" s="69">
        <v>751</v>
      </c>
      <c r="D27" s="69">
        <v>854</v>
      </c>
      <c r="E27" s="69">
        <v>753.92</v>
      </c>
    </row>
    <row r="28" spans="2:5" ht="15" customHeight="1" x14ac:dyDescent="0.2">
      <c r="B28" s="70" t="s">
        <v>87</v>
      </c>
      <c r="C28" s="71">
        <v>18</v>
      </c>
      <c r="D28" s="73">
        <v>4</v>
      </c>
      <c r="E28" s="73">
        <v>0</v>
      </c>
    </row>
    <row r="29" spans="2:5" ht="15" customHeight="1" x14ac:dyDescent="0.2">
      <c r="B29" s="68" t="s">
        <v>128</v>
      </c>
      <c r="C29" s="71"/>
      <c r="D29" s="69"/>
      <c r="E29" s="74"/>
    </row>
    <row r="30" spans="2:5" ht="15" customHeight="1" x14ac:dyDescent="0.2">
      <c r="B30" s="70" t="s">
        <v>133</v>
      </c>
      <c r="C30" s="69">
        <v>31</v>
      </c>
      <c r="D30" s="69">
        <v>55</v>
      </c>
      <c r="E30" s="69">
        <v>16.116123643000002</v>
      </c>
    </row>
    <row r="31" spans="2:5" ht="15" customHeight="1" x14ac:dyDescent="0.2">
      <c r="B31" s="70" t="s">
        <v>6</v>
      </c>
      <c r="C31" s="69">
        <v>1839</v>
      </c>
      <c r="D31" s="69">
        <v>2590</v>
      </c>
      <c r="E31" s="69">
        <v>1548.547614499</v>
      </c>
    </row>
    <row r="32" spans="2:5" ht="15" customHeight="1" x14ac:dyDescent="0.2">
      <c r="B32" s="70" t="s">
        <v>7</v>
      </c>
      <c r="C32" s="69">
        <v>3781</v>
      </c>
      <c r="D32" s="69">
        <v>4330</v>
      </c>
      <c r="E32" s="69">
        <v>3725.8635545010002</v>
      </c>
    </row>
    <row r="33" spans="2:12" ht="15" customHeight="1" x14ac:dyDescent="0.2">
      <c r="B33" s="70" t="s">
        <v>8</v>
      </c>
      <c r="C33" s="69">
        <v>2281</v>
      </c>
      <c r="D33" s="69">
        <v>2121</v>
      </c>
      <c r="E33" s="69">
        <v>2221.052627257</v>
      </c>
    </row>
    <row r="34" spans="2:12" ht="15" customHeight="1" x14ac:dyDescent="0.2">
      <c r="B34" s="70" t="s">
        <v>9</v>
      </c>
      <c r="C34" s="69">
        <v>1520</v>
      </c>
      <c r="D34" s="69">
        <v>1259</v>
      </c>
      <c r="E34" s="69">
        <v>1298.6278252120001</v>
      </c>
    </row>
    <row r="35" spans="2:12" ht="15" customHeight="1" x14ac:dyDescent="0.2">
      <c r="B35" s="70" t="s">
        <v>10</v>
      </c>
      <c r="C35" s="69">
        <v>1039</v>
      </c>
      <c r="D35" s="69">
        <v>812</v>
      </c>
      <c r="E35" s="69">
        <v>826.29106465799998</v>
      </c>
    </row>
    <row r="36" spans="2:12" ht="15" customHeight="1" x14ac:dyDescent="0.2">
      <c r="B36" s="70" t="s">
        <v>11</v>
      </c>
      <c r="C36" s="69">
        <v>2240</v>
      </c>
      <c r="D36" s="69">
        <v>1701</v>
      </c>
      <c r="E36" s="69">
        <v>1809.384350795</v>
      </c>
    </row>
    <row r="37" spans="2:12" ht="15" customHeight="1" x14ac:dyDescent="0.2">
      <c r="B37" s="70" t="s">
        <v>12</v>
      </c>
      <c r="C37" s="69">
        <v>691</v>
      </c>
      <c r="D37" s="69">
        <v>489</v>
      </c>
      <c r="E37" s="69">
        <v>605.28984921100005</v>
      </c>
    </row>
    <row r="38" spans="2:12" ht="15" customHeight="1" x14ac:dyDescent="0.2">
      <c r="B38" s="70" t="s">
        <v>13</v>
      </c>
      <c r="C38" s="69">
        <v>154</v>
      </c>
      <c r="D38" s="69">
        <v>139</v>
      </c>
      <c r="E38" s="69">
        <v>111.87869996399999</v>
      </c>
    </row>
    <row r="39" spans="2:12" ht="15" customHeight="1" x14ac:dyDescent="0.2">
      <c r="B39" s="70" t="s">
        <v>14</v>
      </c>
      <c r="C39" s="69">
        <v>35</v>
      </c>
      <c r="D39" s="69">
        <v>38</v>
      </c>
      <c r="E39" s="69">
        <v>38.953795547999995</v>
      </c>
    </row>
    <row r="40" spans="2:12" x14ac:dyDescent="0.15">
      <c r="B40" s="52"/>
    </row>
    <row r="41" spans="2:12" ht="3" customHeight="1" x14ac:dyDescent="0.15">
      <c r="B41" s="57"/>
      <c r="C41" s="57"/>
      <c r="D41" s="57"/>
      <c r="E41" s="57"/>
    </row>
    <row r="42" spans="2:12" ht="4.5" customHeight="1" x14ac:dyDescent="0.15">
      <c r="B42" s="58"/>
      <c r="C42" s="58"/>
      <c r="D42" s="58"/>
      <c r="E42" s="58"/>
      <c r="F42" s="59"/>
      <c r="G42" s="59"/>
      <c r="H42" s="59"/>
      <c r="I42" s="59"/>
      <c r="J42" s="59"/>
      <c r="K42" s="59"/>
    </row>
    <row r="43" spans="2:12" ht="13.5" customHeight="1" x14ac:dyDescent="0.15">
      <c r="B43" s="46" t="s">
        <v>136</v>
      </c>
      <c r="C43" s="46"/>
      <c r="D43" s="46"/>
      <c r="E43" s="46"/>
      <c r="F43" s="60"/>
      <c r="G43" s="60"/>
      <c r="H43" s="60"/>
      <c r="I43" s="60"/>
      <c r="J43" s="60"/>
      <c r="K43" s="60"/>
      <c r="L43" s="60"/>
    </row>
    <row r="44" spans="2:12" ht="13.5" customHeight="1" x14ac:dyDescent="0.15">
      <c r="B44" s="47" t="s">
        <v>138</v>
      </c>
      <c r="C44" s="47"/>
      <c r="D44" s="47"/>
      <c r="E44" s="47"/>
      <c r="F44" s="61"/>
      <c r="G44" s="61"/>
      <c r="H44" s="61"/>
      <c r="I44" s="61"/>
      <c r="J44" s="61"/>
      <c r="K44" s="61"/>
    </row>
    <row r="45" spans="2:12" ht="12.75" customHeight="1" x14ac:dyDescent="0.15">
      <c r="B45" s="75"/>
      <c r="C45" s="75"/>
      <c r="D45" s="75"/>
      <c r="E45" s="75"/>
      <c r="F45" s="75"/>
      <c r="G45" s="75"/>
      <c r="H45" s="75"/>
      <c r="I45" s="53"/>
      <c r="J45" s="53"/>
      <c r="K45" s="53"/>
    </row>
    <row r="46" spans="2:12" x14ac:dyDescent="0.15">
      <c r="B46" s="53"/>
      <c r="C46" s="53"/>
      <c r="D46" s="53"/>
      <c r="E46" s="53"/>
      <c r="F46" s="53"/>
      <c r="G46" s="53"/>
      <c r="H46" s="53"/>
      <c r="I46" s="53"/>
      <c r="J46" s="53"/>
      <c r="K46" s="53"/>
    </row>
  </sheetData>
  <mergeCells count="3">
    <mergeCell ref="B1:E1"/>
    <mergeCell ref="B43:E43"/>
    <mergeCell ref="B44:E44"/>
  </mergeCells>
  <hyperlinks>
    <hyperlink ref="G2" location="Contents!A1" tooltip="(voltar ao índice)" display="(Back to contents)" xr:uid="{BB9B2B84-4D8F-44DF-8EE3-4B2917B238DC}"/>
  </hyperlinks>
  <printOptions horizontalCentered="1"/>
  <pageMargins left="0.47244094488188981" right="0.47244094488188981" top="0.6692913385826772" bottom="0.47244094488188981" header="0" footer="0"/>
  <pageSetup paperSize="8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948E-10CD-4AFE-B954-D02A275E9A03}">
  <sheetPr>
    <pageSetUpPr fitToPage="1"/>
  </sheetPr>
  <dimension ref="B1:O38"/>
  <sheetViews>
    <sheetView showGridLines="0" zoomScaleNormal="100" workbookViewId="0">
      <pane ySplit="3" topLeftCell="A4" activePane="bottomLeft" state="frozen"/>
      <selection pane="bottomLeft" activeCell="H2" sqref="H2"/>
    </sheetView>
  </sheetViews>
  <sheetFormatPr defaultRowHeight="9" x14ac:dyDescent="0.15"/>
  <cols>
    <col min="1" max="1" width="6.7109375" style="52" customWidth="1"/>
    <col min="2" max="2" width="50.7109375" style="62" customWidth="1"/>
    <col min="3" max="3" width="4" style="62" customWidth="1"/>
    <col min="4" max="4" width="11.42578125" style="62" customWidth="1"/>
    <col min="5" max="6" width="13.85546875" style="54" customWidth="1"/>
    <col min="7" max="7" width="6.7109375" style="52" customWidth="1"/>
    <col min="8" max="8" width="16" style="52" customWidth="1"/>
    <col min="9" max="16384" width="9.140625" style="52"/>
  </cols>
  <sheetData>
    <row r="1" spans="2:8" ht="39" customHeight="1" x14ac:dyDescent="0.15">
      <c r="B1" s="81" t="s">
        <v>130</v>
      </c>
      <c r="C1" s="81"/>
      <c r="D1" s="81"/>
      <c r="E1" s="81"/>
      <c r="F1" s="81"/>
    </row>
    <row r="2" spans="2:8" ht="13.9" customHeight="1" x14ac:dyDescent="0.2">
      <c r="B2" s="52" t="s">
        <v>0</v>
      </c>
      <c r="F2" s="55" t="s">
        <v>27</v>
      </c>
      <c r="H2" s="1" t="s">
        <v>20</v>
      </c>
    </row>
    <row r="3" spans="2:8" ht="54" customHeight="1" x14ac:dyDescent="0.15">
      <c r="B3" s="82"/>
      <c r="C3" s="83"/>
      <c r="D3" s="64">
        <v>2009</v>
      </c>
      <c r="E3" s="64">
        <v>2019</v>
      </c>
      <c r="F3" s="64">
        <v>2023</v>
      </c>
    </row>
    <row r="4" spans="2:8" ht="15" customHeight="1" x14ac:dyDescent="0.2">
      <c r="B4" s="84" t="s">
        <v>50</v>
      </c>
      <c r="C4" s="85"/>
      <c r="D4" s="85"/>
      <c r="E4" s="86"/>
      <c r="F4" s="86"/>
    </row>
    <row r="5" spans="2:8" ht="15" customHeight="1" x14ac:dyDescent="0.2">
      <c r="B5" s="87" t="s">
        <v>29</v>
      </c>
      <c r="C5" s="88"/>
      <c r="D5" s="89">
        <v>1072</v>
      </c>
      <c r="E5" s="89">
        <v>1176</v>
      </c>
      <c r="F5" s="89">
        <v>936.63000000000011</v>
      </c>
    </row>
    <row r="6" spans="2:8" ht="15" customHeight="1" x14ac:dyDescent="0.2">
      <c r="B6" s="68" t="s">
        <v>30</v>
      </c>
      <c r="C6" s="88"/>
      <c r="D6" s="90">
        <v>798</v>
      </c>
      <c r="E6" s="90">
        <v>980</v>
      </c>
      <c r="F6" s="90">
        <v>803.19</v>
      </c>
    </row>
    <row r="7" spans="2:8" ht="15" customHeight="1" x14ac:dyDescent="0.2">
      <c r="B7" s="68" t="s">
        <v>31</v>
      </c>
      <c r="C7" s="88"/>
      <c r="D7" s="90">
        <v>274</v>
      </c>
      <c r="E7" s="90">
        <v>196</v>
      </c>
      <c r="F7" s="90">
        <v>133.44</v>
      </c>
      <c r="G7" s="77"/>
    </row>
    <row r="8" spans="2:8" ht="15" customHeight="1" x14ac:dyDescent="0.2">
      <c r="B8" s="87" t="s">
        <v>43</v>
      </c>
      <c r="C8" s="88"/>
      <c r="D8" s="91"/>
      <c r="E8" s="90"/>
      <c r="F8" s="90"/>
    </row>
    <row r="9" spans="2:8" ht="15" customHeight="1" x14ac:dyDescent="0.2">
      <c r="B9" s="68" t="s">
        <v>46</v>
      </c>
      <c r="C9" s="88"/>
      <c r="D9" s="71">
        <v>312</v>
      </c>
      <c r="E9" s="90">
        <v>533</v>
      </c>
      <c r="F9" s="90">
        <f>246.88+136.69</f>
        <v>383.57</v>
      </c>
      <c r="G9" s="77"/>
    </row>
    <row r="10" spans="2:8" ht="15" customHeight="1" x14ac:dyDescent="0.2">
      <c r="B10" s="68" t="s">
        <v>47</v>
      </c>
      <c r="C10" s="88"/>
      <c r="D10" s="71">
        <v>235</v>
      </c>
      <c r="E10" s="90">
        <v>210</v>
      </c>
      <c r="F10" s="90">
        <f>32.51+27.54</f>
        <v>60.05</v>
      </c>
    </row>
    <row r="11" spans="2:8" ht="15" customHeight="1" x14ac:dyDescent="0.2">
      <c r="B11" s="92" t="s">
        <v>48</v>
      </c>
      <c r="C11" s="88"/>
      <c r="D11" s="71">
        <v>525</v>
      </c>
      <c r="E11" s="90">
        <v>433</v>
      </c>
      <c r="F11" s="90">
        <v>493.01</v>
      </c>
    </row>
    <row r="12" spans="2:8" ht="15" customHeight="1" x14ac:dyDescent="0.2">
      <c r="B12" s="87" t="s">
        <v>32</v>
      </c>
      <c r="C12" s="88"/>
      <c r="D12" s="91"/>
      <c r="E12" s="90"/>
      <c r="F12" s="90"/>
    </row>
    <row r="13" spans="2:8" ht="15" customHeight="1" x14ac:dyDescent="0.2">
      <c r="B13" s="68" t="s">
        <v>51</v>
      </c>
      <c r="C13" s="88"/>
      <c r="D13" s="71">
        <v>39</v>
      </c>
      <c r="E13" s="90">
        <v>25</v>
      </c>
      <c r="F13" s="90">
        <v>48.55</v>
      </c>
    </row>
    <row r="14" spans="2:8" ht="15" customHeight="1" x14ac:dyDescent="0.2">
      <c r="B14" s="68" t="s">
        <v>52</v>
      </c>
      <c r="C14" s="88"/>
      <c r="D14" s="71">
        <v>785</v>
      </c>
      <c r="E14" s="90">
        <v>790</v>
      </c>
      <c r="F14" s="90">
        <v>485.92</v>
      </c>
    </row>
    <row r="15" spans="2:8" ht="15" customHeight="1" x14ac:dyDescent="0.2">
      <c r="B15" s="68" t="s">
        <v>53</v>
      </c>
      <c r="C15" s="88"/>
      <c r="D15" s="71">
        <v>172</v>
      </c>
      <c r="E15" s="90">
        <v>289</v>
      </c>
      <c r="F15" s="90">
        <v>312.79000000000002</v>
      </c>
    </row>
    <row r="16" spans="2:8" ht="15" customHeight="1" x14ac:dyDescent="0.2">
      <c r="B16" s="68" t="s">
        <v>37</v>
      </c>
      <c r="C16" s="88"/>
      <c r="D16" s="71">
        <v>76</v>
      </c>
      <c r="E16" s="90">
        <v>72</v>
      </c>
      <c r="F16" s="90">
        <v>89.36</v>
      </c>
    </row>
    <row r="17" spans="2:7" ht="15" customHeight="1" x14ac:dyDescent="0.2">
      <c r="B17" s="84" t="s">
        <v>54</v>
      </c>
      <c r="C17" s="88"/>
      <c r="D17" s="71"/>
      <c r="E17" s="90"/>
      <c r="F17" s="90"/>
    </row>
    <row r="18" spans="2:7" ht="15" customHeight="1" x14ac:dyDescent="0.2">
      <c r="B18" s="87" t="s">
        <v>55</v>
      </c>
      <c r="C18" s="88"/>
      <c r="D18" s="89">
        <v>232146</v>
      </c>
      <c r="E18" s="89">
        <v>172323</v>
      </c>
      <c r="F18" s="89">
        <v>166744.45000000001</v>
      </c>
    </row>
    <row r="19" spans="2:7" ht="15" customHeight="1" x14ac:dyDescent="0.2">
      <c r="B19" s="68" t="s">
        <v>56</v>
      </c>
      <c r="C19" s="88"/>
      <c r="D19" s="90">
        <v>192747</v>
      </c>
      <c r="E19" s="90">
        <v>158230</v>
      </c>
      <c r="F19" s="90">
        <v>152305.70000000001</v>
      </c>
    </row>
    <row r="20" spans="2:7" ht="15" customHeight="1" x14ac:dyDescent="0.2">
      <c r="B20" s="68" t="s">
        <v>57</v>
      </c>
      <c r="C20" s="88"/>
      <c r="D20" s="90">
        <v>39399</v>
      </c>
      <c r="E20" s="90">
        <v>14093</v>
      </c>
      <c r="F20" s="90">
        <v>14438.75</v>
      </c>
    </row>
    <row r="21" spans="2:7" ht="15" customHeight="1" x14ac:dyDescent="0.2">
      <c r="B21" s="84" t="s">
        <v>58</v>
      </c>
      <c r="C21" s="88"/>
      <c r="D21" s="89">
        <v>198365</v>
      </c>
      <c r="E21" s="89">
        <v>101637</v>
      </c>
      <c r="F21" s="89">
        <v>132967.51999999999</v>
      </c>
    </row>
    <row r="22" spans="2:7" ht="15" customHeight="1" x14ac:dyDescent="0.2">
      <c r="B22" s="84" t="s">
        <v>59</v>
      </c>
      <c r="C22" s="88"/>
      <c r="D22" s="91"/>
      <c r="E22" s="90"/>
      <c r="F22" s="90"/>
    </row>
    <row r="23" spans="2:7" s="76" customFormat="1" ht="15" customHeight="1" x14ac:dyDescent="0.2">
      <c r="B23" s="87" t="s">
        <v>60</v>
      </c>
      <c r="C23" s="88"/>
      <c r="D23" s="89">
        <v>14360</v>
      </c>
      <c r="E23" s="89">
        <v>10678</v>
      </c>
      <c r="F23" s="89">
        <v>9897.94</v>
      </c>
      <c r="G23" s="78"/>
    </row>
    <row r="24" spans="2:7" ht="15" customHeight="1" x14ac:dyDescent="0.2">
      <c r="B24" s="68" t="s">
        <v>61</v>
      </c>
      <c r="C24" s="88"/>
      <c r="D24" s="90">
        <v>12445</v>
      </c>
      <c r="E24" s="90">
        <v>9141</v>
      </c>
      <c r="F24" s="90">
        <f>SUM(F25:F27)</f>
        <v>8463.4500000000007</v>
      </c>
    </row>
    <row r="25" spans="2:7" ht="15" customHeight="1" x14ac:dyDescent="0.2">
      <c r="B25" s="93" t="s">
        <v>62</v>
      </c>
      <c r="C25" s="88"/>
      <c r="D25" s="90">
        <v>6913</v>
      </c>
      <c r="E25" s="90">
        <v>5117</v>
      </c>
      <c r="F25" s="90">
        <v>4730.68</v>
      </c>
    </row>
    <row r="26" spans="2:7" ht="15" customHeight="1" x14ac:dyDescent="0.2">
      <c r="B26" s="93" t="s">
        <v>63</v>
      </c>
      <c r="C26" s="88"/>
      <c r="D26" s="90">
        <v>2968</v>
      </c>
      <c r="E26" s="90">
        <v>2098</v>
      </c>
      <c r="F26" s="90">
        <v>1992.03</v>
      </c>
    </row>
    <row r="27" spans="2:7" ht="15" customHeight="1" x14ac:dyDescent="0.2">
      <c r="B27" s="93" t="s">
        <v>64</v>
      </c>
      <c r="C27" s="88"/>
      <c r="D27" s="90">
        <v>2564</v>
      </c>
      <c r="E27" s="90">
        <v>1927</v>
      </c>
      <c r="F27" s="90">
        <v>1740.74</v>
      </c>
    </row>
    <row r="28" spans="2:7" ht="15" customHeight="1" x14ac:dyDescent="0.2">
      <c r="B28" s="68" t="s">
        <v>65</v>
      </c>
      <c r="C28" s="88"/>
      <c r="D28" s="90">
        <v>1915</v>
      </c>
      <c r="E28" s="90">
        <v>1538</v>
      </c>
      <c r="F28" s="90">
        <f>SUM(F29:F31)</f>
        <v>1434.5</v>
      </c>
    </row>
    <row r="29" spans="2:7" ht="15" customHeight="1" x14ac:dyDescent="0.2">
      <c r="B29" s="93" t="s">
        <v>50</v>
      </c>
      <c r="C29" s="88"/>
      <c r="D29" s="90">
        <v>773</v>
      </c>
      <c r="E29" s="90">
        <v>716</v>
      </c>
      <c r="F29" s="90">
        <v>619.54</v>
      </c>
    </row>
    <row r="30" spans="2:7" ht="15" customHeight="1" x14ac:dyDescent="0.2">
      <c r="B30" s="93" t="s">
        <v>54</v>
      </c>
      <c r="C30" s="88"/>
      <c r="D30" s="90">
        <v>1032</v>
      </c>
      <c r="E30" s="90">
        <v>766</v>
      </c>
      <c r="F30" s="90">
        <v>741.09</v>
      </c>
    </row>
    <row r="31" spans="2:7" ht="15" customHeight="1" x14ac:dyDescent="0.2">
      <c r="B31" s="94" t="s">
        <v>66</v>
      </c>
      <c r="C31" s="88"/>
      <c r="D31" s="90">
        <v>110</v>
      </c>
      <c r="E31" s="90">
        <v>56</v>
      </c>
      <c r="F31" s="90">
        <v>73.87</v>
      </c>
    </row>
    <row r="33" spans="2:15" s="53" customFormat="1" ht="3" customHeight="1" x14ac:dyDescent="0.15">
      <c r="B33" s="57"/>
      <c r="C33" s="57"/>
      <c r="D33" s="57"/>
      <c r="E33" s="57"/>
      <c r="F33" s="57"/>
      <c r="G33" s="52"/>
      <c r="H33" s="52"/>
      <c r="I33" s="52"/>
      <c r="J33" s="52"/>
      <c r="K33" s="52"/>
      <c r="L33" s="52"/>
      <c r="M33" s="52"/>
      <c r="N33" s="52"/>
      <c r="O33" s="52"/>
    </row>
    <row r="34" spans="2:15" ht="4.5" customHeight="1" x14ac:dyDescent="0.15"/>
    <row r="35" spans="2:15" ht="12.75" customHeight="1" x14ac:dyDescent="0.15">
      <c r="B35" s="46" t="s">
        <v>136</v>
      </c>
      <c r="C35" s="46"/>
      <c r="D35" s="46"/>
      <c r="E35" s="46"/>
      <c r="F35" s="46"/>
    </row>
    <row r="36" spans="2:15" ht="12.75" customHeight="1" x14ac:dyDescent="0.15">
      <c r="B36" s="47" t="s">
        <v>138</v>
      </c>
      <c r="C36" s="47"/>
      <c r="D36" s="47"/>
      <c r="E36" s="47"/>
      <c r="F36" s="47"/>
      <c r="G36" s="61"/>
      <c r="H36" s="61"/>
      <c r="I36" s="61"/>
      <c r="J36" s="61"/>
      <c r="K36" s="61"/>
      <c r="L36" s="61"/>
      <c r="M36" s="61"/>
    </row>
    <row r="37" spans="2:15" ht="5.25" customHeight="1" x14ac:dyDescent="0.15">
      <c r="B37" s="79"/>
      <c r="C37" s="79"/>
      <c r="D37" s="79"/>
      <c r="E37" s="79"/>
      <c r="F37" s="80"/>
      <c r="G37" s="61"/>
      <c r="H37" s="61"/>
      <c r="I37" s="61"/>
      <c r="J37" s="61"/>
      <c r="K37" s="61"/>
      <c r="L37" s="61"/>
      <c r="M37" s="61"/>
    </row>
    <row r="38" spans="2:15" ht="14.25" customHeight="1" x14ac:dyDescent="0.15">
      <c r="B38" s="75"/>
      <c r="C38" s="75"/>
      <c r="D38" s="75"/>
      <c r="E38" s="75"/>
      <c r="F38" s="75"/>
      <c r="G38" s="75"/>
      <c r="H38" s="75"/>
      <c r="I38" s="75"/>
      <c r="J38" s="75"/>
      <c r="K38" s="53"/>
      <c r="L38" s="53"/>
      <c r="M38" s="53"/>
    </row>
  </sheetData>
  <mergeCells count="4">
    <mergeCell ref="B1:F1"/>
    <mergeCell ref="B3:C3"/>
    <mergeCell ref="B35:F35"/>
    <mergeCell ref="B36:F36"/>
  </mergeCells>
  <hyperlinks>
    <hyperlink ref="H2" location="Contents!A1" tooltip="(voltar ao índice)" display="(Back to contents)" xr:uid="{729484EF-58D7-47A5-BEDD-B462A0B6B29A}"/>
  </hyperlinks>
  <printOptions horizontalCentered="1"/>
  <pageMargins left="0.47244094488188981" right="0.47244094488188981" top="0.6692913385826772" bottom="0.47244094488188981" header="0" footer="0"/>
  <pageSetup paperSize="8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CE6C-1858-41D6-8F0F-C2D4E41A7A88}">
  <sheetPr>
    <pageSetUpPr fitToPage="1"/>
  </sheetPr>
  <dimension ref="B1:L51"/>
  <sheetViews>
    <sheetView showGridLines="0" zoomScaleNormal="100" workbookViewId="0">
      <pane ySplit="3" topLeftCell="A4" activePane="bottomLeft" state="frozen"/>
      <selection pane="bottomLeft" activeCell="H2" sqref="H2"/>
    </sheetView>
  </sheetViews>
  <sheetFormatPr defaultRowHeight="9" x14ac:dyDescent="0.15"/>
  <cols>
    <col min="1" max="1" width="6.7109375" style="52" customWidth="1"/>
    <col min="2" max="2" width="45" style="62" customWidth="1"/>
    <col min="3" max="3" width="5.5703125" style="62" customWidth="1"/>
    <col min="4" max="4" width="15" style="54" customWidth="1"/>
    <col min="5" max="6" width="15" style="52" customWidth="1"/>
    <col min="7" max="7" width="6.7109375" style="52" customWidth="1"/>
    <col min="8" max="8" width="15.5703125" style="52" customWidth="1"/>
    <col min="9" max="16384" width="9.140625" style="52"/>
  </cols>
  <sheetData>
    <row r="1" spans="2:12" ht="39" customHeight="1" x14ac:dyDescent="0.15">
      <c r="B1" s="95" t="s">
        <v>131</v>
      </c>
      <c r="C1" s="95"/>
      <c r="D1" s="95"/>
      <c r="E1" s="95"/>
      <c r="F1" s="95"/>
    </row>
    <row r="2" spans="2:12" ht="13.9" customHeight="1" x14ac:dyDescent="0.2">
      <c r="B2" s="53" t="s">
        <v>0</v>
      </c>
      <c r="C2" s="53"/>
      <c r="F2" s="55" t="s">
        <v>27</v>
      </c>
      <c r="G2" s="53"/>
      <c r="H2" s="1" t="s">
        <v>20</v>
      </c>
      <c r="I2" s="53"/>
      <c r="J2" s="53"/>
      <c r="K2" s="53"/>
      <c r="L2" s="55"/>
    </row>
    <row r="3" spans="2:12" s="56" customFormat="1" ht="54" customHeight="1" x14ac:dyDescent="0.15">
      <c r="B3" s="82"/>
      <c r="C3" s="83"/>
      <c r="D3" s="64">
        <v>2009</v>
      </c>
      <c r="E3" s="64">
        <v>2019</v>
      </c>
      <c r="F3" s="64">
        <v>2023</v>
      </c>
      <c r="G3" s="53"/>
      <c r="H3" s="53"/>
      <c r="I3" s="53"/>
      <c r="J3" s="53"/>
      <c r="K3" s="53"/>
      <c r="L3" s="53"/>
    </row>
    <row r="4" spans="2:12" s="56" customFormat="1" ht="15" customHeight="1" x14ac:dyDescent="0.2">
      <c r="B4" s="65" t="s">
        <v>28</v>
      </c>
      <c r="C4" s="96"/>
      <c r="D4" s="97"/>
      <c r="E4" s="88"/>
      <c r="F4" s="88"/>
    </row>
    <row r="5" spans="2:12" s="76" customFormat="1" ht="15" customHeight="1" x14ac:dyDescent="0.2">
      <c r="B5" s="87" t="s">
        <v>29</v>
      </c>
      <c r="C5" s="88"/>
      <c r="D5" s="89">
        <v>40760</v>
      </c>
      <c r="E5" s="89">
        <v>36931</v>
      </c>
      <c r="F5" s="89">
        <v>34532.1</v>
      </c>
    </row>
    <row r="6" spans="2:12" ht="15" customHeight="1" x14ac:dyDescent="0.2">
      <c r="B6" s="68" t="s">
        <v>30</v>
      </c>
      <c r="C6" s="88"/>
      <c r="D6" s="90">
        <v>19923</v>
      </c>
      <c r="E6" s="90">
        <v>18396</v>
      </c>
      <c r="F6" s="90">
        <v>17642.16</v>
      </c>
    </row>
    <row r="7" spans="2:12" ht="15" customHeight="1" x14ac:dyDescent="0.2">
      <c r="B7" s="68" t="s">
        <v>31</v>
      </c>
      <c r="C7" s="88"/>
      <c r="D7" s="90">
        <v>20837</v>
      </c>
      <c r="E7" s="90">
        <v>18535</v>
      </c>
      <c r="F7" s="90">
        <v>16889.939999999999</v>
      </c>
    </row>
    <row r="8" spans="2:12" ht="15" customHeight="1" x14ac:dyDescent="0.2">
      <c r="B8" s="87" t="s">
        <v>32</v>
      </c>
      <c r="C8" s="88"/>
      <c r="D8" s="74"/>
      <c r="E8" s="90"/>
      <c r="F8" s="90"/>
    </row>
    <row r="9" spans="2:12" ht="15" customHeight="1" x14ac:dyDescent="0.2">
      <c r="B9" s="68" t="s">
        <v>33</v>
      </c>
      <c r="C9" s="88"/>
      <c r="D9" s="74">
        <v>46</v>
      </c>
      <c r="E9" s="90">
        <v>50</v>
      </c>
      <c r="F9" s="90">
        <v>52</v>
      </c>
    </row>
    <row r="10" spans="2:12" ht="15" customHeight="1" x14ac:dyDescent="0.2">
      <c r="B10" s="68" t="s">
        <v>34</v>
      </c>
      <c r="C10" s="88"/>
      <c r="D10" s="90">
        <v>12873</v>
      </c>
      <c r="E10" s="90">
        <v>9083</v>
      </c>
      <c r="F10" s="90">
        <v>7541</v>
      </c>
    </row>
    <row r="11" spans="2:12" ht="15" customHeight="1" x14ac:dyDescent="0.2">
      <c r="B11" s="68" t="s">
        <v>35</v>
      </c>
      <c r="C11" s="88"/>
      <c r="D11" s="90">
        <v>5460</v>
      </c>
      <c r="E11" s="90">
        <v>4207</v>
      </c>
      <c r="F11" s="90">
        <v>3181</v>
      </c>
    </row>
    <row r="12" spans="2:12" ht="15" customHeight="1" x14ac:dyDescent="0.2">
      <c r="B12" s="68" t="s">
        <v>36</v>
      </c>
      <c r="C12" s="88"/>
      <c r="D12" s="90">
        <v>12542</v>
      </c>
      <c r="E12" s="90">
        <v>13361</v>
      </c>
      <c r="F12" s="90">
        <v>13183</v>
      </c>
    </row>
    <row r="13" spans="2:12" ht="15" customHeight="1" x14ac:dyDescent="0.2">
      <c r="B13" s="68" t="s">
        <v>37</v>
      </c>
      <c r="C13" s="88"/>
      <c r="D13" s="90">
        <v>9885</v>
      </c>
      <c r="E13" s="90">
        <v>10280</v>
      </c>
      <c r="F13" s="90">
        <v>10627</v>
      </c>
    </row>
    <row r="14" spans="2:12" ht="15" customHeight="1" x14ac:dyDescent="0.2">
      <c r="B14" s="87" t="s">
        <v>38</v>
      </c>
      <c r="C14" s="88"/>
      <c r="D14" s="74"/>
      <c r="E14" s="90"/>
      <c r="F14" s="90"/>
    </row>
    <row r="15" spans="2:12" ht="15" customHeight="1" x14ac:dyDescent="0.2">
      <c r="B15" s="68" t="s">
        <v>39</v>
      </c>
      <c r="C15" s="88"/>
      <c r="D15" s="90">
        <v>10817</v>
      </c>
      <c r="E15" s="90">
        <v>5184</v>
      </c>
      <c r="F15" s="90">
        <v>4268.96</v>
      </c>
    </row>
    <row r="16" spans="2:12" ht="15" customHeight="1" x14ac:dyDescent="0.2">
      <c r="B16" s="68" t="s">
        <v>40</v>
      </c>
      <c r="C16" s="88"/>
      <c r="D16" s="90">
        <v>23984</v>
      </c>
      <c r="E16" s="90">
        <v>22273</v>
      </c>
      <c r="F16" s="90">
        <v>20534.96</v>
      </c>
    </row>
    <row r="17" spans="2:6" ht="15" customHeight="1" x14ac:dyDescent="0.2">
      <c r="B17" s="68" t="s">
        <v>41</v>
      </c>
      <c r="C17" s="88"/>
      <c r="D17" s="90">
        <v>3796</v>
      </c>
      <c r="E17" s="90">
        <v>5816</v>
      </c>
      <c r="F17" s="90">
        <v>5884.799</v>
      </c>
    </row>
    <row r="18" spans="2:6" ht="15" customHeight="1" x14ac:dyDescent="0.2">
      <c r="B18" s="68" t="s">
        <v>42</v>
      </c>
      <c r="C18" s="88"/>
      <c r="D18" s="90">
        <v>2163</v>
      </c>
      <c r="E18" s="90">
        <v>4448</v>
      </c>
      <c r="F18" s="90">
        <v>3843.0499999999997</v>
      </c>
    </row>
    <row r="19" spans="2:6" ht="15" customHeight="1" x14ac:dyDescent="0.2">
      <c r="B19" s="87" t="s">
        <v>43</v>
      </c>
      <c r="C19" s="88"/>
      <c r="D19" s="74"/>
      <c r="E19" s="90"/>
      <c r="F19" s="90"/>
    </row>
    <row r="20" spans="2:6" ht="15" customHeight="1" x14ac:dyDescent="0.2">
      <c r="B20" s="68" t="s">
        <v>44</v>
      </c>
      <c r="C20" s="88"/>
      <c r="D20" s="90">
        <v>11065</v>
      </c>
      <c r="E20" s="90">
        <v>9328</v>
      </c>
      <c r="F20" s="90">
        <v>7728.42</v>
      </c>
    </row>
    <row r="21" spans="2:6" ht="15" customHeight="1" x14ac:dyDescent="0.2">
      <c r="B21" s="68" t="s">
        <v>45</v>
      </c>
      <c r="C21" s="88"/>
      <c r="D21" s="90">
        <v>29695</v>
      </c>
      <c r="E21" s="90">
        <v>27603</v>
      </c>
      <c r="F21" s="90">
        <v>26803.68</v>
      </c>
    </row>
    <row r="22" spans="2:6" ht="15" customHeight="1" x14ac:dyDescent="0.2">
      <c r="B22" s="93" t="s">
        <v>46</v>
      </c>
      <c r="C22" s="88"/>
      <c r="D22" s="90">
        <v>19780</v>
      </c>
      <c r="E22" s="90">
        <v>21350</v>
      </c>
      <c r="F22" s="90">
        <v>21903.829999999998</v>
      </c>
    </row>
    <row r="23" spans="2:6" ht="15" customHeight="1" x14ac:dyDescent="0.2">
      <c r="B23" s="93" t="s">
        <v>47</v>
      </c>
      <c r="C23" s="88"/>
      <c r="D23" s="90">
        <v>7741</v>
      </c>
      <c r="E23" s="90">
        <v>5338</v>
      </c>
      <c r="F23" s="90">
        <v>3979.04</v>
      </c>
    </row>
    <row r="24" spans="2:6" ht="15" customHeight="1" x14ac:dyDescent="0.2">
      <c r="B24" s="68" t="s">
        <v>48</v>
      </c>
      <c r="C24" s="88"/>
      <c r="D24" s="90">
        <v>2174</v>
      </c>
      <c r="E24" s="90">
        <v>915</v>
      </c>
      <c r="F24" s="90">
        <v>920.81</v>
      </c>
    </row>
    <row r="25" spans="2:6" ht="15" customHeight="1" x14ac:dyDescent="0.2">
      <c r="B25" s="98"/>
      <c r="C25" s="99"/>
      <c r="D25" s="74"/>
      <c r="E25" s="100"/>
      <c r="F25" s="100"/>
    </row>
    <row r="26" spans="2:6" ht="15" customHeight="1" x14ac:dyDescent="0.2">
      <c r="B26" s="84" t="s">
        <v>49</v>
      </c>
      <c r="C26" s="88"/>
      <c r="D26" s="74"/>
      <c r="E26" s="90"/>
      <c r="F26" s="90"/>
    </row>
    <row r="27" spans="2:6" s="76" customFormat="1" ht="15" customHeight="1" x14ac:dyDescent="0.2">
      <c r="B27" s="87" t="s">
        <v>29</v>
      </c>
      <c r="C27" s="88"/>
      <c r="D27" s="90">
        <v>13514</v>
      </c>
      <c r="E27" s="90">
        <v>13340</v>
      </c>
      <c r="F27" s="90">
        <v>12007.75</v>
      </c>
    </row>
    <row r="28" spans="2:6" ht="15" customHeight="1" x14ac:dyDescent="0.2">
      <c r="B28" s="68" t="s">
        <v>30</v>
      </c>
      <c r="C28" s="88"/>
      <c r="D28" s="90">
        <v>7118</v>
      </c>
      <c r="E28" s="90">
        <v>7370</v>
      </c>
      <c r="F28" s="90">
        <v>6709.42</v>
      </c>
    </row>
    <row r="29" spans="2:6" ht="15" customHeight="1" x14ac:dyDescent="0.2">
      <c r="B29" s="68" t="s">
        <v>31</v>
      </c>
      <c r="C29" s="88"/>
      <c r="D29" s="90">
        <v>6396</v>
      </c>
      <c r="E29" s="90">
        <v>5970</v>
      </c>
      <c r="F29" s="90">
        <v>5298.33</v>
      </c>
    </row>
    <row r="30" spans="2:6" ht="15" customHeight="1" x14ac:dyDescent="0.2">
      <c r="B30" s="87" t="s">
        <v>32</v>
      </c>
      <c r="C30" s="88"/>
      <c r="D30" s="74"/>
      <c r="E30" s="90"/>
      <c r="F30" s="90"/>
    </row>
    <row r="31" spans="2:6" ht="15" customHeight="1" x14ac:dyDescent="0.2">
      <c r="B31" s="68" t="s">
        <v>33</v>
      </c>
      <c r="C31" s="88"/>
      <c r="D31" s="74">
        <v>60</v>
      </c>
      <c r="E31" s="90">
        <v>61.92</v>
      </c>
      <c r="F31" s="90">
        <v>64.03</v>
      </c>
    </row>
    <row r="32" spans="2:6" ht="15" customHeight="1" x14ac:dyDescent="0.2">
      <c r="B32" s="68" t="s">
        <v>34</v>
      </c>
      <c r="C32" s="88"/>
      <c r="D32" s="74">
        <v>433</v>
      </c>
      <c r="E32" s="90">
        <v>395</v>
      </c>
      <c r="F32" s="90">
        <v>206.91</v>
      </c>
    </row>
    <row r="33" spans="2:12" ht="15" customHeight="1" x14ac:dyDescent="0.2">
      <c r="B33" s="68" t="s">
        <v>35</v>
      </c>
      <c r="C33" s="88"/>
      <c r="D33" s="90">
        <v>1620</v>
      </c>
      <c r="E33" s="90">
        <v>1183</v>
      </c>
      <c r="F33" s="90">
        <v>635.58000000000004</v>
      </c>
    </row>
    <row r="34" spans="2:12" ht="15" customHeight="1" x14ac:dyDescent="0.2">
      <c r="B34" s="68" t="s">
        <v>36</v>
      </c>
      <c r="C34" s="88"/>
      <c r="D34" s="90">
        <v>5929</v>
      </c>
      <c r="E34" s="90">
        <v>5836</v>
      </c>
      <c r="F34" s="90">
        <v>5302.52</v>
      </c>
    </row>
    <row r="35" spans="2:12" ht="15" customHeight="1" x14ac:dyDescent="0.2">
      <c r="B35" s="68" t="s">
        <v>37</v>
      </c>
      <c r="C35" s="88"/>
      <c r="D35" s="90">
        <v>5532</v>
      </c>
      <c r="E35" s="90">
        <v>5926</v>
      </c>
      <c r="F35" s="90">
        <v>5862.74</v>
      </c>
    </row>
    <row r="36" spans="2:12" ht="15" customHeight="1" x14ac:dyDescent="0.2">
      <c r="B36" s="87" t="s">
        <v>38</v>
      </c>
      <c r="C36" s="88"/>
      <c r="D36" s="90"/>
      <c r="E36" s="90"/>
      <c r="F36" s="90"/>
    </row>
    <row r="37" spans="2:12" ht="15" customHeight="1" x14ac:dyDescent="0.2">
      <c r="B37" s="68" t="s">
        <v>39</v>
      </c>
      <c r="C37" s="88"/>
      <c r="D37" s="90">
        <v>4217</v>
      </c>
      <c r="E37" s="90">
        <v>1876</v>
      </c>
      <c r="F37" s="90">
        <v>1311.51</v>
      </c>
    </row>
    <row r="38" spans="2:12" ht="15" customHeight="1" x14ac:dyDescent="0.2">
      <c r="B38" s="68" t="s">
        <v>40</v>
      </c>
      <c r="C38" s="88"/>
      <c r="D38" s="90">
        <v>8451</v>
      </c>
      <c r="E38" s="90">
        <v>9306</v>
      </c>
      <c r="F38" s="90">
        <v>8585.7199999999993</v>
      </c>
    </row>
    <row r="39" spans="2:12" ht="15" customHeight="1" x14ac:dyDescent="0.2">
      <c r="B39" s="68" t="s">
        <v>41</v>
      </c>
      <c r="C39" s="88"/>
      <c r="D39" s="90">
        <v>473</v>
      </c>
      <c r="E39" s="90">
        <v>1223</v>
      </c>
      <c r="F39" s="90">
        <v>1097.1220382359998</v>
      </c>
    </row>
    <row r="40" spans="2:12" ht="15" customHeight="1" x14ac:dyDescent="0.2">
      <c r="B40" s="68" t="s">
        <v>42</v>
      </c>
      <c r="C40" s="88"/>
      <c r="D40" s="90">
        <v>373</v>
      </c>
      <c r="E40" s="90">
        <v>935</v>
      </c>
      <c r="F40" s="90">
        <v>1013.39</v>
      </c>
    </row>
    <row r="41" spans="2:12" ht="15" customHeight="1" x14ac:dyDescent="0.2">
      <c r="B41" s="87" t="s">
        <v>43</v>
      </c>
      <c r="C41" s="88"/>
      <c r="D41" s="74"/>
      <c r="E41" s="90"/>
      <c r="F41" s="90"/>
    </row>
    <row r="42" spans="2:12" ht="15" customHeight="1" x14ac:dyDescent="0.2">
      <c r="B42" s="68" t="s">
        <v>46</v>
      </c>
      <c r="C42" s="88"/>
      <c r="D42" s="90">
        <v>7204</v>
      </c>
      <c r="E42" s="90">
        <v>9374</v>
      </c>
      <c r="F42" s="90">
        <v>8736.9700000000012</v>
      </c>
    </row>
    <row r="43" spans="2:12" ht="15" customHeight="1" x14ac:dyDescent="0.2">
      <c r="B43" s="68" t="s">
        <v>47</v>
      </c>
      <c r="C43" s="88"/>
      <c r="D43" s="90">
        <v>4790</v>
      </c>
      <c r="E43" s="90">
        <v>3320</v>
      </c>
      <c r="F43" s="90">
        <v>2611.9300000000003</v>
      </c>
    </row>
    <row r="44" spans="2:12" ht="15" customHeight="1" x14ac:dyDescent="0.2">
      <c r="B44" s="68" t="s">
        <v>48</v>
      </c>
      <c r="C44" s="88"/>
      <c r="D44" s="90">
        <v>1520</v>
      </c>
      <c r="E44" s="90">
        <v>646</v>
      </c>
      <c r="F44" s="90">
        <v>658.85</v>
      </c>
    </row>
    <row r="46" spans="2:12" ht="3" customHeight="1" x14ac:dyDescent="0.15">
      <c r="B46" s="57"/>
      <c r="C46" s="57"/>
      <c r="D46" s="57"/>
      <c r="E46" s="57"/>
      <c r="F46" s="57"/>
    </row>
    <row r="47" spans="2:12" ht="4.5" customHeight="1" x14ac:dyDescent="0.15">
      <c r="B47" s="58"/>
      <c r="C47" s="58"/>
      <c r="D47" s="58"/>
      <c r="E47" s="58"/>
      <c r="F47" s="58"/>
      <c r="G47" s="59"/>
      <c r="H47" s="59"/>
      <c r="I47" s="59"/>
      <c r="J47" s="59"/>
      <c r="K47" s="59"/>
      <c r="L47" s="59"/>
    </row>
    <row r="48" spans="2:12" ht="15.75" customHeight="1" x14ac:dyDescent="0.15">
      <c r="B48" s="46" t="s">
        <v>136</v>
      </c>
      <c r="C48" s="46"/>
      <c r="D48" s="46"/>
      <c r="E48" s="46"/>
      <c r="F48" s="46"/>
      <c r="G48" s="59"/>
      <c r="H48" s="59"/>
      <c r="I48" s="59"/>
      <c r="J48" s="59"/>
      <c r="K48" s="59"/>
      <c r="L48" s="59"/>
    </row>
    <row r="49" spans="2:12" ht="12.75" customHeight="1" x14ac:dyDescent="0.15">
      <c r="B49" s="47" t="s">
        <v>138</v>
      </c>
      <c r="C49" s="47"/>
      <c r="D49" s="47"/>
      <c r="E49" s="47"/>
      <c r="F49" s="47"/>
      <c r="G49" s="61"/>
      <c r="H49" s="61"/>
      <c r="I49" s="61"/>
      <c r="J49" s="61"/>
      <c r="K49" s="61"/>
      <c r="L49" s="61"/>
    </row>
    <row r="50" spans="2:12" ht="12.75" customHeight="1" x14ac:dyDescent="0.15">
      <c r="B50" s="75"/>
      <c r="C50" s="75"/>
      <c r="D50" s="75"/>
      <c r="E50" s="75"/>
      <c r="F50" s="75"/>
      <c r="G50" s="75"/>
      <c r="H50" s="75"/>
      <c r="I50" s="75"/>
      <c r="J50" s="53"/>
      <c r="K50" s="53"/>
      <c r="L50" s="53"/>
    </row>
    <row r="51" spans="2:12" x14ac:dyDescent="0.1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</row>
  </sheetData>
  <mergeCells count="4">
    <mergeCell ref="B1:F1"/>
    <mergeCell ref="B3:C3"/>
    <mergeCell ref="B48:F48"/>
    <mergeCell ref="B49:F49"/>
  </mergeCells>
  <hyperlinks>
    <hyperlink ref="H2" location="Contents!A1" tooltip="(voltar ao índice)" display="(Back to contents)" xr:uid="{35D26527-E9B9-41CA-BD81-4B35903DC619}"/>
  </hyperlinks>
  <printOptions horizontalCentered="1"/>
  <pageMargins left="0.47244094488188981" right="0.47244094488188981" top="0.6692913385826772" bottom="0.47244094488188981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Contents</vt:lpstr>
      <vt:lpstr>Conventional_signs</vt:lpstr>
      <vt:lpstr>land use</vt:lpstr>
      <vt:lpstr>AWU classes</vt:lpstr>
      <vt:lpstr>Non Fam. labour</vt:lpstr>
      <vt:lpstr>Familiar pop.</vt:lpstr>
      <vt:lpstr>'AWU classes'!Área_de_Impressão</vt:lpstr>
      <vt:lpstr>Contents!Área_de_Impressão</vt:lpstr>
      <vt:lpstr>Conventional_signs!Área_de_Impressão</vt:lpstr>
      <vt:lpstr>'Familiar pop.'!Área_de_Impressão</vt:lpstr>
      <vt:lpstr>'land use'!Área_de_Impressão</vt:lpstr>
      <vt:lpstr>'Non Fam. labour'!Área_de_Impressão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Óscar Nascimento</dc:creator>
  <cp:lastModifiedBy>Jesus Costa</cp:lastModifiedBy>
  <cp:lastPrinted>2024-12-12T08:20:38Z</cp:lastPrinted>
  <dcterms:created xsi:type="dcterms:W3CDTF">2015-06-05T18:17:20Z</dcterms:created>
  <dcterms:modified xsi:type="dcterms:W3CDTF">2024-12-12T08:20:46Z</dcterms:modified>
</cp:coreProperties>
</file>