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esus.costa\Documents\jesus_costa\Pagina\Industria\Vinhos\ANO_2026\3T2026\"/>
    </mc:Choice>
  </mc:AlternateContent>
  <xr:revisionPtr revIDLastSave="0" documentId="13_ncr:1_{AB838DA0-D085-4C7E-BF95-08C7DCA76495}" xr6:coauthVersionLast="47" xr6:coauthVersionMax="47" xr10:uidLastSave="{00000000-0000-0000-0000-000000000000}"/>
  <bookViews>
    <workbookView xWindow="-103" yWindow="-103" windowWidth="33120" windowHeight="18000" xr2:uid="{DBA8C10B-36A6-4B02-A504-6A2C119A4E97}"/>
  </bookViews>
  <sheets>
    <sheet name="Contents" sheetId="8" r:id="rId1"/>
    <sheet name="Conventional signs" sheetId="9" r:id="rId2"/>
    <sheet name="Technical notes" sheetId="12" r:id="rId3"/>
    <sheet name="Q.1" sheetId="7" r:id="rId4"/>
    <sheet name="Q.2" sheetId="4" r:id="rId5"/>
    <sheet name="Q.3" sheetId="5" r:id="rId6"/>
    <sheet name="Q.4" sheetId="6" r:id="rId7"/>
  </sheets>
  <definedNames>
    <definedName name="AAA">#REF!</definedName>
    <definedName name="AAAA">#REF!</definedName>
    <definedName name="_xlnm.Print_Area" localSheetId="0">Contents!$B$1:$B$8</definedName>
    <definedName name="_xlnm.Print_Area" localSheetId="1">'Conventional signs'!$B$1:$E$18</definedName>
    <definedName name="_xlnm.Print_Area" localSheetId="3">Q.1!$B$1:$AN$80</definedName>
    <definedName name="_xlnm.Print_Area" localSheetId="4">Q.2!$B$1:$U$28</definedName>
    <definedName name="_xlnm.Print_Area" localSheetId="5">Q.3!$B$1:$U$25</definedName>
    <definedName name="_xlnm.Print_Area" localSheetId="6">Q.4!$B$1:$S$103</definedName>
    <definedName name="_xlnm.Print_Area" localSheetId="2">'Technical notes'!$B$1:$E$37</definedName>
    <definedName name="marco_1digito">#REF!</definedName>
    <definedName name="_xlnm.Print_Titles" localSheetId="6">Q.4!$1:$6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8" l="1"/>
  <c r="B8" i="8"/>
  <c r="B7" i="8"/>
  <c r="B6" i="8"/>
  <c r="B5" i="8"/>
</calcChain>
</file>

<file path=xl/sharedStrings.xml><?xml version="1.0" encoding="utf-8"?>
<sst xmlns="http://schemas.openxmlformats.org/spreadsheetml/2006/main" count="455" uniqueCount="179">
  <si>
    <t>Conventional signs</t>
  </si>
  <si>
    <t xml:space="preserve"> </t>
  </si>
  <si>
    <t>Conventional signs:</t>
  </si>
  <si>
    <t>(Back to Contents)</t>
  </si>
  <si>
    <t>…</t>
  </si>
  <si>
    <t>-</t>
  </si>
  <si>
    <t>Confidential value</t>
  </si>
  <si>
    <t>x</t>
  </si>
  <si>
    <t>Value not available</t>
  </si>
  <si>
    <t>ә</t>
  </si>
  <si>
    <t>Less than half of the unit used</t>
  </si>
  <si>
    <t>//</t>
  </si>
  <si>
    <t>Value not applicable</t>
  </si>
  <si>
    <t>Pe</t>
  </si>
  <si>
    <t>Preliminary value</t>
  </si>
  <si>
    <t>Po</t>
  </si>
  <si>
    <t>Provisional value</t>
  </si>
  <si>
    <t>Rc</t>
  </si>
  <si>
    <t>Rectified value</t>
  </si>
  <si>
    <t>Rv</t>
  </si>
  <si>
    <t>Revised value</t>
  </si>
  <si>
    <r>
      <rPr>
        <b/>
        <sz val="10"/>
        <rFont val="Arial"/>
        <family val="2"/>
      </rPr>
      <t>Note</t>
    </r>
    <r>
      <rPr>
        <sz val="10"/>
        <rFont val="Arial"/>
        <family val="2"/>
      </rPr>
      <t xml:space="preserve"> - for rounding reasons, the totals may not correspond to the sum of the parts</t>
    </r>
  </si>
  <si>
    <t>Unit of measure:</t>
  </si>
  <si>
    <t>%</t>
  </si>
  <si>
    <t>Percentage</t>
  </si>
  <si>
    <t>Technical notes</t>
  </si>
  <si>
    <t>Vine Varieties</t>
  </si>
  <si>
    <t>Tinta Negra</t>
  </si>
  <si>
    <t>A very versatile and vigorous variety, with small to medium grapes, a very thin and soft skin, which has adapted easily to the island's conditions since its introduction. Tinta Negra produces dry, medium dry, medium sweet and sweet wines. It accounts for 80 to 85% of total Madeira wine production.</t>
  </si>
  <si>
    <t>Sercial</t>
  </si>
  <si>
    <t>The Sercial grape variety, also known as "Esgana Cão", due to its remarkable astringency and high level of acidity, can also be found in other regions of the Portuguese mainland. This variety is resistant to mildew and oidium and is characterised by small, pinecone-shaped and very acidic bunches of grapes of a greenish-yellow colour. It differs from other varieties due to its high acidity and astringency.  This variety produces dry wines.</t>
  </si>
  <si>
    <t>Verdelho</t>
  </si>
  <si>
    <t xml:space="preserve">The Verdelho variety existing in Madeira is likely to have come from the Portuguese mainland, the Azores or from Italy. It is characterised by small to medium-sized bunches, oblong and laterally compressed grapes with a resistant skin. It produces wines with slightly morefull bodied and less acidity than those from the Sercial variety. It produces medium-dry wines.                                  </t>
  </si>
  <si>
    <t>Boal</t>
  </si>
  <si>
    <t xml:space="preserve">Originally from the Portuguese mainland, the Boal grape variety has large bunches of grapes and a resistant skin. It produces medium sweet, medium-bodied and rich wines, which is greatly appreciated for its balance between acidity and sweetness and for its characteristic fragrance acquired during cask ageing.  </t>
  </si>
  <si>
    <t>Malvasia-Cândida e Malvasia-de-São-Jorge</t>
  </si>
  <si>
    <t xml:space="preserve">The Malvasia-Cândida grape variety was the first to be planted in Madeira Island and is originally from Crete. It is characterised by large, conical bunches, with large, oblong grapes. Malvasia-Cândida has always been treated with great care, making its wines highly appreciated and coveted.                                     
Madeira Malvasia-Cândida produced by Jesuit priests in the 18th century is considered the king of all Madeira wines. Like Malvasia-Cândida, Malvasia-de-São-Jorge produces sweet-style wines, being the richest and most unctuous of the Madeira wines.
                                               </t>
  </si>
  <si>
    <t>Terrantez</t>
  </si>
  <si>
    <t xml:space="preserve">Early ripening grape variety. It is characterised by small, cylindrical-conical bunches, compact and with short peduncles. The grapes are round, small and yellowish-green in colour, with a thin skin and soft polp. Terrantez produces half-sweet and half-dry Madeira Wines.    
</t>
  </si>
  <si>
    <t xml:space="preserve">Degree of Sweetness                                   </t>
  </si>
  <si>
    <t>Extra Dry</t>
  </si>
  <si>
    <t>Total sugars (g/L) : máx.:49</t>
  </si>
  <si>
    <t>Dry</t>
  </si>
  <si>
    <t>Total sugars (g/L) : mín.:49 - máx.:59</t>
  </si>
  <si>
    <t>Medium Dry</t>
  </si>
  <si>
    <t>Total sugars (g/L) : mín.:59 - máx.:78</t>
  </si>
  <si>
    <t>Medium-Sweet</t>
  </si>
  <si>
    <t>Total sugars (g/L) : mín.:78 - máx.:100</t>
  </si>
  <si>
    <t>Sweet</t>
  </si>
  <si>
    <t>Total sugars (g/L) : mín.:100</t>
  </si>
  <si>
    <t>Market</t>
  </si>
  <si>
    <t>January</t>
  </si>
  <si>
    <t>February</t>
  </si>
  <si>
    <t>March</t>
  </si>
  <si>
    <r>
      <t>1</t>
    </r>
    <r>
      <rPr>
        <b/>
        <vertAlign val="superscript"/>
        <sz val="8"/>
        <color indexed="9"/>
        <rFont val="Arial"/>
        <family val="2"/>
      </rPr>
      <t>st</t>
    </r>
    <r>
      <rPr>
        <b/>
        <sz val="8"/>
        <color indexed="9"/>
        <rFont val="Arial"/>
        <family val="2"/>
      </rPr>
      <t xml:space="preserve"> Quarter</t>
    </r>
  </si>
  <si>
    <t>April</t>
  </si>
  <si>
    <t>May</t>
  </si>
  <si>
    <t>June</t>
  </si>
  <si>
    <r>
      <t>2</t>
    </r>
    <r>
      <rPr>
        <b/>
        <vertAlign val="superscript"/>
        <sz val="8"/>
        <color indexed="9"/>
        <rFont val="Arial"/>
        <family val="2"/>
      </rPr>
      <t>nd</t>
    </r>
    <r>
      <rPr>
        <b/>
        <sz val="8"/>
        <color indexed="9"/>
        <rFont val="Arial"/>
        <family val="2"/>
      </rPr>
      <t xml:space="preserve"> Quarter</t>
    </r>
  </si>
  <si>
    <t>July</t>
  </si>
  <si>
    <t>August</t>
  </si>
  <si>
    <t>September</t>
  </si>
  <si>
    <r>
      <t>3</t>
    </r>
    <r>
      <rPr>
        <b/>
        <vertAlign val="superscript"/>
        <sz val="8"/>
        <color indexed="9"/>
        <rFont val="Arial"/>
        <family val="2"/>
      </rPr>
      <t>rd</t>
    </r>
    <r>
      <rPr>
        <b/>
        <sz val="8"/>
        <color indexed="9"/>
        <rFont val="Arial"/>
        <family val="2"/>
      </rPr>
      <t xml:space="preserve"> Quarter</t>
    </r>
  </si>
  <si>
    <t>October</t>
  </si>
  <si>
    <t>November</t>
  </si>
  <si>
    <t>December</t>
  </si>
  <si>
    <r>
      <t>4</t>
    </r>
    <r>
      <rPr>
        <b/>
        <vertAlign val="superscript"/>
        <sz val="8"/>
        <color indexed="9"/>
        <rFont val="Arial"/>
        <family val="2"/>
      </rPr>
      <t>th</t>
    </r>
    <r>
      <rPr>
        <b/>
        <sz val="8"/>
        <color indexed="9"/>
        <rFont val="Arial"/>
        <family val="2"/>
      </rPr>
      <t xml:space="preserve"> Quarter</t>
    </r>
  </si>
  <si>
    <t>Total</t>
  </si>
  <si>
    <t xml:space="preserve">Cumulative year-on-year </t>
  </si>
  <si>
    <t>Quantity (litres)</t>
  </si>
  <si>
    <t>Value        (euros)</t>
  </si>
  <si>
    <t>Portugal</t>
  </si>
  <si>
    <t>Azores</t>
  </si>
  <si>
    <t>Mainland Portugal</t>
  </si>
  <si>
    <t>Madeira</t>
  </si>
  <si>
    <t>INTRA-EU 27</t>
  </si>
  <si>
    <t>Austria</t>
  </si>
  <si>
    <t>Belgium</t>
  </si>
  <si>
    <t>Bulgaria</t>
  </si>
  <si>
    <t>Croatia</t>
  </si>
  <si>
    <t>Cyprus</t>
  </si>
  <si>
    <t>Czechia</t>
  </si>
  <si>
    <t>Denmark</t>
  </si>
  <si>
    <t>Estonia</t>
  </si>
  <si>
    <t>Finland</t>
  </si>
  <si>
    <t>France</t>
  </si>
  <si>
    <t>Germany</t>
  </si>
  <si>
    <t>Greece</t>
  </si>
  <si>
    <t>Ireland</t>
  </si>
  <si>
    <t>Italy</t>
  </si>
  <si>
    <t>Latvia</t>
  </si>
  <si>
    <t>Lithuania</t>
  </si>
  <si>
    <t>Luxembourg</t>
  </si>
  <si>
    <t>Malta</t>
  </si>
  <si>
    <t>Netherlands</t>
  </si>
  <si>
    <t>Poland</t>
  </si>
  <si>
    <t>Slovakia</t>
  </si>
  <si>
    <t>Spain</t>
  </si>
  <si>
    <t>Sweden</t>
  </si>
  <si>
    <t xml:space="preserve">EXTRA-EU 27 </t>
  </si>
  <si>
    <t>Argentina</t>
  </si>
  <si>
    <t>Australia</t>
  </si>
  <si>
    <t>Bermudas</t>
  </si>
  <si>
    <t>Brazil</t>
  </si>
  <si>
    <t>Canada</t>
  </si>
  <si>
    <t>China</t>
  </si>
  <si>
    <t>Israel</t>
  </si>
  <si>
    <t>Japan</t>
  </si>
  <si>
    <t>Kazakhstan</t>
  </si>
  <si>
    <t>Macao</t>
  </si>
  <si>
    <t>Mexico</t>
  </si>
  <si>
    <t>New Zealand</t>
  </si>
  <si>
    <t>Norway</t>
  </si>
  <si>
    <t>Russia</t>
  </si>
  <si>
    <t>Singapore</t>
  </si>
  <si>
    <t>Switzerland</t>
  </si>
  <si>
    <t>Taiwan</t>
  </si>
  <si>
    <t>Thailand</t>
  </si>
  <si>
    <t>Ukraine</t>
  </si>
  <si>
    <t>United Arab Emirates</t>
  </si>
  <si>
    <t>United Kingdom</t>
  </si>
  <si>
    <t>United States</t>
  </si>
  <si>
    <t>Venezuela</t>
  </si>
  <si>
    <r>
      <rPr>
        <b/>
        <sz val="7"/>
        <rFont val="Arial"/>
        <family val="2"/>
      </rPr>
      <t>Source</t>
    </r>
    <r>
      <rPr>
        <sz val="7"/>
        <rFont val="Arial"/>
        <family val="2"/>
      </rPr>
      <t>: IVBAM - The Madeira Wine, Embroidery and Handicraft Institute</t>
    </r>
  </si>
  <si>
    <t>https://estatistica.madeira.gov.pt/</t>
  </si>
  <si>
    <r>
      <rPr>
        <b/>
        <sz val="7"/>
        <rFont val="Arial"/>
        <family val="2"/>
      </rPr>
      <t>Note:</t>
    </r>
    <r>
      <rPr>
        <sz val="7"/>
        <rFont val="Arial"/>
        <family val="2"/>
      </rPr>
      <t xml:space="preserve"> Includes bulk and bottled wine</t>
    </r>
  </si>
  <si>
    <r>
      <rPr>
        <b/>
        <sz val="7"/>
        <rFont val="Arial"/>
        <family val="2"/>
      </rPr>
      <t xml:space="preserve">INTRA-UE 27 </t>
    </r>
    <r>
      <rPr>
        <sz val="7"/>
        <rFont val="Arial"/>
        <family val="2"/>
      </rPr>
      <t>- Exports to European Union countries (27 Member States)</t>
    </r>
  </si>
  <si>
    <r>
      <rPr>
        <b/>
        <sz val="7"/>
        <rFont val="Arial"/>
        <family val="2"/>
      </rPr>
      <t>EXTRA-UE 27</t>
    </r>
    <r>
      <rPr>
        <sz val="7"/>
        <rFont val="Arial"/>
        <family val="2"/>
      </rPr>
      <t xml:space="preserve"> - Exports to countries outside the European Union (27 Member States)</t>
    </r>
  </si>
  <si>
    <r>
      <t>1</t>
    </r>
    <r>
      <rPr>
        <b/>
        <vertAlign val="superscript"/>
        <sz val="8"/>
        <color rgb="FFFFFFFF"/>
        <rFont val="Arial"/>
        <family val="2"/>
      </rPr>
      <t>st</t>
    </r>
    <r>
      <rPr>
        <b/>
        <sz val="8"/>
        <color indexed="9"/>
        <rFont val="Arial"/>
        <family val="2"/>
      </rPr>
      <t xml:space="preserve"> Quarter </t>
    </r>
  </si>
  <si>
    <r>
      <t>2</t>
    </r>
    <r>
      <rPr>
        <b/>
        <vertAlign val="superscript"/>
        <sz val="8"/>
        <color rgb="FFFFFFFF"/>
        <rFont val="Arial"/>
        <family val="2"/>
      </rPr>
      <t>nd</t>
    </r>
    <r>
      <rPr>
        <b/>
        <sz val="8"/>
        <color indexed="9"/>
        <rFont val="Arial"/>
        <family val="2"/>
      </rPr>
      <t xml:space="preserve"> Quarter</t>
    </r>
  </si>
  <si>
    <r>
      <t>3</t>
    </r>
    <r>
      <rPr>
        <b/>
        <vertAlign val="superscript"/>
        <sz val="8"/>
        <color rgb="FFFFFFFF"/>
        <rFont val="Arial"/>
        <family val="2"/>
      </rPr>
      <t>rd</t>
    </r>
    <r>
      <rPr>
        <b/>
        <sz val="8"/>
        <color indexed="9"/>
        <rFont val="Arial"/>
        <family val="2"/>
      </rPr>
      <t xml:space="preserve"> Quarter</t>
    </r>
  </si>
  <si>
    <r>
      <t>4</t>
    </r>
    <r>
      <rPr>
        <b/>
        <vertAlign val="superscript"/>
        <sz val="8"/>
        <color rgb="FFFFFFFF"/>
        <rFont val="Arial"/>
        <family val="2"/>
      </rPr>
      <t>th</t>
    </r>
    <r>
      <rPr>
        <b/>
        <sz val="8"/>
        <color indexed="9"/>
        <rFont val="Arial"/>
        <family val="2"/>
      </rPr>
      <t xml:space="preserve"> Quarter</t>
    </r>
  </si>
  <si>
    <t>Change (%)</t>
  </si>
  <si>
    <t xml:space="preserve">Cumulative    year-on-year </t>
  </si>
  <si>
    <t>Recomended and authorised vine varieties</t>
  </si>
  <si>
    <t>Medium Sweet</t>
  </si>
  <si>
    <t>Bastardo</t>
  </si>
  <si>
    <t>Listrão</t>
  </si>
  <si>
    <t>Malvasia</t>
  </si>
  <si>
    <t>Malvasia Cândida</t>
  </si>
  <si>
    <t>Moscatel Graúdo</t>
  </si>
  <si>
    <t>Age</t>
  </si>
  <si>
    <t xml:space="preserve">Cumulative                     year-on-year </t>
  </si>
  <si>
    <t>Madeira without additives</t>
  </si>
  <si>
    <t>Modified</t>
  </si>
  <si>
    <t>Current</t>
  </si>
  <si>
    <t>5 years</t>
  </si>
  <si>
    <t>10 years</t>
  </si>
  <si>
    <t>15 years</t>
  </si>
  <si>
    <t>20 years</t>
  </si>
  <si>
    <t>30 years</t>
  </si>
  <si>
    <t>40 years</t>
  </si>
  <si>
    <t>50 years</t>
  </si>
  <si>
    <t>+ 50 years</t>
  </si>
  <si>
    <t>Harvest</t>
  </si>
  <si>
    <t>Vintage</t>
  </si>
  <si>
    <t>Vine Varieties / Age</t>
  </si>
  <si>
    <t>50  years</t>
  </si>
  <si>
    <t>Angola</t>
  </si>
  <si>
    <t>Costa Rica</t>
  </si>
  <si>
    <t>Namibia</t>
  </si>
  <si>
    <t>_+ 50 years</t>
  </si>
  <si>
    <t>India</t>
  </si>
  <si>
    <t>Malasia</t>
  </si>
  <si>
    <t>Korea, Republic of</t>
  </si>
  <si>
    <t>Year 2026</t>
  </si>
  <si>
    <t>Tinta Negra BIO</t>
  </si>
  <si>
    <t>1. Commercialisation of Madeira Wine by market, by month and quarter</t>
  </si>
  <si>
    <t>2. Commercialisation of  Madeira  Wine by vine varieties, by month and quarter</t>
  </si>
  <si>
    <t>3. Commercialisation of  Madeira  Wine by age, by month and quarter</t>
  </si>
  <si>
    <t>4. Commercialisation of  Madeira  Wine by vine varieties and age, by month and quarter</t>
  </si>
  <si>
    <t>\</t>
  </si>
  <si>
    <t>Hungary</t>
  </si>
  <si>
    <t>Vietnam</t>
  </si>
  <si>
    <r>
      <t>Commercialisation of  Madeira Wine - 3</t>
    </r>
    <r>
      <rPr>
        <b/>
        <vertAlign val="superscript"/>
        <sz val="14"/>
        <rFont val="Arial"/>
        <family val="2"/>
      </rPr>
      <t>rd</t>
    </r>
    <r>
      <rPr>
        <b/>
        <sz val="14"/>
        <rFont val="Arial"/>
        <family val="2"/>
      </rPr>
      <t xml:space="preserve"> Quarter 2026</t>
    </r>
  </si>
  <si>
    <r>
      <t>3</t>
    </r>
    <r>
      <rPr>
        <b/>
        <vertAlign val="superscript"/>
        <sz val="8"/>
        <color rgb="FFFFFFFF"/>
        <rFont val="Arial"/>
        <family val="2"/>
      </rPr>
      <t>rd</t>
    </r>
    <r>
      <rPr>
        <b/>
        <sz val="8"/>
        <color indexed="9"/>
        <rFont val="Arial"/>
        <family val="2"/>
      </rPr>
      <t xml:space="preserve"> Quarter    year-on- year</t>
    </r>
  </si>
  <si>
    <t>Recomended and authorised wine varieties</t>
  </si>
  <si>
    <t>Mozambique</t>
  </si>
  <si>
    <r>
      <t>3</t>
    </r>
    <r>
      <rPr>
        <b/>
        <vertAlign val="superscript"/>
        <sz val="8"/>
        <color theme="0"/>
        <rFont val="Arial"/>
        <family val="2"/>
      </rPr>
      <t xml:space="preserve">rd </t>
    </r>
    <r>
      <rPr>
        <b/>
        <sz val="8"/>
        <color theme="0"/>
        <rFont val="Arial"/>
        <family val="2"/>
      </rPr>
      <t>Quarter  year-on-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</si>
</sst>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0"/>
    <numFmt numFmtId="165" formatCode="###\ ###"/>
    <numFmt numFmtId="166" formatCode="###\ ###\ ###"/>
    <numFmt numFmtId="167" formatCode="#\ ###\ ###"/>
    <numFmt numFmtId="168" formatCode="#\ ###\ ##0"/>
    <numFmt numFmtId="169" formatCode="#\ ###\ ###.0"/>
    <numFmt numFmtId="170" formatCode="General_)"/>
    <numFmt numFmtId="171" formatCode=".\ \ ##;"/>
    <numFmt numFmtId="172" formatCode=".\ \ #;000000000000000000000000000000000000000000000000000000000000000000000000000000000000000000000000000000000000000000000000000000000000000000000000000000000000000000000000000000000000000000000000000000000000"/>
    <numFmt numFmtId="173" formatCode=".\ \ ##;00000000000"/>
    <numFmt numFmtId="174" formatCode=".\ \ #;00000000000"/>
    <numFmt numFmtId="175" formatCode=".\ \ #;"/>
    <numFmt numFmtId="176" formatCode="#,##0.0"/>
    <numFmt numFmtId="177" formatCode="#\ ##0.0"/>
  </numFmts>
  <fonts count="26" x14ac:knownFonts="1">
    <font>
      <sz val="10"/>
      <name val="Arial"/>
      <family val="2"/>
    </font>
    <font>
      <sz val="11"/>
      <color theme="1"/>
      <name val="Calibri"/>
      <family val="2"/>
      <scheme val="minor"/>
    </font>
    <font>
      <sz val="10"/>
      <name val="Arial"/>
      <family val="2"/>
    </font>
    <font>
      <b/>
      <sz val="8"/>
      <color indexed="9"/>
      <name val="Arial"/>
      <family val="2"/>
    </font>
    <font>
      <b/>
      <sz val="8"/>
      <name val="Arial"/>
      <family val="2"/>
    </font>
    <font>
      <sz val="7"/>
      <name val="Arial"/>
      <family val="2"/>
    </font>
    <font>
      <b/>
      <sz val="10"/>
      <name val="Arial"/>
      <family val="2"/>
    </font>
    <font>
      <sz val="8"/>
      <name val="Arial"/>
      <family val="2"/>
    </font>
    <font>
      <b/>
      <sz val="9"/>
      <name val="Arial"/>
      <family val="2"/>
    </font>
    <font>
      <u/>
      <sz val="10"/>
      <color theme="10"/>
      <name val="Arial"/>
      <family val="2"/>
    </font>
    <font>
      <b/>
      <sz val="7"/>
      <name val="Arial"/>
      <family val="2"/>
    </font>
    <font>
      <u/>
      <sz val="7"/>
      <color rgb="FF012B5B"/>
      <name val="Arial"/>
      <family val="2"/>
    </font>
    <font>
      <u/>
      <sz val="10"/>
      <color indexed="12"/>
      <name val="Arial"/>
      <family val="2"/>
    </font>
    <font>
      <b/>
      <sz val="16"/>
      <name val="Arial"/>
      <family val="2"/>
    </font>
    <font>
      <b/>
      <sz val="10"/>
      <color theme="0"/>
      <name val="Arial"/>
      <family val="2"/>
    </font>
    <font>
      <u/>
      <sz val="9"/>
      <color indexed="12"/>
      <name val="Arial"/>
      <family val="2"/>
    </font>
    <font>
      <sz val="12"/>
      <name val="Helv"/>
    </font>
    <font>
      <sz val="5"/>
      <color rgb="FFB2B2B2"/>
      <name val="Georgia"/>
      <family val="1"/>
    </font>
    <font>
      <b/>
      <u/>
      <sz val="10"/>
      <name val="Arial"/>
      <family val="2"/>
    </font>
    <font>
      <u/>
      <sz val="9"/>
      <color rgb="FF0000FF"/>
      <name val="Arial"/>
      <family val="2"/>
    </font>
    <font>
      <b/>
      <sz val="14"/>
      <name val="Arial"/>
      <family val="2"/>
    </font>
    <font>
      <b/>
      <vertAlign val="superscript"/>
      <sz val="8"/>
      <color indexed="9"/>
      <name val="Arial"/>
      <family val="2"/>
    </font>
    <font>
      <b/>
      <vertAlign val="superscript"/>
      <sz val="8"/>
      <color rgb="FFFFFFFF"/>
      <name val="Arial"/>
      <family val="2"/>
    </font>
    <font>
      <b/>
      <sz val="8"/>
      <color theme="0"/>
      <name val="Arial"/>
      <family val="2"/>
    </font>
    <font>
      <b/>
      <vertAlign val="superscript"/>
      <sz val="8"/>
      <color theme="0"/>
      <name val="Arial"/>
      <family val="2"/>
    </font>
    <font>
      <b/>
      <vertAlign val="superscript"/>
      <sz val="14"/>
      <name val="Arial"/>
      <family val="2"/>
    </font>
  </fonts>
  <fills count="7">
    <fill>
      <patternFill patternType="none"/>
    </fill>
    <fill>
      <patternFill patternType="gray125"/>
    </fill>
    <fill>
      <patternFill patternType="solid">
        <fgColor theme="0"/>
        <bgColor indexed="64"/>
      </patternFill>
    </fill>
    <fill>
      <patternFill patternType="solid">
        <fgColor rgb="FF012B5B"/>
        <bgColor indexed="64"/>
      </patternFill>
    </fill>
    <fill>
      <patternFill patternType="solid">
        <fgColor indexed="9"/>
        <bgColor indexed="64"/>
      </patternFill>
    </fill>
    <fill>
      <patternFill patternType="solid">
        <fgColor rgb="FFFFFFFF"/>
        <bgColor indexed="64"/>
      </patternFill>
    </fill>
    <fill>
      <patternFill patternType="solid">
        <fgColor indexed="56"/>
        <bgColor indexed="64"/>
      </patternFill>
    </fill>
  </fills>
  <borders count="17">
    <border>
      <left/>
      <right/>
      <top/>
      <bottom/>
      <diagonal/>
    </border>
    <border>
      <left/>
      <right style="thin">
        <color theme="0"/>
      </right>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0"/>
      </right>
      <top/>
      <bottom/>
      <diagonal/>
    </border>
    <border>
      <left/>
      <right style="thin">
        <color theme="0"/>
      </right>
      <top/>
      <bottom style="thin">
        <color theme="0"/>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right style="thin">
        <color theme="0"/>
      </right>
      <top style="thin">
        <color theme="0"/>
      </top>
      <bottom/>
      <diagonal/>
    </border>
    <border>
      <left style="thin">
        <color indexed="9"/>
      </left>
      <right style="thin">
        <color indexed="9"/>
      </right>
      <top style="thin">
        <color indexed="9"/>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indexed="9"/>
      </bottom>
      <diagonal/>
    </border>
    <border>
      <left/>
      <right style="thin">
        <color theme="0"/>
      </right>
      <top/>
      <bottom style="thin">
        <color indexed="9"/>
      </bottom>
      <diagonal/>
    </border>
    <border>
      <left style="thin">
        <color theme="0"/>
      </left>
      <right/>
      <top/>
      <bottom/>
      <diagonal/>
    </border>
  </borders>
  <cellStyleXfs count="6">
    <xf numFmtId="0" fontId="0" fillId="0" borderId="0"/>
    <xf numFmtId="0" fontId="9"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0" borderId="0"/>
    <xf numFmtId="170" fontId="16" fillId="0" borderId="0"/>
    <xf numFmtId="0" fontId="1" fillId="0" borderId="0"/>
  </cellStyleXfs>
  <cellXfs count="141">
    <xf numFmtId="0" fontId="0" fillId="0" borderId="0" xfId="0"/>
    <xf numFmtId="0" fontId="0" fillId="2" borderId="0" xfId="0" applyFill="1"/>
    <xf numFmtId="0" fontId="2" fillId="2" borderId="0" xfId="0" applyFont="1" applyFill="1"/>
    <xf numFmtId="0" fontId="4" fillId="2" borderId="0" xfId="0" applyFont="1" applyFill="1"/>
    <xf numFmtId="0" fontId="5" fillId="2" borderId="0" xfId="0" applyFont="1" applyFill="1"/>
    <xf numFmtId="0" fontId="6" fillId="2" borderId="0" xfId="0" applyFont="1" applyFill="1"/>
    <xf numFmtId="0" fontId="3" fillId="3" borderId="2" xfId="0" applyFont="1" applyFill="1" applyBorder="1" applyAlignment="1">
      <alignment horizontal="center" vertical="center"/>
    </xf>
    <xf numFmtId="0" fontId="7" fillId="2" borderId="0" xfId="0" applyFont="1" applyFill="1"/>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7" fillId="2" borderId="0" xfId="0" applyFont="1" applyFill="1" applyAlignment="1">
      <alignment horizontal="left"/>
    </xf>
    <xf numFmtId="0" fontId="4" fillId="4" borderId="0" xfId="0" applyFont="1" applyFill="1" applyAlignment="1">
      <alignment horizontal="left" vertical="center" indent="1"/>
    </xf>
    <xf numFmtId="0" fontId="7" fillId="4" borderId="0" xfId="0" applyFont="1" applyFill="1" applyAlignment="1">
      <alignment horizontal="left" vertical="center" indent="2"/>
    </xf>
    <xf numFmtId="165" fontId="7" fillId="2" borderId="0" xfId="0" applyNumberFormat="1" applyFont="1" applyFill="1"/>
    <xf numFmtId="166" fontId="7" fillId="3" borderId="0" xfId="0" applyNumberFormat="1" applyFont="1" applyFill="1"/>
    <xf numFmtId="166" fontId="7" fillId="2" borderId="0" xfId="0" applyNumberFormat="1" applyFont="1" applyFill="1"/>
    <xf numFmtId="0" fontId="11" fillId="2" borderId="0" xfId="1" applyFont="1" applyFill="1" applyAlignment="1" applyProtection="1">
      <alignment horizontal="left"/>
    </xf>
    <xf numFmtId="0" fontId="5" fillId="2" borderId="0" xfId="0" applyFont="1" applyFill="1" applyAlignment="1">
      <alignment horizontal="left" vertical="center"/>
    </xf>
    <xf numFmtId="0" fontId="5" fillId="2" borderId="0" xfId="0" applyFont="1" applyFill="1" applyAlignment="1">
      <alignment vertical="center"/>
    </xf>
    <xf numFmtId="164" fontId="0" fillId="2" borderId="0" xfId="0" applyNumberFormat="1" applyFill="1"/>
    <xf numFmtId="164" fontId="7" fillId="2" borderId="0" xfId="0" applyNumberFormat="1" applyFont="1" applyFill="1"/>
    <xf numFmtId="0" fontId="7" fillId="4" borderId="0" xfId="0" applyFont="1" applyFill="1" applyAlignment="1">
      <alignment horizontal="left" vertical="center" indent="1"/>
    </xf>
    <xf numFmtId="0" fontId="5" fillId="4" borderId="0" xfId="0" applyFont="1" applyFill="1" applyAlignment="1">
      <alignment horizontal="right"/>
    </xf>
    <xf numFmtId="169" fontId="7" fillId="2" borderId="0" xfId="0" applyNumberFormat="1" applyFont="1" applyFill="1" applyAlignment="1">
      <alignment horizontal="right" vertical="center"/>
    </xf>
    <xf numFmtId="169" fontId="7" fillId="4" borderId="0" xfId="0" applyNumberFormat="1" applyFont="1" applyFill="1" applyAlignment="1">
      <alignment horizontal="right" vertical="center"/>
    </xf>
    <xf numFmtId="164" fontId="7" fillId="2" borderId="0" xfId="0" applyNumberFormat="1" applyFont="1" applyFill="1" applyAlignment="1">
      <alignment vertical="center"/>
    </xf>
    <xf numFmtId="0" fontId="4" fillId="4" borderId="0" xfId="0" applyFont="1" applyFill="1" applyAlignment="1">
      <alignment horizontal="left" vertical="center" indent="3"/>
    </xf>
    <xf numFmtId="0" fontId="3" fillId="3" borderId="7" xfId="0" applyFont="1" applyFill="1" applyBorder="1" applyAlignment="1">
      <alignment horizontal="center" vertical="center"/>
    </xf>
    <xf numFmtId="164" fontId="7" fillId="2" borderId="0" xfId="0" applyNumberFormat="1" applyFont="1" applyFill="1" applyAlignment="1">
      <alignment horizontal="right" vertical="center"/>
    </xf>
    <xf numFmtId="164" fontId="4" fillId="2" borderId="0" xfId="0" applyNumberFormat="1" applyFont="1" applyFill="1" applyAlignment="1">
      <alignment vertical="center"/>
    </xf>
    <xf numFmtId="167" fontId="7" fillId="4" borderId="0" xfId="0" applyNumberFormat="1" applyFont="1" applyFill="1" applyAlignment="1">
      <alignment horizontal="right" vertical="center"/>
    </xf>
    <xf numFmtId="167" fontId="4" fillId="2" borderId="0" xfId="0" applyNumberFormat="1" applyFont="1" applyFill="1" applyAlignment="1">
      <alignment horizontal="right" vertical="center"/>
    </xf>
    <xf numFmtId="1" fontId="7" fillId="2" borderId="0" xfId="0" applyNumberFormat="1" applyFont="1" applyFill="1" applyAlignment="1">
      <alignment vertical="center"/>
    </xf>
    <xf numFmtId="168" fontId="7" fillId="4" borderId="0" xfId="0" applyNumberFormat="1" applyFont="1" applyFill="1" applyAlignment="1">
      <alignment horizontal="right" vertical="center"/>
    </xf>
    <xf numFmtId="168" fontId="4" fillId="2" borderId="0" xfId="0" applyNumberFormat="1" applyFont="1" applyFill="1" applyAlignment="1">
      <alignment horizontal="right" vertical="center"/>
    </xf>
    <xf numFmtId="168" fontId="7" fillId="2" borderId="0" xfId="0" applyNumberFormat="1" applyFont="1" applyFill="1"/>
    <xf numFmtId="168" fontId="7" fillId="2" borderId="0" xfId="0" applyNumberFormat="1" applyFont="1" applyFill="1" applyAlignment="1">
      <alignment vertical="center"/>
    </xf>
    <xf numFmtId="168" fontId="4" fillId="4" borderId="0" xfId="0" applyNumberFormat="1" applyFont="1" applyFill="1" applyAlignment="1">
      <alignment horizontal="right" vertical="center"/>
    </xf>
    <xf numFmtId="168" fontId="4" fillId="2" borderId="0" xfId="0" applyNumberFormat="1" applyFont="1" applyFill="1"/>
    <xf numFmtId="0" fontId="13" fillId="0" borderId="0" xfId="3" applyFont="1" applyAlignment="1">
      <alignment horizontal="center"/>
    </xf>
    <xf numFmtId="0" fontId="2" fillId="0" borderId="0" xfId="3"/>
    <xf numFmtId="0" fontId="12" fillId="0" borderId="0" xfId="2" applyAlignment="1" applyProtection="1"/>
    <xf numFmtId="0" fontId="14" fillId="0" borderId="0" xfId="3" applyFont="1" applyAlignment="1">
      <alignment horizontal="left" vertical="center"/>
    </xf>
    <xf numFmtId="0" fontId="15" fillId="0" borderId="0" xfId="2" applyFont="1" applyAlignment="1" applyProtection="1">
      <alignment vertical="center"/>
    </xf>
    <xf numFmtId="0" fontId="15" fillId="0" borderId="0" xfId="2" applyFont="1" applyFill="1" applyAlignment="1" applyProtection="1"/>
    <xf numFmtId="0" fontId="2" fillId="0" borderId="0" xfId="3" applyAlignment="1">
      <alignment horizontal="center" vertical="center"/>
    </xf>
    <xf numFmtId="170" fontId="2" fillId="0" borderId="0" xfId="4" quotePrefix="1" applyFont="1" applyAlignment="1">
      <alignment horizontal="center" vertical="center"/>
    </xf>
    <xf numFmtId="0" fontId="2" fillId="0" borderId="0" xfId="3" applyAlignment="1">
      <alignment vertical="center"/>
    </xf>
    <xf numFmtId="0" fontId="6" fillId="0" borderId="0" xfId="3" applyFont="1" applyAlignment="1">
      <alignment horizontal="left" vertical="center"/>
    </xf>
    <xf numFmtId="0" fontId="6" fillId="0" borderId="0" xfId="3" applyFont="1" applyAlignment="1">
      <alignment horizontal="left" indent="1"/>
    </xf>
    <xf numFmtId="0" fontId="2" fillId="0" borderId="0" xfId="3" applyAlignment="1">
      <alignment horizontal="center" wrapText="1"/>
    </xf>
    <xf numFmtId="0" fontId="2" fillId="0" borderId="0" xfId="3" applyAlignment="1">
      <alignment horizontal="justify" vertical="top" wrapText="1"/>
    </xf>
    <xf numFmtId="168" fontId="0" fillId="2" borderId="0" xfId="0" applyNumberFormat="1" applyFill="1"/>
    <xf numFmtId="0" fontId="18" fillId="0" borderId="0" xfId="3" applyFont="1"/>
    <xf numFmtId="0" fontId="17" fillId="5" borderId="0" xfId="0" applyFont="1" applyFill="1" applyAlignment="1">
      <alignment horizontal="center" vertical="top" wrapText="1"/>
    </xf>
    <xf numFmtId="0" fontId="2" fillId="0" borderId="0" xfId="3" applyAlignment="1">
      <alignment horizontal="justify" vertical="center" wrapText="1"/>
    </xf>
    <xf numFmtId="0" fontId="19" fillId="0" borderId="0" xfId="1" applyFont="1" applyAlignment="1" applyProtection="1">
      <alignment vertical="center"/>
    </xf>
    <xf numFmtId="0" fontId="6" fillId="0" borderId="0" xfId="3" applyFont="1" applyAlignment="1">
      <alignment horizontal="left"/>
    </xf>
    <xf numFmtId="0" fontId="6" fillId="0" borderId="0" xfId="3" applyFont="1" applyAlignment="1">
      <alignment horizontal="justify" vertical="center"/>
    </xf>
    <xf numFmtId="0" fontId="2" fillId="0" borderId="0" xfId="3" applyAlignment="1">
      <alignment horizontal="justify" vertical="center"/>
    </xf>
    <xf numFmtId="0" fontId="2" fillId="0" borderId="0" xfId="3" applyAlignment="1">
      <alignment horizontal="left"/>
    </xf>
    <xf numFmtId="0" fontId="3" fillId="3" borderId="10" xfId="0" applyFont="1" applyFill="1" applyBorder="1" applyAlignment="1">
      <alignment horizontal="center" vertical="center" wrapText="1"/>
    </xf>
    <xf numFmtId="49" fontId="7" fillId="4" borderId="0" xfId="0" applyNumberFormat="1" applyFont="1" applyFill="1" applyAlignment="1">
      <alignment horizontal="left" vertical="center" indent="1"/>
    </xf>
    <xf numFmtId="0" fontId="7" fillId="0" borderId="0" xfId="0" applyFont="1" applyAlignment="1">
      <alignment horizontal="left" vertical="center" indent="1"/>
    </xf>
    <xf numFmtId="0" fontId="3" fillId="3" borderId="6" xfId="3" applyFont="1" applyFill="1" applyBorder="1" applyAlignment="1">
      <alignment horizontal="center" vertical="center"/>
    </xf>
    <xf numFmtId="0" fontId="2" fillId="0" borderId="8" xfId="3" applyBorder="1" applyAlignment="1">
      <alignment horizontal="center" wrapText="1"/>
    </xf>
    <xf numFmtId="0" fontId="2" fillId="0" borderId="9" xfId="3" applyBorder="1" applyAlignment="1">
      <alignment horizontal="justify" vertical="top" wrapText="1"/>
    </xf>
    <xf numFmtId="0" fontId="19" fillId="5" borderId="0" xfId="1" applyFont="1" applyFill="1" applyAlignment="1" applyProtection="1">
      <alignment vertical="center"/>
    </xf>
    <xf numFmtId="0" fontId="20" fillId="0" borderId="0" xfId="3" applyFont="1" applyAlignment="1">
      <alignment horizontal="left" vertical="center"/>
    </xf>
    <xf numFmtId="168" fontId="4" fillId="2" borderId="0" xfId="0" applyNumberFormat="1" applyFont="1" applyFill="1" applyAlignment="1">
      <alignment vertical="center"/>
    </xf>
    <xf numFmtId="168" fontId="19" fillId="0" borderId="0" xfId="1" applyNumberFormat="1" applyFont="1" applyAlignment="1" applyProtection="1">
      <alignment vertical="center"/>
    </xf>
    <xf numFmtId="168" fontId="5" fillId="2" borderId="0" xfId="0" applyNumberFormat="1" applyFont="1" applyFill="1"/>
    <xf numFmtId="168" fontId="2" fillId="2" borderId="0" xfId="0" applyNumberFormat="1" applyFont="1" applyFill="1"/>
    <xf numFmtId="168" fontId="3" fillId="3" borderId="11" xfId="0" applyNumberFormat="1" applyFont="1" applyFill="1" applyBorder="1" applyAlignment="1">
      <alignment horizontal="center" vertical="center" wrapText="1"/>
    </xf>
    <xf numFmtId="168" fontId="3" fillId="2" borderId="0" xfId="0" applyNumberFormat="1" applyFont="1" applyFill="1" applyAlignment="1">
      <alignment horizontal="center" vertical="center"/>
    </xf>
    <xf numFmtId="168" fontId="3" fillId="2" borderId="0" xfId="0" applyNumberFormat="1" applyFont="1" applyFill="1" applyAlignment="1">
      <alignment horizontal="center" vertical="center" wrapText="1"/>
    </xf>
    <xf numFmtId="168" fontId="4" fillId="5" borderId="0" xfId="0" applyNumberFormat="1" applyFont="1" applyFill="1" applyAlignment="1">
      <alignment vertical="center"/>
    </xf>
    <xf numFmtId="168" fontId="7" fillId="5" borderId="0" xfId="0" applyNumberFormat="1" applyFont="1" applyFill="1" applyAlignment="1">
      <alignment horizontal="left" vertical="center" indent="2"/>
    </xf>
    <xf numFmtId="168" fontId="7" fillId="3" borderId="0" xfId="0" applyNumberFormat="1" applyFont="1" applyFill="1"/>
    <xf numFmtId="168" fontId="5" fillId="2" borderId="0" xfId="0" applyNumberFormat="1" applyFont="1" applyFill="1" applyAlignment="1">
      <alignment vertical="center"/>
    </xf>
    <xf numFmtId="168" fontId="11" fillId="2" borderId="0" xfId="1" applyNumberFormat="1" applyFont="1" applyFill="1" applyAlignment="1" applyProtection="1"/>
    <xf numFmtId="168" fontId="11" fillId="2" borderId="0" xfId="1" applyNumberFormat="1" applyFont="1" applyFill="1" applyAlignment="1" applyProtection="1">
      <alignment horizontal="left"/>
    </xf>
    <xf numFmtId="168" fontId="7" fillId="2" borderId="0" xfId="0" applyNumberFormat="1" applyFont="1" applyFill="1" applyAlignment="1">
      <alignment horizontal="left"/>
    </xf>
    <xf numFmtId="164" fontId="7" fillId="5" borderId="0" xfId="0" applyNumberFormat="1" applyFont="1" applyFill="1" applyAlignment="1">
      <alignment horizontal="right" vertical="center"/>
    </xf>
    <xf numFmtId="168" fontId="7" fillId="5" borderId="0" xfId="0" applyNumberFormat="1" applyFont="1" applyFill="1" applyAlignment="1">
      <alignment horizontal="right" vertical="center"/>
    </xf>
    <xf numFmtId="49" fontId="7" fillId="4" borderId="0" xfId="0" applyNumberFormat="1" applyFont="1" applyFill="1" applyAlignment="1">
      <alignment horizontal="left" vertical="center" indent="2"/>
    </xf>
    <xf numFmtId="164" fontId="7" fillId="5" borderId="0" xfId="0" applyNumberFormat="1" applyFont="1" applyFill="1" applyAlignment="1">
      <alignment vertical="center"/>
    </xf>
    <xf numFmtId="171" fontId="7" fillId="5" borderId="0" xfId="0" applyNumberFormat="1" applyFont="1" applyFill="1" applyAlignment="1">
      <alignment horizontal="right" vertical="center"/>
    </xf>
    <xf numFmtId="172" fontId="7" fillId="5" borderId="0" xfId="0" applyNumberFormat="1" applyFont="1" applyFill="1" applyAlignment="1">
      <alignment horizontal="right" vertical="center"/>
    </xf>
    <xf numFmtId="173" fontId="7" fillId="5" borderId="0" xfId="0" applyNumberFormat="1" applyFont="1" applyFill="1" applyAlignment="1">
      <alignment horizontal="right" vertical="center"/>
    </xf>
    <xf numFmtId="174" fontId="7" fillId="5" borderId="0" xfId="0" applyNumberFormat="1" applyFont="1" applyFill="1" applyAlignment="1">
      <alignment horizontal="right" vertical="center"/>
    </xf>
    <xf numFmtId="168" fontId="7" fillId="2" borderId="0" xfId="0" applyNumberFormat="1" applyFont="1" applyFill="1" applyAlignment="1">
      <alignment horizontal="left" vertical="center" indent="2"/>
    </xf>
    <xf numFmtId="175" fontId="7" fillId="5" borderId="0" xfId="0" applyNumberFormat="1" applyFont="1" applyFill="1" applyAlignment="1">
      <alignment horizontal="right" vertical="center"/>
    </xf>
    <xf numFmtId="168" fontId="23" fillId="2" borderId="0" xfId="0" applyNumberFormat="1" applyFont="1" applyFill="1" applyAlignment="1">
      <alignment horizontal="center" vertical="center" wrapText="1"/>
    </xf>
    <xf numFmtId="168" fontId="23" fillId="2" borderId="0" xfId="0" applyNumberFormat="1" applyFont="1" applyFill="1" applyAlignment="1">
      <alignment vertical="center"/>
    </xf>
    <xf numFmtId="1" fontId="5" fillId="2" borderId="0" xfId="0" applyNumberFormat="1" applyFont="1" applyFill="1" applyAlignment="1">
      <alignment horizontal="left" vertical="center"/>
    </xf>
    <xf numFmtId="164" fontId="4" fillId="5" borderId="0" xfId="0" applyNumberFormat="1" applyFont="1" applyFill="1" applyAlignment="1">
      <alignment horizontal="right" vertical="center"/>
    </xf>
    <xf numFmtId="164" fontId="4" fillId="5" borderId="0" xfId="0" applyNumberFormat="1" applyFont="1" applyFill="1" applyAlignment="1">
      <alignment vertical="center"/>
    </xf>
    <xf numFmtId="176" fontId="4" fillId="5" borderId="0" xfId="0" applyNumberFormat="1" applyFont="1" applyFill="1" applyAlignment="1">
      <alignment horizontal="right" vertical="center"/>
    </xf>
    <xf numFmtId="176" fontId="7" fillId="5" borderId="0" xfId="0" applyNumberFormat="1" applyFont="1" applyFill="1" applyAlignment="1">
      <alignment horizontal="right" vertical="center"/>
    </xf>
    <xf numFmtId="177" fontId="7" fillId="5" borderId="0" xfId="0" applyNumberFormat="1" applyFont="1" applyFill="1" applyAlignment="1">
      <alignment horizontal="right" vertical="center"/>
    </xf>
    <xf numFmtId="168" fontId="4" fillId="5" borderId="0" xfId="0" applyNumberFormat="1" applyFont="1" applyFill="1" applyAlignment="1">
      <alignment horizontal="right" vertical="center"/>
    </xf>
    <xf numFmtId="168" fontId="4" fillId="0" borderId="0" xfId="0" applyNumberFormat="1" applyFont="1" applyAlignment="1">
      <alignment vertical="center"/>
    </xf>
    <xf numFmtId="176" fontId="7" fillId="2" borderId="0" xfId="0" applyNumberFormat="1" applyFont="1" applyFill="1" applyAlignment="1">
      <alignment horizontal="right" vertical="center"/>
    </xf>
    <xf numFmtId="168" fontId="7" fillId="2" borderId="0" xfId="0" applyNumberFormat="1" applyFont="1" applyFill="1" applyAlignment="1">
      <alignment horizontal="right" vertical="center"/>
    </xf>
    <xf numFmtId="168" fontId="4" fillId="2" borderId="0" xfId="0" applyNumberFormat="1" applyFont="1" applyFill="1" applyAlignment="1">
      <alignment horizontal="left" vertical="center"/>
    </xf>
    <xf numFmtId="168" fontId="4" fillId="2" borderId="0" xfId="0" applyNumberFormat="1" applyFont="1" applyFill="1" applyAlignment="1">
      <alignment horizontal="left" vertical="center" indent="1"/>
    </xf>
    <xf numFmtId="0" fontId="4" fillId="2" borderId="0" xfId="0" applyFont="1" applyFill="1" applyAlignment="1">
      <alignment horizontal="left" vertical="center" indent="3"/>
    </xf>
    <xf numFmtId="168" fontId="6" fillId="4" borderId="0" xfId="0" applyNumberFormat="1" applyFont="1" applyFill="1" applyAlignment="1">
      <alignment horizontal="centerContinuous" vertical="center" wrapText="1"/>
    </xf>
    <xf numFmtId="168" fontId="8" fillId="4" borderId="0" xfId="0" applyNumberFormat="1" applyFont="1" applyFill="1" applyAlignment="1">
      <alignment horizontal="centerContinuous" vertical="center" wrapText="1"/>
    </xf>
    <xf numFmtId="168" fontId="3" fillId="3" borderId="2" xfId="0" applyNumberFormat="1" applyFont="1" applyFill="1" applyBorder="1" applyAlignment="1">
      <alignment horizontal="centerContinuous" vertical="center"/>
    </xf>
    <xf numFmtId="168" fontId="23" fillId="3" borderId="4" xfId="0" applyNumberFormat="1" applyFont="1" applyFill="1" applyBorder="1" applyAlignment="1">
      <alignment horizontal="centerContinuous" vertical="center"/>
    </xf>
    <xf numFmtId="168" fontId="3" fillId="3" borderId="12" xfId="0" applyNumberFormat="1" applyFont="1" applyFill="1" applyBorder="1" applyAlignment="1">
      <alignment horizontal="centerContinuous" vertical="center" wrapText="1"/>
    </xf>
    <xf numFmtId="168" fontId="3" fillId="3" borderId="13" xfId="0" applyNumberFormat="1" applyFont="1" applyFill="1" applyBorder="1" applyAlignment="1">
      <alignment horizontal="centerContinuous" vertical="center" wrapText="1"/>
    </xf>
    <xf numFmtId="0" fontId="14" fillId="3" borderId="0" xfId="3" applyFont="1" applyFill="1" applyAlignment="1">
      <alignment horizontal="left" vertical="center"/>
    </xf>
    <xf numFmtId="0" fontId="6" fillId="0" borderId="0" xfId="3" applyFont="1" applyAlignment="1">
      <alignment horizontal="left" vertical="center" indent="1"/>
    </xf>
    <xf numFmtId="0" fontId="2" fillId="0" borderId="0" xfId="3" applyAlignment="1">
      <alignment horizontal="justify" vertical="center" wrapText="1"/>
    </xf>
    <xf numFmtId="0" fontId="0" fillId="0" borderId="0" xfId="3" applyFont="1" applyAlignment="1">
      <alignment horizontal="left" indent="1"/>
    </xf>
    <xf numFmtId="0" fontId="2" fillId="0" borderId="0" xfId="3" applyAlignment="1">
      <alignment horizontal="left" indent="1"/>
    </xf>
    <xf numFmtId="0" fontId="6" fillId="0" borderId="0" xfId="3" applyFont="1" applyAlignment="1">
      <alignment horizontal="left" indent="1"/>
    </xf>
    <xf numFmtId="0" fontId="6" fillId="0" borderId="0" xfId="3" applyFont="1" applyAlignment="1">
      <alignment horizontal="left" vertical="center"/>
    </xf>
    <xf numFmtId="168" fontId="3" fillId="6" borderId="16" xfId="0" applyNumberFormat="1" applyFont="1" applyFill="1" applyBorder="1" applyAlignment="1">
      <alignment horizontal="center" vertical="center" wrapText="1"/>
    </xf>
    <xf numFmtId="168" fontId="3" fillId="6" borderId="1" xfId="0" applyNumberFormat="1" applyFont="1" applyFill="1" applyBorder="1" applyAlignment="1">
      <alignment horizontal="center" vertical="center" wrapText="1"/>
    </xf>
    <xf numFmtId="168" fontId="3" fillId="6" borderId="3" xfId="0" applyNumberFormat="1" applyFont="1" applyFill="1" applyBorder="1" applyAlignment="1">
      <alignment horizontal="center" vertical="center" wrapText="1"/>
    </xf>
    <xf numFmtId="168" fontId="3" fillId="6" borderId="7" xfId="0" applyNumberFormat="1" applyFont="1" applyFill="1" applyBorder="1" applyAlignment="1">
      <alignment horizontal="center" vertical="center" wrapText="1"/>
    </xf>
    <xf numFmtId="168" fontId="3" fillId="3" borderId="6" xfId="0" applyNumberFormat="1" applyFont="1" applyFill="1" applyBorder="1" applyAlignment="1">
      <alignment horizontal="center" vertical="center"/>
    </xf>
    <xf numFmtId="168" fontId="3" fillId="3" borderId="2" xfId="0" applyNumberFormat="1" applyFont="1" applyFill="1" applyBorder="1" applyAlignment="1">
      <alignment horizontal="center" vertical="center"/>
    </xf>
    <xf numFmtId="168" fontId="5" fillId="2" borderId="0" xfId="0" applyNumberFormat="1" applyFont="1" applyFill="1" applyAlignment="1">
      <alignment horizontal="left" vertical="center"/>
    </xf>
    <xf numFmtId="168" fontId="5" fillId="2" borderId="0" xfId="0" applyNumberFormat="1" applyFont="1" applyFill="1" applyAlignment="1">
      <alignment horizontal="left"/>
    </xf>
    <xf numFmtId="168" fontId="3" fillId="3" borderId="1" xfId="0" applyNumberFormat="1" applyFont="1" applyFill="1" applyBorder="1" applyAlignment="1">
      <alignment horizontal="center" vertical="center"/>
    </xf>
    <xf numFmtId="168" fontId="3" fillId="6" borderId="14" xfId="0" applyNumberFormat="1" applyFont="1" applyFill="1" applyBorder="1" applyAlignment="1">
      <alignment horizontal="center" vertical="center" wrapText="1"/>
    </xf>
    <xf numFmtId="168" fontId="3" fillId="6" borderId="15" xfId="0" applyNumberFormat="1" applyFont="1" applyFill="1" applyBorder="1" applyAlignment="1">
      <alignment horizontal="center" vertical="center" wrapText="1"/>
    </xf>
    <xf numFmtId="0" fontId="11" fillId="2" borderId="0" xfId="1" applyFont="1" applyFill="1" applyAlignment="1" applyProtection="1">
      <alignment horizontal="left"/>
    </xf>
    <xf numFmtId="0" fontId="3" fillId="3" borderId="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0" xfId="0" applyFont="1" applyFill="1" applyBorder="1" applyAlignment="1">
      <alignment horizontal="center" vertical="center"/>
    </xf>
    <xf numFmtId="0" fontId="6" fillId="4" borderId="0" xfId="0" applyFont="1" applyFill="1" applyAlignment="1">
      <alignment horizontal="center" vertical="center" wrapText="1"/>
    </xf>
    <xf numFmtId="0" fontId="8" fillId="4" borderId="0" xfId="0" applyFont="1" applyFill="1" applyAlignment="1">
      <alignment horizontal="center" vertical="center" wrapText="1"/>
    </xf>
    <xf numFmtId="0" fontId="3" fillId="3" borderId="1" xfId="0" applyFont="1" applyFill="1" applyBorder="1" applyAlignment="1">
      <alignment horizontal="center" vertical="center"/>
    </xf>
    <xf numFmtId="0" fontId="5" fillId="2" borderId="0" xfId="0" applyFont="1" applyFill="1" applyAlignment="1">
      <alignment horizontal="left" vertical="center"/>
    </xf>
    <xf numFmtId="0" fontId="5" fillId="0" borderId="0" xfId="0" applyFont="1" applyAlignment="1">
      <alignment horizontal="left"/>
    </xf>
  </cellXfs>
  <cellStyles count="6">
    <cellStyle name="Hiperligação" xfId="1" builtinId="8"/>
    <cellStyle name="Hiperligação 2" xfId="2" xr:uid="{9E412FD0-5903-48B4-A69D-A47A389C4610}"/>
    <cellStyle name="Normal" xfId="0" builtinId="0"/>
    <cellStyle name="Normal 2" xfId="3" xr:uid="{680E0AE5-288D-450E-B0F9-8FE845BD60DE}"/>
    <cellStyle name="Normal 2 2" xfId="5" xr:uid="{E23B5228-E032-40B1-A0C0-99B78372737A}"/>
    <cellStyle name="Normal_Q2_1_03_2000" xfId="4" xr:uid="{3D2F05FD-3527-43D0-B2BD-FC1746668384}"/>
  </cellStyles>
  <dxfs count="0"/>
  <tableStyles count="0" defaultTableStyle="TableStyleMedium2" defaultPivotStyle="PivotStyleLight16"/>
  <colors>
    <mruColors>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estatistica.madeira.gov.pt/" TargetMode="External"/><Relationship Id="rId1" Type="http://schemas.openxmlformats.org/officeDocument/2006/relationships/hyperlink" Target="http://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6FF4E-8C57-43B6-B30D-0B289E33C083}">
  <sheetPr>
    <pageSetUpPr fitToPage="1"/>
  </sheetPr>
  <dimension ref="B1:B8"/>
  <sheetViews>
    <sheetView showGridLines="0" tabSelected="1" workbookViewId="0">
      <selection activeCell="B1" sqref="B1"/>
    </sheetView>
  </sheetViews>
  <sheetFormatPr defaultColWidth="9.15234375" defaultRowHeight="12.45" x14ac:dyDescent="0.3"/>
  <cols>
    <col min="1" max="1" width="1.69140625" style="40" customWidth="1"/>
    <col min="2" max="2" width="78.53515625" style="40" customWidth="1"/>
    <col min="3" max="16384" width="9.15234375" style="40"/>
  </cols>
  <sheetData>
    <row r="1" spans="2:2" ht="28.5" customHeight="1" x14ac:dyDescent="0.3">
      <c r="B1" s="68" t="s">
        <v>174</v>
      </c>
    </row>
    <row r="2" spans="2:2" ht="15" customHeight="1" x14ac:dyDescent="0.5">
      <c r="B2" s="39"/>
    </row>
    <row r="3" spans="2:2" ht="15" customHeight="1" x14ac:dyDescent="0.3">
      <c r="B3" s="41" t="s">
        <v>0</v>
      </c>
    </row>
    <row r="4" spans="2:2" ht="15" customHeight="1" x14ac:dyDescent="0.3">
      <c r="B4" s="41" t="str">
        <f>+'Technical notes'!B1</f>
        <v>Technical notes</v>
      </c>
    </row>
    <row r="5" spans="2:2" ht="15" customHeight="1" x14ac:dyDescent="0.3">
      <c r="B5" s="41" t="str">
        <f>+Q.1!B1</f>
        <v>1. Commercialisation of Madeira Wine by market, by month and quarter</v>
      </c>
    </row>
    <row r="6" spans="2:2" ht="15" customHeight="1" x14ac:dyDescent="0.3">
      <c r="B6" s="41" t="str">
        <f>+Q.2!B1</f>
        <v>2. Commercialisation of  Madeira  Wine by vine varieties, by month and quarter</v>
      </c>
    </row>
    <row r="7" spans="2:2" ht="15" customHeight="1" x14ac:dyDescent="0.3">
      <c r="B7" s="41" t="str">
        <f>+Q.3!B1</f>
        <v>3. Commercialisation of  Madeira  Wine by age, by month and quarter</v>
      </c>
    </row>
    <row r="8" spans="2:2" ht="15" customHeight="1" x14ac:dyDescent="0.3">
      <c r="B8" s="41" t="str">
        <f>+Q.4!B1</f>
        <v>4. Commercialisation of  Madeira  Wine by vine varieties and age, by month and quarter</v>
      </c>
    </row>
  </sheetData>
  <hyperlinks>
    <hyperlink ref="B3" location="'Conventional signs'!A1" display="Sinais convencionais" xr:uid="{61A63DD1-EB4C-472C-9D97-1E3513CC20C0}"/>
    <hyperlink ref="B5" location="Q.1!A1" display="Q.1!A1" xr:uid="{9E1D6C11-C79A-4818-B5AD-B31979E858C5}"/>
    <hyperlink ref="B6" location="Q.2!A1" display="Q.2!A1" xr:uid="{488F4F41-1691-4033-8E63-FB86B92B4053}"/>
    <hyperlink ref="B7" location="Q.3!A1" display="Q.3!A1" xr:uid="{BF4E6948-61C6-416B-ADCC-B5D45B893BBD}"/>
    <hyperlink ref="B8" location="Q.4!A1" display="Q.4!A1" xr:uid="{FDDFE51E-F6D2-426A-B937-5B9FFDE01815}"/>
    <hyperlink ref="B4" location="'Technical notes'!A1" display="'Technical notes'!A1" xr:uid="{8FB59999-9010-47E3-A369-0F5F52FE7114}"/>
  </hyperlinks>
  <printOptions horizontalCentered="1"/>
  <pageMargins left="0.47244094488188981" right="0.47244094488188981" top="0.6692913385826772" bottom="0.4724409448818898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AF3F2-ED88-4242-8BAD-E866FE5B644D}">
  <sheetPr>
    <pageSetUpPr fitToPage="1"/>
  </sheetPr>
  <dimension ref="A1:H19"/>
  <sheetViews>
    <sheetView showGridLines="0" workbookViewId="0">
      <selection activeCell="G3" sqref="G3"/>
    </sheetView>
  </sheetViews>
  <sheetFormatPr defaultColWidth="9.15234375" defaultRowHeight="12.45" x14ac:dyDescent="0.3"/>
  <cols>
    <col min="1" max="1" width="2.53515625" style="40" customWidth="1"/>
    <col min="2" max="2" width="14.69140625" style="40" customWidth="1"/>
    <col min="3" max="3" width="6.69140625" style="40" customWidth="1"/>
    <col min="4" max="4" width="49.3046875" style="40" customWidth="1"/>
    <col min="5" max="5" width="9.15234375" style="40"/>
    <col min="6" max="6" width="6.69140625" style="40" customWidth="1"/>
    <col min="7" max="7" width="15.53515625" style="40" bestFit="1" customWidth="1"/>
    <col min="8" max="16384" width="9.15234375" style="40"/>
  </cols>
  <sheetData>
    <row r="1" spans="1:8" ht="21" customHeight="1" x14ac:dyDescent="0.3">
      <c r="A1" s="41"/>
      <c r="B1" s="114" t="s">
        <v>0</v>
      </c>
      <c r="C1" s="114"/>
      <c r="D1" s="114"/>
      <c r="E1" s="114"/>
    </row>
    <row r="2" spans="1:8" ht="3" customHeight="1" x14ac:dyDescent="0.3">
      <c r="B2" s="42"/>
      <c r="C2" s="42"/>
      <c r="D2" s="42"/>
      <c r="E2" s="42"/>
      <c r="G2" s="40" t="s">
        <v>1</v>
      </c>
    </row>
    <row r="3" spans="1:8" ht="16.5" customHeight="1" x14ac:dyDescent="0.3">
      <c r="B3" s="115" t="s">
        <v>2</v>
      </c>
      <c r="C3" s="115"/>
      <c r="D3" s="115"/>
      <c r="E3" s="42"/>
      <c r="G3" s="67" t="s">
        <v>3</v>
      </c>
      <c r="H3" s="43"/>
    </row>
    <row r="4" spans="1:8" ht="3" customHeight="1" x14ac:dyDescent="0.3">
      <c r="B4" s="42"/>
      <c r="C4" s="42"/>
      <c r="D4" s="42"/>
      <c r="E4" s="42"/>
      <c r="G4" s="44"/>
    </row>
    <row r="5" spans="1:8" ht="14.25" customHeight="1" x14ac:dyDescent="0.3">
      <c r="B5" s="45" t="s">
        <v>4</v>
      </c>
      <c r="C5" s="46" t="s">
        <v>5</v>
      </c>
      <c r="D5" s="47" t="s">
        <v>6</v>
      </c>
      <c r="E5" s="48"/>
    </row>
    <row r="6" spans="1:8" ht="15" customHeight="1" x14ac:dyDescent="0.3">
      <c r="B6" s="45" t="s">
        <v>7</v>
      </c>
      <c r="C6" s="46" t="s">
        <v>5</v>
      </c>
      <c r="D6" s="47" t="s">
        <v>8</v>
      </c>
      <c r="E6" s="48"/>
    </row>
    <row r="7" spans="1:8" ht="15" customHeight="1" x14ac:dyDescent="0.3">
      <c r="B7" s="45" t="s">
        <v>9</v>
      </c>
      <c r="C7" s="46" t="s">
        <v>5</v>
      </c>
      <c r="D7" s="47" t="s">
        <v>10</v>
      </c>
      <c r="E7" s="48"/>
    </row>
    <row r="8" spans="1:8" ht="15" customHeight="1" x14ac:dyDescent="0.3">
      <c r="B8" s="45" t="s">
        <v>11</v>
      </c>
      <c r="C8" s="46" t="s">
        <v>5</v>
      </c>
      <c r="D8" s="47" t="s">
        <v>12</v>
      </c>
      <c r="E8" s="48"/>
    </row>
    <row r="9" spans="1:8" ht="15" customHeight="1" x14ac:dyDescent="0.3">
      <c r="B9" s="45" t="s">
        <v>13</v>
      </c>
      <c r="C9" s="46" t="s">
        <v>5</v>
      </c>
      <c r="D9" s="47" t="s">
        <v>14</v>
      </c>
    </row>
    <row r="10" spans="1:8" ht="15" customHeight="1" x14ac:dyDescent="0.3">
      <c r="B10" s="45" t="s">
        <v>15</v>
      </c>
      <c r="C10" s="46" t="s">
        <v>5</v>
      </c>
      <c r="D10" s="47" t="s">
        <v>16</v>
      </c>
    </row>
    <row r="11" spans="1:8" ht="15" customHeight="1" x14ac:dyDescent="0.3">
      <c r="B11" s="45" t="s">
        <v>17</v>
      </c>
      <c r="C11" s="46" t="s">
        <v>5</v>
      </c>
      <c r="D11" s="40" t="s">
        <v>18</v>
      </c>
    </row>
    <row r="12" spans="1:8" ht="15" customHeight="1" x14ac:dyDescent="0.3">
      <c r="B12" s="45" t="s">
        <v>19</v>
      </c>
      <c r="C12" s="46" t="s">
        <v>5</v>
      </c>
      <c r="D12" s="116" t="s">
        <v>20</v>
      </c>
      <c r="E12" s="116"/>
    </row>
    <row r="13" spans="1:8" ht="4.5" customHeight="1" x14ac:dyDescent="0.3"/>
    <row r="14" spans="1:8" x14ac:dyDescent="0.3">
      <c r="B14" s="117" t="s">
        <v>21</v>
      </c>
      <c r="C14" s="118"/>
      <c r="D14" s="118"/>
      <c r="E14" s="118"/>
    </row>
    <row r="16" spans="1:8" x14ac:dyDescent="0.3">
      <c r="B16" s="119" t="s">
        <v>22</v>
      </c>
      <c r="C16" s="119"/>
    </row>
    <row r="17" spans="2:4" ht="3" customHeight="1" x14ac:dyDescent="0.3">
      <c r="B17" s="49"/>
      <c r="C17" s="49"/>
    </row>
    <row r="18" spans="2:4" ht="12.9" thickBot="1" x14ac:dyDescent="0.35">
      <c r="B18" s="65" t="s">
        <v>23</v>
      </c>
      <c r="C18" s="46" t="s">
        <v>5</v>
      </c>
      <c r="D18" s="66" t="s">
        <v>24</v>
      </c>
    </row>
    <row r="19" spans="2:4" x14ac:dyDescent="0.3">
      <c r="C19" s="50"/>
      <c r="D19" s="51"/>
    </row>
  </sheetData>
  <mergeCells count="5">
    <mergeCell ref="B1:E1"/>
    <mergeCell ref="B3:D3"/>
    <mergeCell ref="D12:E12"/>
    <mergeCell ref="B14:E14"/>
    <mergeCell ref="B16:C16"/>
  </mergeCells>
  <hyperlinks>
    <hyperlink ref="G3" location="Contents!A1" display="(Back to Contents)" xr:uid="{D76A3F7A-02CF-447C-81FF-C4E1717941CD}"/>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08C1D-EF04-4660-A231-2E341983DB08}">
  <sheetPr>
    <pageSetUpPr fitToPage="1"/>
  </sheetPr>
  <dimension ref="B1:G40"/>
  <sheetViews>
    <sheetView showGridLines="0" workbookViewId="0">
      <selection activeCell="G2" sqref="G2"/>
    </sheetView>
  </sheetViews>
  <sheetFormatPr defaultColWidth="9.15234375" defaultRowHeight="12.45" x14ac:dyDescent="0.3"/>
  <cols>
    <col min="1" max="1" width="3" style="40" customWidth="1"/>
    <col min="2" max="2" width="14.69140625" style="40" customWidth="1"/>
    <col min="3" max="3" width="6.69140625" style="40" customWidth="1"/>
    <col min="4" max="4" width="56.69140625" style="40" customWidth="1"/>
    <col min="5" max="5" width="42.53515625" style="40" customWidth="1"/>
    <col min="6" max="6" width="6.69140625" style="40" customWidth="1"/>
    <col min="7" max="7" width="15.53515625" style="40" bestFit="1" customWidth="1"/>
    <col min="8" max="16384" width="9.15234375" style="40"/>
  </cols>
  <sheetData>
    <row r="1" spans="2:7" ht="21" customHeight="1" x14ac:dyDescent="0.3">
      <c r="B1" s="114" t="s">
        <v>25</v>
      </c>
      <c r="C1" s="114"/>
      <c r="D1" s="114"/>
      <c r="E1" s="114"/>
    </row>
    <row r="2" spans="2:7" ht="15" customHeight="1" x14ac:dyDescent="0.3">
      <c r="G2" s="56" t="s">
        <v>3</v>
      </c>
    </row>
    <row r="3" spans="2:7" ht="15" customHeight="1" x14ac:dyDescent="0.3">
      <c r="B3" s="53" t="s">
        <v>26</v>
      </c>
    </row>
    <row r="4" spans="2:7" ht="15" customHeight="1" x14ac:dyDescent="0.3">
      <c r="B4" s="53"/>
    </row>
    <row r="5" spans="2:7" ht="15" customHeight="1" x14ac:dyDescent="0.3">
      <c r="B5" s="58" t="s">
        <v>27</v>
      </c>
      <c r="C5" s="59"/>
      <c r="D5" s="59"/>
      <c r="E5" s="59"/>
    </row>
    <row r="6" spans="2:7" ht="42" customHeight="1" x14ac:dyDescent="0.3">
      <c r="B6" s="116" t="s">
        <v>28</v>
      </c>
      <c r="C6" s="116"/>
      <c r="D6" s="116"/>
      <c r="E6" s="116"/>
    </row>
    <row r="7" spans="2:7" ht="15" customHeight="1" x14ac:dyDescent="0.3">
      <c r="B7" s="55"/>
      <c r="C7" s="55"/>
      <c r="D7" s="55"/>
      <c r="E7" s="55"/>
    </row>
    <row r="8" spans="2:7" ht="15" customHeight="1" x14ac:dyDescent="0.3">
      <c r="B8" s="58" t="s">
        <v>29</v>
      </c>
      <c r="C8" s="59"/>
      <c r="D8" s="59"/>
      <c r="E8" s="59"/>
    </row>
    <row r="9" spans="2:7" ht="54.65" customHeight="1" x14ac:dyDescent="0.3">
      <c r="B9" s="116" t="s">
        <v>30</v>
      </c>
      <c r="C9" s="116"/>
      <c r="D9" s="116"/>
      <c r="E9" s="116"/>
    </row>
    <row r="10" spans="2:7" ht="15" customHeight="1" x14ac:dyDescent="0.3">
      <c r="B10" s="116"/>
      <c r="C10" s="116"/>
      <c r="D10" s="116"/>
      <c r="E10" s="116"/>
    </row>
    <row r="11" spans="2:7" ht="15" customHeight="1" x14ac:dyDescent="0.3">
      <c r="B11" s="58" t="s">
        <v>31</v>
      </c>
      <c r="C11" s="59"/>
      <c r="D11" s="59"/>
      <c r="E11" s="59"/>
    </row>
    <row r="12" spans="2:7" ht="41.5" customHeight="1" x14ac:dyDescent="0.3">
      <c r="B12" s="116" t="s">
        <v>32</v>
      </c>
      <c r="C12" s="116"/>
      <c r="D12" s="116"/>
      <c r="E12" s="116"/>
    </row>
    <row r="13" spans="2:7" ht="15" customHeight="1" x14ac:dyDescent="0.3">
      <c r="B13" s="59"/>
      <c r="C13" s="59"/>
      <c r="D13" s="59"/>
      <c r="E13" s="59"/>
    </row>
    <row r="14" spans="2:7" ht="15" customHeight="1" x14ac:dyDescent="0.3">
      <c r="B14" s="58" t="s">
        <v>33</v>
      </c>
      <c r="C14" s="59"/>
      <c r="D14" s="59"/>
      <c r="E14" s="59"/>
    </row>
    <row r="15" spans="2:7" ht="36.65" customHeight="1" x14ac:dyDescent="0.3">
      <c r="B15" s="116" t="s">
        <v>34</v>
      </c>
      <c r="C15" s="116"/>
      <c r="D15" s="116"/>
      <c r="E15" s="116"/>
    </row>
    <row r="16" spans="2:7" ht="15" customHeight="1" x14ac:dyDescent="0.3">
      <c r="B16" s="59"/>
      <c r="C16" s="59"/>
      <c r="D16" s="59"/>
      <c r="E16" s="59"/>
    </row>
    <row r="17" spans="2:5" ht="19.5" customHeight="1" x14ac:dyDescent="0.3">
      <c r="B17" s="120" t="s">
        <v>35</v>
      </c>
      <c r="C17" s="120"/>
      <c r="D17" s="120"/>
      <c r="E17" s="59"/>
    </row>
    <row r="18" spans="2:5" ht="65.25" customHeight="1" x14ac:dyDescent="0.3">
      <c r="B18" s="116" t="s">
        <v>36</v>
      </c>
      <c r="C18" s="116"/>
      <c r="D18" s="116"/>
      <c r="E18" s="116"/>
    </row>
    <row r="19" spans="2:5" ht="15" customHeight="1" x14ac:dyDescent="0.3">
      <c r="B19" s="58" t="s">
        <v>37</v>
      </c>
      <c r="C19" s="59"/>
      <c r="D19" s="59"/>
      <c r="E19" s="59"/>
    </row>
    <row r="20" spans="2:5" ht="41.15" customHeight="1" x14ac:dyDescent="0.3">
      <c r="B20" s="116" t="s">
        <v>38</v>
      </c>
      <c r="C20" s="116"/>
      <c r="D20" s="116"/>
      <c r="E20" s="116"/>
    </row>
    <row r="21" spans="2:5" ht="15" customHeight="1" x14ac:dyDescent="0.3"/>
    <row r="22" spans="2:5" ht="15" customHeight="1" x14ac:dyDescent="0.3">
      <c r="B22" s="57" t="s">
        <v>39</v>
      </c>
    </row>
    <row r="24" spans="2:5" x14ac:dyDescent="0.3">
      <c r="B24" s="57" t="s">
        <v>40</v>
      </c>
    </row>
    <row r="25" spans="2:5" x14ac:dyDescent="0.3">
      <c r="B25" s="60" t="s">
        <v>41</v>
      </c>
    </row>
    <row r="26" spans="2:5" x14ac:dyDescent="0.3">
      <c r="B26" s="49"/>
    </row>
    <row r="27" spans="2:5" x14ac:dyDescent="0.3">
      <c r="B27" s="57" t="s">
        <v>42</v>
      </c>
    </row>
    <row r="28" spans="2:5" x14ac:dyDescent="0.3">
      <c r="B28" s="60" t="s">
        <v>43</v>
      </c>
    </row>
    <row r="29" spans="2:5" x14ac:dyDescent="0.3">
      <c r="B29" s="49"/>
    </row>
    <row r="30" spans="2:5" x14ac:dyDescent="0.3">
      <c r="B30" s="57" t="s">
        <v>44</v>
      </c>
    </row>
    <row r="31" spans="2:5" x14ac:dyDescent="0.3">
      <c r="B31" s="60" t="s">
        <v>45</v>
      </c>
    </row>
    <row r="32" spans="2:5" x14ac:dyDescent="0.3">
      <c r="B32" s="49"/>
    </row>
    <row r="33" spans="2:6" x14ac:dyDescent="0.3">
      <c r="B33" s="57" t="s">
        <v>46</v>
      </c>
    </row>
    <row r="34" spans="2:6" x14ac:dyDescent="0.3">
      <c r="B34" s="60" t="s">
        <v>47</v>
      </c>
    </row>
    <row r="35" spans="2:6" x14ac:dyDescent="0.3">
      <c r="B35" s="49"/>
    </row>
    <row r="36" spans="2:6" x14ac:dyDescent="0.3">
      <c r="B36" s="57" t="s">
        <v>48</v>
      </c>
    </row>
    <row r="37" spans="2:6" x14ac:dyDescent="0.3">
      <c r="B37" s="60" t="s">
        <v>49</v>
      </c>
    </row>
    <row r="39" spans="2:6" x14ac:dyDescent="0.3">
      <c r="C39"/>
      <c r="D39"/>
      <c r="E39"/>
      <c r="F39"/>
    </row>
    <row r="40" spans="2:6" x14ac:dyDescent="0.3">
      <c r="B40" s="54"/>
      <c r="C40" s="54"/>
      <c r="D40" s="54"/>
      <c r="E40" s="54"/>
      <c r="F40" s="54"/>
    </row>
  </sheetData>
  <mergeCells count="9">
    <mergeCell ref="B1:E1"/>
    <mergeCell ref="B6:E6"/>
    <mergeCell ref="B20:E20"/>
    <mergeCell ref="B9:E9"/>
    <mergeCell ref="B10:E10"/>
    <mergeCell ref="B12:E12"/>
    <mergeCell ref="B15:E15"/>
    <mergeCell ref="B18:E18"/>
    <mergeCell ref="B17:D17"/>
  </mergeCells>
  <hyperlinks>
    <hyperlink ref="G2" location="Contents!A1" display="(Back to Contents)" xr:uid="{B10143FD-91C4-446A-8C21-9E0E39A315B8}"/>
  </hyperlinks>
  <printOptions horizontalCentered="1"/>
  <pageMargins left="0.27559055118110237" right="0.27559055118110237" top="0.6692913385826772" bottom="0.27559055118110237" header="0" footer="0"/>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06CF5-134A-4C4A-8A2D-84AF058758C8}">
  <sheetPr>
    <pageSetUpPr fitToPage="1"/>
  </sheetPr>
  <dimension ref="B1:BL80"/>
  <sheetViews>
    <sheetView zoomScaleNormal="100" workbookViewId="0">
      <pane xSplit="2" ySplit="6" topLeftCell="I7" activePane="bottomRight" state="frozen"/>
      <selection pane="topRight" activeCell="C1" sqref="C1"/>
      <selection pane="bottomLeft" activeCell="A7" sqref="A7"/>
      <selection pane="bottomRight"/>
    </sheetView>
  </sheetViews>
  <sheetFormatPr defaultColWidth="9.15234375" defaultRowHeight="12.45" outlineLevelCol="1" x14ac:dyDescent="0.3"/>
  <cols>
    <col min="1" max="1" width="7.3828125" style="52" customWidth="1"/>
    <col min="2" max="2" width="34.69140625" style="52" customWidth="1"/>
    <col min="3" max="8" width="10.69140625" style="52" hidden="1" customWidth="1" outlineLevel="1"/>
    <col min="9" max="9" width="10.69140625" style="52" customWidth="1" collapsed="1"/>
    <col min="10" max="10" width="10.69140625" style="52" customWidth="1"/>
    <col min="11" max="16" width="10.69140625" style="52" hidden="1" customWidth="1" outlineLevel="1"/>
    <col min="17" max="17" width="10.69140625" style="52" customWidth="1" collapsed="1"/>
    <col min="18" max="18" width="10.69140625" style="52" customWidth="1"/>
    <col min="19" max="24" width="10.69140625" style="52" customWidth="1" outlineLevel="1"/>
    <col min="25" max="26" width="10.69140625" style="52" customWidth="1"/>
    <col min="27" max="32" width="10.69140625" style="52" customWidth="1" outlineLevel="1"/>
    <col min="33" max="36" width="10.69140625" style="52" customWidth="1"/>
    <col min="37" max="40" width="11.69140625" style="52" customWidth="1"/>
    <col min="41" max="41" width="6.69140625" style="52" customWidth="1"/>
    <col min="42" max="42" width="15.53515625" style="52" bestFit="1" customWidth="1"/>
    <col min="43" max="43" width="13.3046875" style="52" bestFit="1" customWidth="1"/>
    <col min="44" max="16384" width="9.15234375" style="52"/>
  </cols>
  <sheetData>
    <row r="1" spans="2:55" s="38" customFormat="1" ht="18.75" customHeight="1" x14ac:dyDescent="0.25">
      <c r="B1" s="108" t="s">
        <v>167</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row>
    <row r="2" spans="2:55" s="35" customFormat="1" ht="15" customHeight="1" x14ac:dyDescent="0.25">
      <c r="B2" s="109" t="s">
        <v>165</v>
      </c>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P2" s="70" t="s">
        <v>3</v>
      </c>
    </row>
    <row r="3" spans="2:55" ht="8.25" customHeight="1" x14ac:dyDescent="0.3"/>
    <row r="4" spans="2:55" s="72" customFormat="1" ht="18" customHeight="1" x14ac:dyDescent="0.3">
      <c r="B4" s="129" t="s">
        <v>50</v>
      </c>
      <c r="C4" s="125" t="s">
        <v>51</v>
      </c>
      <c r="D4" s="125"/>
      <c r="E4" s="125" t="s">
        <v>52</v>
      </c>
      <c r="F4" s="125"/>
      <c r="G4" s="125" t="s">
        <v>53</v>
      </c>
      <c r="H4" s="125"/>
      <c r="I4" s="121" t="s">
        <v>54</v>
      </c>
      <c r="J4" s="122"/>
      <c r="K4" s="125" t="s">
        <v>55</v>
      </c>
      <c r="L4" s="125"/>
      <c r="M4" s="125" t="s">
        <v>56</v>
      </c>
      <c r="N4" s="125"/>
      <c r="O4" s="125" t="s">
        <v>57</v>
      </c>
      <c r="P4" s="125"/>
      <c r="Q4" s="121" t="s">
        <v>58</v>
      </c>
      <c r="R4" s="122"/>
      <c r="S4" s="125" t="s">
        <v>59</v>
      </c>
      <c r="T4" s="125"/>
      <c r="U4" s="125" t="s">
        <v>60</v>
      </c>
      <c r="V4" s="125"/>
      <c r="W4" s="125" t="s">
        <v>61</v>
      </c>
      <c r="X4" s="125"/>
      <c r="Y4" s="121" t="s">
        <v>62</v>
      </c>
      <c r="Z4" s="122"/>
      <c r="AA4" s="125" t="s">
        <v>63</v>
      </c>
      <c r="AB4" s="125"/>
      <c r="AC4" s="125" t="s">
        <v>64</v>
      </c>
      <c r="AD4" s="125"/>
      <c r="AE4" s="125" t="s">
        <v>65</v>
      </c>
      <c r="AF4" s="125"/>
      <c r="AG4" s="121" t="s">
        <v>66</v>
      </c>
      <c r="AH4" s="122"/>
      <c r="AI4" s="125" t="s">
        <v>67</v>
      </c>
      <c r="AJ4" s="125"/>
      <c r="AK4" s="110" t="s">
        <v>132</v>
      </c>
      <c r="AL4" s="110"/>
      <c r="AM4" s="110"/>
      <c r="AN4" s="110"/>
    </row>
    <row r="5" spans="2:55" s="72" customFormat="1" ht="18" customHeight="1" x14ac:dyDescent="0.3">
      <c r="B5" s="129"/>
      <c r="C5" s="126"/>
      <c r="D5" s="126"/>
      <c r="E5" s="126"/>
      <c r="F5" s="126"/>
      <c r="G5" s="126"/>
      <c r="H5" s="126"/>
      <c r="I5" s="130"/>
      <c r="J5" s="131"/>
      <c r="K5" s="126"/>
      <c r="L5" s="126"/>
      <c r="M5" s="126"/>
      <c r="N5" s="126"/>
      <c r="O5" s="126"/>
      <c r="P5" s="126"/>
      <c r="Q5" s="123"/>
      <c r="R5" s="124"/>
      <c r="S5" s="126"/>
      <c r="T5" s="126"/>
      <c r="U5" s="126"/>
      <c r="V5" s="126"/>
      <c r="W5" s="126"/>
      <c r="X5" s="126"/>
      <c r="Y5" s="123"/>
      <c r="Z5" s="124"/>
      <c r="AA5" s="126"/>
      <c r="AB5" s="126"/>
      <c r="AC5" s="126"/>
      <c r="AD5" s="126"/>
      <c r="AE5" s="126"/>
      <c r="AF5" s="126"/>
      <c r="AG5" s="123"/>
      <c r="AH5" s="124"/>
      <c r="AI5" s="126"/>
      <c r="AJ5" s="126"/>
      <c r="AK5" s="111" t="s">
        <v>178</v>
      </c>
      <c r="AL5" s="111"/>
      <c r="AM5" s="112" t="s">
        <v>68</v>
      </c>
      <c r="AN5" s="113"/>
    </row>
    <row r="6" spans="2:55" s="72" customFormat="1" ht="32.25" customHeight="1" x14ac:dyDescent="0.3">
      <c r="B6" s="129"/>
      <c r="C6" s="73" t="s">
        <v>69</v>
      </c>
      <c r="D6" s="73" t="s">
        <v>70</v>
      </c>
      <c r="E6" s="73" t="s">
        <v>69</v>
      </c>
      <c r="F6" s="73" t="s">
        <v>70</v>
      </c>
      <c r="G6" s="73" t="s">
        <v>69</v>
      </c>
      <c r="H6" s="73" t="s">
        <v>70</v>
      </c>
      <c r="I6" s="73" t="s">
        <v>69</v>
      </c>
      <c r="J6" s="73" t="s">
        <v>70</v>
      </c>
      <c r="K6" s="73" t="s">
        <v>69</v>
      </c>
      <c r="L6" s="73" t="s">
        <v>70</v>
      </c>
      <c r="M6" s="73" t="s">
        <v>69</v>
      </c>
      <c r="N6" s="73" t="s">
        <v>70</v>
      </c>
      <c r="O6" s="73" t="s">
        <v>69</v>
      </c>
      <c r="P6" s="73" t="s">
        <v>70</v>
      </c>
      <c r="Q6" s="73" t="s">
        <v>69</v>
      </c>
      <c r="R6" s="73" t="s">
        <v>70</v>
      </c>
      <c r="S6" s="73" t="s">
        <v>69</v>
      </c>
      <c r="T6" s="73" t="s">
        <v>70</v>
      </c>
      <c r="U6" s="73" t="s">
        <v>69</v>
      </c>
      <c r="V6" s="73" t="s">
        <v>70</v>
      </c>
      <c r="W6" s="73" t="s">
        <v>69</v>
      </c>
      <c r="X6" s="73" t="s">
        <v>70</v>
      </c>
      <c r="Y6" s="73" t="s">
        <v>69</v>
      </c>
      <c r="Z6" s="73" t="s">
        <v>70</v>
      </c>
      <c r="AA6" s="73" t="s">
        <v>69</v>
      </c>
      <c r="AB6" s="73" t="s">
        <v>70</v>
      </c>
      <c r="AC6" s="73" t="s">
        <v>69</v>
      </c>
      <c r="AD6" s="73" t="s">
        <v>70</v>
      </c>
      <c r="AE6" s="73" t="s">
        <v>69</v>
      </c>
      <c r="AF6" s="73" t="s">
        <v>70</v>
      </c>
      <c r="AG6" s="73" t="s">
        <v>69</v>
      </c>
      <c r="AH6" s="73" t="s">
        <v>70</v>
      </c>
      <c r="AI6" s="73" t="s">
        <v>69</v>
      </c>
      <c r="AJ6" s="73" t="s">
        <v>70</v>
      </c>
      <c r="AK6" s="73" t="s">
        <v>69</v>
      </c>
      <c r="AL6" s="73" t="s">
        <v>70</v>
      </c>
      <c r="AM6" s="73" t="s">
        <v>69</v>
      </c>
      <c r="AN6" s="73" t="s">
        <v>70</v>
      </c>
    </row>
    <row r="7" spans="2:55" s="35" customFormat="1" ht="5.25" customHeight="1" x14ac:dyDescent="0.25">
      <c r="B7" s="74"/>
      <c r="C7" s="74"/>
      <c r="D7" s="74"/>
      <c r="E7" s="74"/>
      <c r="F7" s="74"/>
      <c r="G7" s="74"/>
      <c r="H7" s="74"/>
      <c r="I7" s="75"/>
      <c r="J7" s="75"/>
      <c r="K7" s="75"/>
      <c r="L7" s="75"/>
      <c r="M7" s="75"/>
      <c r="N7" s="75"/>
      <c r="O7" s="75"/>
      <c r="P7" s="75"/>
      <c r="Q7" s="75"/>
      <c r="R7" s="75"/>
      <c r="S7" s="75"/>
      <c r="T7" s="75"/>
      <c r="U7" s="75"/>
      <c r="V7" s="75"/>
      <c r="W7" s="75"/>
      <c r="X7" s="75"/>
      <c r="Y7" s="93"/>
      <c r="Z7" s="93"/>
      <c r="AA7" s="93"/>
      <c r="AB7" s="93"/>
      <c r="AC7" s="93"/>
      <c r="AD7" s="93"/>
      <c r="AE7" s="93"/>
      <c r="AF7" s="93"/>
      <c r="AG7" s="93"/>
      <c r="AH7" s="93"/>
      <c r="AI7" s="75"/>
      <c r="AJ7" s="75"/>
      <c r="AK7" s="75"/>
      <c r="AL7" s="75"/>
    </row>
    <row r="8" spans="2:55" ht="18" customHeight="1" x14ac:dyDescent="0.3">
      <c r="B8" s="105" t="s">
        <v>71</v>
      </c>
      <c r="C8" s="69">
        <v>84487.679999999993</v>
      </c>
      <c r="D8" s="69">
        <v>594122.68999999994</v>
      </c>
      <c r="E8" s="69">
        <v>44074.89</v>
      </c>
      <c r="F8" s="69">
        <v>402752.95</v>
      </c>
      <c r="G8" s="69">
        <v>37247.269999999997</v>
      </c>
      <c r="H8" s="69">
        <v>499333.97</v>
      </c>
      <c r="I8" s="69">
        <v>165809.84</v>
      </c>
      <c r="J8" s="69">
        <v>1496209.6099999999</v>
      </c>
      <c r="K8" s="69">
        <v>37786.879999999997</v>
      </c>
      <c r="L8" s="69">
        <v>458010.28</v>
      </c>
      <c r="M8" s="69">
        <v>58266.46</v>
      </c>
      <c r="N8" s="69">
        <v>529196.22</v>
      </c>
      <c r="O8" s="69">
        <v>40122.550000000003</v>
      </c>
      <c r="P8" s="69">
        <v>428749.07</v>
      </c>
      <c r="Q8" s="69">
        <v>136175.89000000001</v>
      </c>
      <c r="R8" s="69">
        <v>1415955.57</v>
      </c>
      <c r="S8" s="69">
        <v>29130.53</v>
      </c>
      <c r="T8" s="69">
        <v>477425.97</v>
      </c>
      <c r="U8" s="69">
        <v>34386.5</v>
      </c>
      <c r="V8" s="69">
        <v>384192.42</v>
      </c>
      <c r="W8" s="69">
        <v>41294.629999999997</v>
      </c>
      <c r="X8" s="69">
        <v>448671.06</v>
      </c>
      <c r="Y8" s="69">
        <v>104811.66</v>
      </c>
      <c r="Z8" s="69">
        <v>1310289.45</v>
      </c>
      <c r="AA8" s="69"/>
      <c r="AB8" s="69"/>
      <c r="AC8" s="69"/>
      <c r="AD8" s="69"/>
      <c r="AE8" s="69"/>
      <c r="AF8" s="69"/>
      <c r="AG8" s="69"/>
      <c r="AH8" s="69"/>
      <c r="AI8" s="76">
        <v>406797.39</v>
      </c>
      <c r="AJ8" s="76">
        <v>4222454.63</v>
      </c>
      <c r="AK8" s="98">
        <v>-19.433300923193187</v>
      </c>
      <c r="AL8" s="98">
        <v>1.0947773753636909</v>
      </c>
      <c r="AM8" s="98">
        <v>7.9245487952884588</v>
      </c>
      <c r="AN8" s="98">
        <v>14.20090024975768</v>
      </c>
      <c r="AP8" s="87"/>
      <c r="AQ8" s="88"/>
      <c r="AR8" s="84"/>
      <c r="AS8" s="83"/>
      <c r="AT8" s="83"/>
      <c r="AU8" s="84"/>
      <c r="AV8" s="84"/>
      <c r="AW8" s="84"/>
      <c r="AX8" s="84"/>
      <c r="AY8" s="84"/>
      <c r="AZ8" s="84"/>
      <c r="BA8" s="84"/>
      <c r="BB8" s="84"/>
      <c r="BC8" s="84"/>
    </row>
    <row r="9" spans="2:55" ht="18" customHeight="1" x14ac:dyDescent="0.3">
      <c r="B9" s="91" t="s">
        <v>72</v>
      </c>
      <c r="C9" s="36">
        <v>0</v>
      </c>
      <c r="D9" s="36">
        <v>0</v>
      </c>
      <c r="E9" s="36">
        <v>0</v>
      </c>
      <c r="F9" s="36">
        <v>0</v>
      </c>
      <c r="G9" s="36">
        <v>0</v>
      </c>
      <c r="H9" s="36">
        <v>0</v>
      </c>
      <c r="I9" s="69">
        <v>0</v>
      </c>
      <c r="J9" s="69">
        <v>0</v>
      </c>
      <c r="K9" s="36">
        <v>136.5</v>
      </c>
      <c r="L9" s="36">
        <v>3942.24</v>
      </c>
      <c r="M9" s="36">
        <v>0</v>
      </c>
      <c r="N9" s="36">
        <v>0</v>
      </c>
      <c r="O9" s="36">
        <v>108</v>
      </c>
      <c r="P9" s="36">
        <v>2316</v>
      </c>
      <c r="Q9" s="69">
        <v>244.5</v>
      </c>
      <c r="R9" s="69">
        <v>6258.24</v>
      </c>
      <c r="S9" s="36">
        <v>0</v>
      </c>
      <c r="T9" s="36">
        <v>0</v>
      </c>
      <c r="U9" s="36">
        <v>0</v>
      </c>
      <c r="V9" s="36">
        <v>0</v>
      </c>
      <c r="W9" s="36">
        <v>130.5</v>
      </c>
      <c r="X9" s="36">
        <v>1023.3</v>
      </c>
      <c r="Y9" s="69">
        <v>130.5</v>
      </c>
      <c r="Z9" s="69">
        <v>1023.3</v>
      </c>
      <c r="AA9" s="36"/>
      <c r="AB9" s="36"/>
      <c r="AC9" s="36"/>
      <c r="AD9" s="36"/>
      <c r="AE9" s="36"/>
      <c r="AF9" s="36"/>
      <c r="AG9" s="102"/>
      <c r="AH9" s="69"/>
      <c r="AI9" s="76">
        <v>375</v>
      </c>
      <c r="AJ9" s="76">
        <v>7281.54</v>
      </c>
      <c r="AK9" s="99">
        <v>203.48837209302326</v>
      </c>
      <c r="AL9" s="99">
        <v>8.6075143281681079</v>
      </c>
      <c r="AM9" s="99">
        <v>195.2755905511811</v>
      </c>
      <c r="AN9" s="100">
        <v>171.69317104840934</v>
      </c>
      <c r="AP9" s="84"/>
      <c r="AQ9" s="84"/>
      <c r="AR9" s="84"/>
      <c r="AS9" s="83"/>
      <c r="AT9" s="83"/>
      <c r="AU9" s="84"/>
      <c r="AV9" s="84"/>
      <c r="AW9" s="84"/>
      <c r="AX9" s="84"/>
      <c r="AY9" s="84"/>
      <c r="AZ9" s="84"/>
      <c r="BA9" s="84"/>
      <c r="BB9" s="84"/>
      <c r="BC9" s="84"/>
    </row>
    <row r="10" spans="2:55" ht="18" customHeight="1" x14ac:dyDescent="0.3">
      <c r="B10" s="91" t="s">
        <v>73</v>
      </c>
      <c r="C10" s="36">
        <v>7604.55</v>
      </c>
      <c r="D10" s="36">
        <v>72877.570000000007</v>
      </c>
      <c r="E10" s="36">
        <v>9341.35</v>
      </c>
      <c r="F10" s="36">
        <v>88452.2</v>
      </c>
      <c r="G10" s="36">
        <v>7426.2</v>
      </c>
      <c r="H10" s="36">
        <v>100284.7</v>
      </c>
      <c r="I10" s="69">
        <v>24372.100000000002</v>
      </c>
      <c r="J10" s="69">
        <v>261614.47000000003</v>
      </c>
      <c r="K10" s="36">
        <v>6244.68</v>
      </c>
      <c r="L10" s="36">
        <v>96949.99</v>
      </c>
      <c r="M10" s="36">
        <v>7233.48</v>
      </c>
      <c r="N10" s="36">
        <v>76432.460000000006</v>
      </c>
      <c r="O10" s="36">
        <v>10576.1</v>
      </c>
      <c r="P10" s="36">
        <v>124543.92</v>
      </c>
      <c r="Q10" s="69">
        <v>24054.260000000002</v>
      </c>
      <c r="R10" s="69">
        <v>297926.37</v>
      </c>
      <c r="S10" s="36">
        <v>2725.49</v>
      </c>
      <c r="T10" s="36">
        <v>37857.83</v>
      </c>
      <c r="U10" s="36">
        <v>3946.1</v>
      </c>
      <c r="V10" s="36">
        <v>59515.55</v>
      </c>
      <c r="W10" s="36">
        <v>7588.6</v>
      </c>
      <c r="X10" s="36">
        <v>68590</v>
      </c>
      <c r="Y10" s="69">
        <v>14260.19</v>
      </c>
      <c r="Z10" s="69">
        <v>165963.38</v>
      </c>
      <c r="AA10" s="36"/>
      <c r="AB10" s="36"/>
      <c r="AC10" s="36"/>
      <c r="AD10" s="36"/>
      <c r="AE10" s="36"/>
      <c r="AF10" s="36"/>
      <c r="AG10" s="69"/>
      <c r="AH10" s="69"/>
      <c r="AI10" s="76">
        <v>62686.55</v>
      </c>
      <c r="AJ10" s="76">
        <v>725504.22</v>
      </c>
      <c r="AK10" s="99">
        <v>-41.466687354181751</v>
      </c>
      <c r="AL10" s="99">
        <v>-25.667119092501608</v>
      </c>
      <c r="AM10" s="99">
        <v>-2.48025540409526</v>
      </c>
      <c r="AN10" s="99">
        <v>20.670167106834384</v>
      </c>
      <c r="AP10" s="84"/>
      <c r="AQ10" s="84"/>
      <c r="AR10" s="84"/>
      <c r="AS10" s="83"/>
      <c r="AT10" s="83"/>
      <c r="AU10" s="84"/>
      <c r="AV10" s="84"/>
      <c r="AW10" s="84"/>
      <c r="AX10" s="84"/>
      <c r="AY10" s="84"/>
      <c r="AZ10" s="84"/>
      <c r="BA10" s="84"/>
      <c r="BB10" s="84"/>
      <c r="BC10" s="84"/>
    </row>
    <row r="11" spans="2:55" ht="18" customHeight="1" x14ac:dyDescent="0.3">
      <c r="B11" s="91" t="s">
        <v>74</v>
      </c>
      <c r="C11" s="36">
        <v>76883.13</v>
      </c>
      <c r="D11" s="36">
        <v>521245.12</v>
      </c>
      <c r="E11" s="36">
        <v>34733.54</v>
      </c>
      <c r="F11" s="36">
        <v>314300.75</v>
      </c>
      <c r="G11" s="36">
        <v>29821.07</v>
      </c>
      <c r="H11" s="36">
        <v>399049.27</v>
      </c>
      <c r="I11" s="69">
        <v>141437.74000000002</v>
      </c>
      <c r="J11" s="69">
        <v>1234595.1400000001</v>
      </c>
      <c r="K11" s="36">
        <v>31405.7</v>
      </c>
      <c r="L11" s="36">
        <v>357118.05</v>
      </c>
      <c r="M11" s="36">
        <v>51032.98</v>
      </c>
      <c r="N11" s="36">
        <v>452763.76</v>
      </c>
      <c r="O11" s="36">
        <v>29438.45</v>
      </c>
      <c r="P11" s="36">
        <v>301889.15000000002</v>
      </c>
      <c r="Q11" s="69">
        <v>111877.13</v>
      </c>
      <c r="R11" s="69">
        <v>1111770.96</v>
      </c>
      <c r="S11" s="36">
        <v>26405.040000000001</v>
      </c>
      <c r="T11" s="36">
        <v>439568.14</v>
      </c>
      <c r="U11" s="36">
        <v>30440.400000000001</v>
      </c>
      <c r="V11" s="36">
        <v>324676.87</v>
      </c>
      <c r="W11" s="36">
        <v>33575.53</v>
      </c>
      <c r="X11" s="36">
        <v>379057.76</v>
      </c>
      <c r="Y11" s="69">
        <v>90420.97</v>
      </c>
      <c r="Z11" s="69">
        <v>1143302.77</v>
      </c>
      <c r="AA11" s="36"/>
      <c r="AB11" s="36"/>
      <c r="AC11" s="36"/>
      <c r="AD11" s="36"/>
      <c r="AE11" s="36"/>
      <c r="AF11" s="36"/>
      <c r="AG11" s="69"/>
      <c r="AH11" s="69"/>
      <c r="AI11" s="76">
        <v>343735.84</v>
      </c>
      <c r="AJ11" s="76">
        <v>3489668.87</v>
      </c>
      <c r="AK11" s="99">
        <v>-14.444980300888915</v>
      </c>
      <c r="AL11" s="99">
        <v>6.6625853298615283</v>
      </c>
      <c r="AM11" s="99">
        <v>9.9885351227458727</v>
      </c>
      <c r="AN11" s="99">
        <v>12.807131080240055</v>
      </c>
      <c r="AP11" s="84"/>
      <c r="AQ11" s="84"/>
      <c r="AR11" s="84"/>
      <c r="AS11" s="83"/>
      <c r="AT11" s="83"/>
      <c r="AU11" s="84"/>
      <c r="AV11" s="84"/>
      <c r="AW11" s="84"/>
      <c r="AX11" s="84"/>
      <c r="AY11" s="84"/>
      <c r="AZ11" s="84"/>
      <c r="BA11" s="84"/>
      <c r="BB11" s="84"/>
      <c r="BC11" s="84"/>
    </row>
    <row r="12" spans="2:55" ht="4.5" customHeight="1" x14ac:dyDescent="0.3">
      <c r="B12" s="91"/>
      <c r="C12" s="36"/>
      <c r="D12" s="36"/>
      <c r="E12" s="36"/>
      <c r="F12" s="36"/>
      <c r="G12" s="36"/>
      <c r="H12" s="36"/>
      <c r="I12" s="69"/>
      <c r="J12" s="69"/>
      <c r="K12" s="36"/>
      <c r="L12" s="36"/>
      <c r="M12" s="36"/>
      <c r="N12" s="36"/>
      <c r="O12" s="36"/>
      <c r="P12" s="36"/>
      <c r="Q12" s="69"/>
      <c r="R12" s="69"/>
      <c r="S12" s="36"/>
      <c r="T12" s="36"/>
      <c r="U12" s="36"/>
      <c r="V12" s="36"/>
      <c r="W12" s="36"/>
      <c r="X12" s="36"/>
      <c r="Y12" s="69"/>
      <c r="Z12" s="69"/>
      <c r="AA12" s="36"/>
      <c r="AB12" s="36"/>
      <c r="AC12" s="36"/>
      <c r="AD12" s="36"/>
      <c r="AE12" s="36"/>
      <c r="AF12" s="36"/>
      <c r="AG12" s="69"/>
      <c r="AH12" s="69"/>
      <c r="AI12" s="76"/>
      <c r="AJ12" s="76"/>
      <c r="AK12" s="99"/>
      <c r="AL12" s="99"/>
      <c r="AM12" s="99"/>
      <c r="AN12" s="99"/>
      <c r="AP12" s="84"/>
      <c r="AQ12" s="84"/>
      <c r="AR12" s="84"/>
      <c r="AS12" s="83"/>
      <c r="AT12" s="83"/>
      <c r="AU12" s="84"/>
      <c r="AV12" s="84"/>
      <c r="AW12" s="84"/>
      <c r="AX12" s="84"/>
      <c r="AY12" s="84"/>
      <c r="AZ12" s="84"/>
      <c r="BA12" s="84"/>
      <c r="BB12" s="84"/>
      <c r="BC12" s="84"/>
    </row>
    <row r="13" spans="2:55" ht="18" customHeight="1" x14ac:dyDescent="0.3">
      <c r="B13" s="106" t="s">
        <v>75</v>
      </c>
      <c r="C13" s="69">
        <v>64472.56</v>
      </c>
      <c r="D13" s="69">
        <v>338543.05</v>
      </c>
      <c r="E13" s="69">
        <v>125855.8</v>
      </c>
      <c r="F13" s="69">
        <v>526518.46</v>
      </c>
      <c r="G13" s="69">
        <v>104435</v>
      </c>
      <c r="H13" s="69">
        <v>598710.28</v>
      </c>
      <c r="I13" s="69">
        <v>294763.36</v>
      </c>
      <c r="J13" s="69">
        <v>1463771.79</v>
      </c>
      <c r="K13" s="69">
        <v>92305.25</v>
      </c>
      <c r="L13" s="69">
        <v>456393.93</v>
      </c>
      <c r="M13" s="69">
        <v>33081.4</v>
      </c>
      <c r="N13" s="69">
        <v>196957.25</v>
      </c>
      <c r="O13" s="69">
        <v>115522.25</v>
      </c>
      <c r="P13" s="69">
        <v>535165.85</v>
      </c>
      <c r="Q13" s="69">
        <v>240908.9</v>
      </c>
      <c r="R13" s="69">
        <v>1188517.0299999998</v>
      </c>
      <c r="S13" s="69">
        <v>82486.850000000006</v>
      </c>
      <c r="T13" s="69">
        <v>447773.76</v>
      </c>
      <c r="U13" s="69">
        <v>90732.5</v>
      </c>
      <c r="V13" s="69">
        <v>423680.44</v>
      </c>
      <c r="W13" s="69">
        <v>95550</v>
      </c>
      <c r="X13" s="69">
        <v>535008.92000000004</v>
      </c>
      <c r="Y13" s="69">
        <v>268769.34999999998</v>
      </c>
      <c r="Z13" s="69">
        <v>1406463.12</v>
      </c>
      <c r="AA13" s="69"/>
      <c r="AB13" s="69"/>
      <c r="AC13" s="69"/>
      <c r="AD13" s="69"/>
      <c r="AE13" s="69"/>
      <c r="AF13" s="69"/>
      <c r="AG13" s="69"/>
      <c r="AH13" s="69"/>
      <c r="AI13" s="76">
        <v>804441.61</v>
      </c>
      <c r="AJ13" s="76">
        <v>4058751.94</v>
      </c>
      <c r="AK13" s="98">
        <v>-36.14537867661506</v>
      </c>
      <c r="AL13" s="98">
        <v>-26.884127689019124</v>
      </c>
      <c r="AM13" s="98">
        <v>-29.216937141239328</v>
      </c>
      <c r="AN13" s="98">
        <v>-23.721496783124465</v>
      </c>
      <c r="AP13" s="89"/>
      <c r="AQ13" s="90"/>
      <c r="AR13" s="84"/>
      <c r="AS13" s="83"/>
      <c r="AT13" s="83"/>
      <c r="AU13" s="84"/>
      <c r="AV13" s="84"/>
      <c r="AW13" s="84"/>
      <c r="AX13" s="84"/>
      <c r="AY13" s="84"/>
      <c r="AZ13" s="84"/>
      <c r="BA13" s="84"/>
      <c r="BB13" s="84"/>
      <c r="BC13" s="84"/>
    </row>
    <row r="14" spans="2:55" ht="18" customHeight="1" x14ac:dyDescent="0.3">
      <c r="B14" s="91" t="s">
        <v>76</v>
      </c>
      <c r="C14" s="36">
        <v>0</v>
      </c>
      <c r="D14" s="36">
        <v>0</v>
      </c>
      <c r="E14" s="36">
        <v>472.5</v>
      </c>
      <c r="F14" s="36">
        <v>2160.9</v>
      </c>
      <c r="G14" s="36">
        <v>343.5</v>
      </c>
      <c r="H14" s="36">
        <v>5723.04</v>
      </c>
      <c r="I14" s="69">
        <v>816</v>
      </c>
      <c r="J14" s="69">
        <v>7883.9400000000005</v>
      </c>
      <c r="K14" s="36">
        <v>16030.5</v>
      </c>
      <c r="L14" s="36">
        <v>78086.320000000007</v>
      </c>
      <c r="M14" s="36">
        <v>0</v>
      </c>
      <c r="N14" s="36">
        <v>0</v>
      </c>
      <c r="O14" s="36">
        <v>0</v>
      </c>
      <c r="P14" s="36">
        <v>0</v>
      </c>
      <c r="Q14" s="69">
        <v>16030.5</v>
      </c>
      <c r="R14" s="69">
        <v>78086.320000000007</v>
      </c>
      <c r="S14" s="36">
        <v>0</v>
      </c>
      <c r="T14" s="36">
        <v>0</v>
      </c>
      <c r="U14" s="36">
        <v>16090.5</v>
      </c>
      <c r="V14" s="36">
        <v>77343.899999999994</v>
      </c>
      <c r="W14" s="36">
        <v>1620</v>
      </c>
      <c r="X14" s="36">
        <v>9072</v>
      </c>
      <c r="Y14" s="69">
        <v>17710.5</v>
      </c>
      <c r="Z14" s="69">
        <v>86415.9</v>
      </c>
      <c r="AA14" s="36"/>
      <c r="AB14" s="36"/>
      <c r="AC14" s="36"/>
      <c r="AD14" s="36"/>
      <c r="AE14" s="36"/>
      <c r="AF14" s="36"/>
      <c r="AG14" s="69"/>
      <c r="AH14" s="69"/>
      <c r="AI14" s="76">
        <v>34557</v>
      </c>
      <c r="AJ14" s="76">
        <v>172386.16</v>
      </c>
      <c r="AK14" s="99">
        <v>3648.2539682539682</v>
      </c>
      <c r="AL14" s="99">
        <v>3968.8133869464082</v>
      </c>
      <c r="AM14" s="99">
        <v>99.904551173586697</v>
      </c>
      <c r="AN14" s="99">
        <v>82.972549154469505</v>
      </c>
      <c r="AP14" s="84"/>
      <c r="AQ14" s="84"/>
      <c r="AR14" s="84"/>
      <c r="AS14" s="83"/>
      <c r="AT14" s="83"/>
      <c r="AU14" s="84"/>
      <c r="AV14" s="84"/>
      <c r="AW14" s="84"/>
      <c r="AX14" s="84"/>
      <c r="AY14" s="84"/>
      <c r="AZ14" s="84"/>
      <c r="BA14" s="84"/>
      <c r="BB14" s="84"/>
      <c r="BC14" s="84"/>
    </row>
    <row r="15" spans="2:55" ht="18" customHeight="1" x14ac:dyDescent="0.3">
      <c r="B15" s="91" t="s">
        <v>77</v>
      </c>
      <c r="C15" s="36">
        <v>1662</v>
      </c>
      <c r="D15" s="36">
        <v>31365</v>
      </c>
      <c r="E15" s="36">
        <v>6387</v>
      </c>
      <c r="F15" s="36">
        <v>31640.720000000001</v>
      </c>
      <c r="G15" s="36">
        <v>6303.75</v>
      </c>
      <c r="H15" s="36">
        <v>127660.2</v>
      </c>
      <c r="I15" s="69">
        <v>14352.75</v>
      </c>
      <c r="J15" s="69">
        <v>190665.91999999998</v>
      </c>
      <c r="K15" s="36">
        <v>0</v>
      </c>
      <c r="L15" s="36">
        <v>0</v>
      </c>
      <c r="M15" s="36">
        <v>0</v>
      </c>
      <c r="N15" s="36">
        <v>0</v>
      </c>
      <c r="O15" s="36">
        <v>9741</v>
      </c>
      <c r="P15" s="36">
        <v>55783.199999999997</v>
      </c>
      <c r="Q15" s="69">
        <v>9741</v>
      </c>
      <c r="R15" s="69">
        <v>55783.199999999997</v>
      </c>
      <c r="S15" s="36">
        <v>14724</v>
      </c>
      <c r="T15" s="36">
        <v>67116.479999999996</v>
      </c>
      <c r="U15" s="36">
        <v>9990</v>
      </c>
      <c r="V15" s="36">
        <v>65317.78</v>
      </c>
      <c r="W15" s="36">
        <v>8169</v>
      </c>
      <c r="X15" s="36">
        <v>41603.160000000003</v>
      </c>
      <c r="Y15" s="69">
        <v>32883</v>
      </c>
      <c r="Z15" s="69">
        <v>174037.42</v>
      </c>
      <c r="AA15" s="36"/>
      <c r="AB15" s="36"/>
      <c r="AC15" s="36"/>
      <c r="AD15" s="36"/>
      <c r="AE15" s="36"/>
      <c r="AF15" s="36"/>
      <c r="AG15" s="69"/>
      <c r="AH15" s="69"/>
      <c r="AI15" s="76">
        <v>56976.75</v>
      </c>
      <c r="AJ15" s="76">
        <v>420486.54</v>
      </c>
      <c r="AK15" s="99">
        <v>158.27049952874643</v>
      </c>
      <c r="AL15" s="99">
        <v>87.581397133510308</v>
      </c>
      <c r="AM15" s="99">
        <v>-42.409479022684259</v>
      </c>
      <c r="AN15" s="99">
        <v>-26.481549967500484</v>
      </c>
      <c r="AP15" s="84"/>
      <c r="AQ15" s="84"/>
      <c r="AR15" s="84"/>
      <c r="AS15" s="83"/>
      <c r="AT15" s="83"/>
      <c r="AU15" s="84"/>
      <c r="AV15" s="84"/>
      <c r="AW15" s="84"/>
      <c r="AX15" s="84"/>
      <c r="AY15" s="84"/>
      <c r="AZ15" s="84"/>
      <c r="BA15" s="84"/>
      <c r="BB15" s="84"/>
      <c r="BC15" s="84"/>
    </row>
    <row r="16" spans="2:55" ht="18" customHeight="1" x14ac:dyDescent="0.3">
      <c r="B16" s="91" t="s">
        <v>78</v>
      </c>
      <c r="C16" s="36">
        <v>0</v>
      </c>
      <c r="D16" s="36">
        <v>0</v>
      </c>
      <c r="E16" s="36">
        <v>120</v>
      </c>
      <c r="F16" s="36">
        <v>1902</v>
      </c>
      <c r="G16" s="36">
        <v>0</v>
      </c>
      <c r="H16" s="36">
        <v>0</v>
      </c>
      <c r="I16" s="69">
        <v>120</v>
      </c>
      <c r="J16" s="69">
        <v>1902</v>
      </c>
      <c r="K16" s="36">
        <v>0</v>
      </c>
      <c r="L16" s="36">
        <v>0</v>
      </c>
      <c r="M16" s="36">
        <v>0</v>
      </c>
      <c r="N16" s="36">
        <v>0</v>
      </c>
      <c r="O16" s="36">
        <v>0</v>
      </c>
      <c r="P16" s="36">
        <v>0</v>
      </c>
      <c r="Q16" s="69">
        <v>0</v>
      </c>
      <c r="R16" s="69">
        <v>0</v>
      </c>
      <c r="S16" s="36">
        <v>0</v>
      </c>
      <c r="T16" s="36">
        <v>0</v>
      </c>
      <c r="U16" s="36">
        <v>0</v>
      </c>
      <c r="V16" s="36">
        <v>0</v>
      </c>
      <c r="W16" s="36">
        <v>0</v>
      </c>
      <c r="X16" s="36">
        <v>0</v>
      </c>
      <c r="Y16" s="69">
        <v>0</v>
      </c>
      <c r="Z16" s="69">
        <v>0</v>
      </c>
      <c r="AA16" s="36"/>
      <c r="AB16" s="36"/>
      <c r="AC16" s="36"/>
      <c r="AD16" s="36"/>
      <c r="AE16" s="36"/>
      <c r="AF16" s="36"/>
      <c r="AG16" s="69"/>
      <c r="AH16" s="69"/>
      <c r="AI16" s="76">
        <v>120</v>
      </c>
      <c r="AJ16" s="76">
        <v>1902</v>
      </c>
      <c r="AK16" s="99" t="s">
        <v>11</v>
      </c>
      <c r="AL16" s="99" t="s">
        <v>11</v>
      </c>
      <c r="AM16" s="99">
        <v>-25.925925925925924</v>
      </c>
      <c r="AN16" s="99">
        <v>-15.832887126679907</v>
      </c>
      <c r="AP16" s="84"/>
      <c r="AQ16" s="84"/>
      <c r="AR16" s="84"/>
      <c r="AS16" s="83"/>
      <c r="AT16" s="83"/>
      <c r="AU16" s="84"/>
      <c r="AV16" s="84"/>
      <c r="AW16" s="84"/>
      <c r="AX16" s="84"/>
      <c r="AY16" s="84"/>
      <c r="AZ16" s="84"/>
      <c r="BA16" s="84"/>
      <c r="BB16" s="84"/>
      <c r="BC16" s="84"/>
    </row>
    <row r="17" spans="2:55" ht="18" customHeight="1" x14ac:dyDescent="0.3">
      <c r="B17" s="91" t="s">
        <v>79</v>
      </c>
      <c r="C17" s="36">
        <v>0</v>
      </c>
      <c r="D17" s="36">
        <v>0</v>
      </c>
      <c r="E17" s="36">
        <v>0</v>
      </c>
      <c r="F17" s="36">
        <v>0</v>
      </c>
      <c r="G17" s="36">
        <v>0</v>
      </c>
      <c r="H17" s="36">
        <v>0</v>
      </c>
      <c r="I17" s="69">
        <v>0</v>
      </c>
      <c r="J17" s="69">
        <v>0</v>
      </c>
      <c r="K17" s="36">
        <v>180</v>
      </c>
      <c r="L17" s="36">
        <v>919.2</v>
      </c>
      <c r="M17" s="36">
        <v>0</v>
      </c>
      <c r="N17" s="36">
        <v>0</v>
      </c>
      <c r="O17" s="36">
        <v>0</v>
      </c>
      <c r="P17" s="36">
        <v>0</v>
      </c>
      <c r="Q17" s="69">
        <v>180</v>
      </c>
      <c r="R17" s="69">
        <v>919.2</v>
      </c>
      <c r="S17" s="36">
        <v>0</v>
      </c>
      <c r="T17" s="36">
        <v>0</v>
      </c>
      <c r="U17" s="36">
        <v>0</v>
      </c>
      <c r="V17" s="36">
        <v>0</v>
      </c>
      <c r="W17" s="36">
        <v>0</v>
      </c>
      <c r="X17" s="36">
        <v>0</v>
      </c>
      <c r="Y17" s="69">
        <v>0</v>
      </c>
      <c r="Z17" s="69">
        <v>0</v>
      </c>
      <c r="AA17" s="36"/>
      <c r="AB17" s="36"/>
      <c r="AC17" s="36"/>
      <c r="AD17" s="36"/>
      <c r="AE17" s="36"/>
      <c r="AF17" s="36"/>
      <c r="AG17" s="69"/>
      <c r="AH17" s="69"/>
      <c r="AI17" s="76">
        <v>180</v>
      </c>
      <c r="AJ17" s="76">
        <v>919.2</v>
      </c>
      <c r="AK17" s="99" t="s">
        <v>11</v>
      </c>
      <c r="AL17" s="99" t="s">
        <v>11</v>
      </c>
      <c r="AM17" s="99" t="s">
        <v>11</v>
      </c>
      <c r="AN17" s="99" t="s">
        <v>11</v>
      </c>
      <c r="AP17" s="84"/>
      <c r="AQ17" s="84"/>
      <c r="AR17" s="84"/>
      <c r="AS17" s="83"/>
      <c r="AT17" s="83"/>
      <c r="AU17" s="84"/>
      <c r="AV17" s="84"/>
      <c r="AW17" s="84"/>
      <c r="AX17" s="84"/>
      <c r="AY17" s="84"/>
      <c r="AZ17" s="84"/>
      <c r="BA17" s="84"/>
      <c r="BB17" s="84"/>
      <c r="BC17" s="84"/>
    </row>
    <row r="18" spans="2:55" ht="18" customHeight="1" x14ac:dyDescent="0.3">
      <c r="B18" s="91" t="s">
        <v>80</v>
      </c>
      <c r="C18" s="36">
        <v>0</v>
      </c>
      <c r="D18" s="36">
        <v>0</v>
      </c>
      <c r="E18" s="36">
        <v>0</v>
      </c>
      <c r="F18" s="36">
        <v>0</v>
      </c>
      <c r="G18" s="36">
        <v>0</v>
      </c>
      <c r="H18" s="36">
        <v>0</v>
      </c>
      <c r="I18" s="69">
        <v>0</v>
      </c>
      <c r="J18" s="69">
        <v>0</v>
      </c>
      <c r="K18" s="36">
        <v>0</v>
      </c>
      <c r="L18" s="36">
        <v>0</v>
      </c>
      <c r="M18" s="36">
        <v>0</v>
      </c>
      <c r="N18" s="36">
        <v>0</v>
      </c>
      <c r="O18" s="36">
        <v>0</v>
      </c>
      <c r="P18" s="36">
        <v>0</v>
      </c>
      <c r="Q18" s="69">
        <v>0</v>
      </c>
      <c r="R18" s="69">
        <v>0</v>
      </c>
      <c r="S18" s="36">
        <v>0</v>
      </c>
      <c r="T18" s="36">
        <v>0</v>
      </c>
      <c r="U18" s="36">
        <v>0</v>
      </c>
      <c r="V18" s="36">
        <v>0</v>
      </c>
      <c r="W18" s="36">
        <v>987</v>
      </c>
      <c r="X18" s="36">
        <v>9518.66</v>
      </c>
      <c r="Y18" s="69">
        <v>987</v>
      </c>
      <c r="Z18" s="69">
        <v>9518.66</v>
      </c>
      <c r="AA18" s="36"/>
      <c r="AB18" s="36"/>
      <c r="AC18" s="36"/>
      <c r="AD18" s="36"/>
      <c r="AE18" s="36"/>
      <c r="AF18" s="36"/>
      <c r="AG18" s="69"/>
      <c r="AH18" s="69"/>
      <c r="AI18" s="76">
        <v>987</v>
      </c>
      <c r="AJ18" s="76">
        <v>9518.66</v>
      </c>
      <c r="AK18" s="99" t="s">
        <v>11</v>
      </c>
      <c r="AL18" s="99" t="s">
        <v>11</v>
      </c>
      <c r="AM18" s="99">
        <v>338.66666666666669</v>
      </c>
      <c r="AN18" s="99">
        <v>397.31765935214207</v>
      </c>
      <c r="AP18" s="84"/>
      <c r="AQ18" s="84"/>
      <c r="AR18" s="84"/>
      <c r="AS18" s="83"/>
      <c r="AT18" s="83"/>
      <c r="AU18" s="84"/>
      <c r="AV18" s="84"/>
      <c r="AW18" s="84"/>
      <c r="AX18" s="84"/>
      <c r="AY18" s="84"/>
      <c r="AZ18" s="84"/>
      <c r="BA18" s="84"/>
      <c r="BB18" s="84"/>
      <c r="BC18" s="84"/>
    </row>
    <row r="19" spans="2:55" ht="18" customHeight="1" x14ac:dyDescent="0.3">
      <c r="B19" s="91" t="s">
        <v>81</v>
      </c>
      <c r="C19" s="36">
        <v>0</v>
      </c>
      <c r="D19" s="36">
        <v>0</v>
      </c>
      <c r="E19" s="36">
        <v>360</v>
      </c>
      <c r="F19" s="36">
        <v>2892.4</v>
      </c>
      <c r="G19" s="36">
        <v>0</v>
      </c>
      <c r="H19" s="36">
        <v>0</v>
      </c>
      <c r="I19" s="69">
        <v>360</v>
      </c>
      <c r="J19" s="69">
        <v>2892.4</v>
      </c>
      <c r="K19" s="36">
        <v>0</v>
      </c>
      <c r="L19" s="36">
        <v>0</v>
      </c>
      <c r="M19" s="36">
        <v>747</v>
      </c>
      <c r="N19" s="36">
        <v>6555.96</v>
      </c>
      <c r="O19" s="36">
        <v>0</v>
      </c>
      <c r="P19" s="36">
        <v>0</v>
      </c>
      <c r="Q19" s="69">
        <v>747</v>
      </c>
      <c r="R19" s="69">
        <v>6555.96</v>
      </c>
      <c r="S19" s="36">
        <v>880</v>
      </c>
      <c r="T19" s="36">
        <v>3036</v>
      </c>
      <c r="U19" s="36">
        <v>0</v>
      </c>
      <c r="V19" s="36">
        <v>0</v>
      </c>
      <c r="W19" s="36">
        <v>1404</v>
      </c>
      <c r="X19" s="36">
        <v>9761.16</v>
      </c>
      <c r="Y19" s="69">
        <v>2284</v>
      </c>
      <c r="Z19" s="69">
        <v>12797.16</v>
      </c>
      <c r="AA19" s="36"/>
      <c r="AB19" s="36"/>
      <c r="AC19" s="36"/>
      <c r="AD19" s="36"/>
      <c r="AE19" s="36"/>
      <c r="AF19" s="36"/>
      <c r="AG19" s="69"/>
      <c r="AH19" s="69"/>
      <c r="AI19" s="76">
        <v>3391</v>
      </c>
      <c r="AJ19" s="76">
        <v>22245.52</v>
      </c>
      <c r="AK19" s="99">
        <v>419.09090909090901</v>
      </c>
      <c r="AL19" s="99">
        <v>743.02766798418975</v>
      </c>
      <c r="AM19" s="99">
        <v>15.852408609497772</v>
      </c>
      <c r="AN19" s="99">
        <v>7.7298279462414428</v>
      </c>
      <c r="AP19" s="84"/>
      <c r="AQ19" s="84"/>
      <c r="AR19" s="84"/>
      <c r="AS19" s="83"/>
      <c r="AT19" s="83"/>
      <c r="AU19" s="84"/>
      <c r="AV19" s="84"/>
      <c r="AW19" s="84"/>
      <c r="AX19" s="84"/>
      <c r="AY19" s="84"/>
      <c r="AZ19" s="84"/>
      <c r="BA19" s="84"/>
      <c r="BB19" s="84"/>
      <c r="BC19" s="84"/>
    </row>
    <row r="20" spans="2:55" ht="18" customHeight="1" x14ac:dyDescent="0.3">
      <c r="B20" s="91" t="s">
        <v>82</v>
      </c>
      <c r="C20" s="36">
        <v>0</v>
      </c>
      <c r="D20" s="36">
        <v>0</v>
      </c>
      <c r="E20" s="36">
        <v>0</v>
      </c>
      <c r="F20" s="36">
        <v>0</v>
      </c>
      <c r="G20" s="36">
        <v>846</v>
      </c>
      <c r="H20" s="36">
        <v>8856.48</v>
      </c>
      <c r="I20" s="69">
        <v>846</v>
      </c>
      <c r="J20" s="69">
        <v>8856.48</v>
      </c>
      <c r="K20" s="36">
        <v>1890</v>
      </c>
      <c r="L20" s="36">
        <v>8946</v>
      </c>
      <c r="M20" s="36">
        <v>472.5</v>
      </c>
      <c r="N20" s="36">
        <v>2211.3000000000002</v>
      </c>
      <c r="O20" s="36">
        <v>8778</v>
      </c>
      <c r="P20" s="36">
        <v>68396.460000000006</v>
      </c>
      <c r="Q20" s="69">
        <v>11140.5</v>
      </c>
      <c r="R20" s="69">
        <v>79553.760000000009</v>
      </c>
      <c r="S20" s="36">
        <v>450</v>
      </c>
      <c r="T20" s="36">
        <v>2460</v>
      </c>
      <c r="U20" s="36">
        <v>0</v>
      </c>
      <c r="V20" s="36">
        <v>0</v>
      </c>
      <c r="W20" s="36">
        <v>9035.25</v>
      </c>
      <c r="X20" s="36">
        <v>96365.27</v>
      </c>
      <c r="Y20" s="69">
        <v>9485.25</v>
      </c>
      <c r="Z20" s="69">
        <v>98825.27</v>
      </c>
      <c r="AA20" s="36"/>
      <c r="AB20" s="36"/>
      <c r="AC20" s="36"/>
      <c r="AD20" s="36"/>
      <c r="AE20" s="36"/>
      <c r="AF20" s="36"/>
      <c r="AG20" s="69"/>
      <c r="AH20" s="69"/>
      <c r="AI20" s="76">
        <v>21471.75</v>
      </c>
      <c r="AJ20" s="76">
        <v>187235.51000000004</v>
      </c>
      <c r="AK20" s="99">
        <v>-45.640151298068652</v>
      </c>
      <c r="AL20" s="99">
        <v>12.298993021970432</v>
      </c>
      <c r="AM20" s="99">
        <v>-26.526998357514373</v>
      </c>
      <c r="AN20" s="99">
        <v>5.7507022728926245</v>
      </c>
      <c r="AP20" s="84"/>
      <c r="AQ20" s="84"/>
      <c r="AR20" s="84"/>
      <c r="AS20" s="83"/>
      <c r="AT20" s="83"/>
      <c r="AU20" s="84"/>
      <c r="AV20" s="84"/>
      <c r="AW20" s="84"/>
      <c r="AX20" s="84"/>
      <c r="AY20" s="84"/>
      <c r="AZ20" s="84"/>
      <c r="BA20" s="84"/>
      <c r="BB20" s="84"/>
      <c r="BC20" s="84"/>
    </row>
    <row r="21" spans="2:55" ht="18" customHeight="1" x14ac:dyDescent="0.3">
      <c r="B21" s="91" t="s">
        <v>83</v>
      </c>
      <c r="C21" s="36">
        <v>0</v>
      </c>
      <c r="D21" s="36">
        <v>0</v>
      </c>
      <c r="E21" s="36">
        <v>900</v>
      </c>
      <c r="F21" s="36">
        <v>6000</v>
      </c>
      <c r="G21" s="36">
        <v>0</v>
      </c>
      <c r="H21" s="36">
        <v>0</v>
      </c>
      <c r="I21" s="69">
        <v>900</v>
      </c>
      <c r="J21" s="69">
        <v>6000</v>
      </c>
      <c r="K21" s="36">
        <v>0</v>
      </c>
      <c r="L21" s="36">
        <v>0</v>
      </c>
      <c r="M21" s="36">
        <v>0</v>
      </c>
      <c r="N21" s="36">
        <v>0</v>
      </c>
      <c r="O21" s="36">
        <v>0</v>
      </c>
      <c r="P21" s="36">
        <v>0</v>
      </c>
      <c r="Q21" s="69">
        <v>0</v>
      </c>
      <c r="R21" s="69">
        <v>0</v>
      </c>
      <c r="S21" s="36">
        <v>0</v>
      </c>
      <c r="T21" s="36">
        <v>0</v>
      </c>
      <c r="U21" s="36">
        <v>0</v>
      </c>
      <c r="V21" s="36">
        <v>0</v>
      </c>
      <c r="W21" s="36">
        <v>0</v>
      </c>
      <c r="X21" s="36">
        <v>0</v>
      </c>
      <c r="Y21" s="69">
        <v>0</v>
      </c>
      <c r="Z21" s="69">
        <v>0</v>
      </c>
      <c r="AA21" s="36"/>
      <c r="AB21" s="36"/>
      <c r="AC21" s="36"/>
      <c r="AD21" s="36"/>
      <c r="AE21" s="36"/>
      <c r="AF21" s="36"/>
      <c r="AG21" s="69"/>
      <c r="AH21" s="69"/>
      <c r="AI21" s="76">
        <v>900</v>
      </c>
      <c r="AJ21" s="76">
        <v>6000</v>
      </c>
      <c r="AK21" s="99" t="s">
        <v>11</v>
      </c>
      <c r="AL21" s="99" t="s">
        <v>11</v>
      </c>
      <c r="AM21" s="99">
        <v>-34.426229508196727</v>
      </c>
      <c r="AN21" s="99">
        <v>-38.127426564989406</v>
      </c>
      <c r="AP21" s="84"/>
      <c r="AQ21" s="84"/>
      <c r="AR21" s="84"/>
      <c r="AS21" s="83"/>
      <c r="AT21" s="83"/>
      <c r="AU21" s="84"/>
      <c r="AV21" s="84"/>
      <c r="AW21" s="84"/>
      <c r="AX21" s="84"/>
      <c r="AY21" s="84"/>
      <c r="AZ21" s="84"/>
      <c r="BA21" s="84"/>
      <c r="BB21" s="84"/>
      <c r="BC21" s="84"/>
    </row>
    <row r="22" spans="2:55" ht="18" customHeight="1" x14ac:dyDescent="0.3">
      <c r="B22" s="91" t="s">
        <v>84</v>
      </c>
      <c r="C22" s="36">
        <v>0</v>
      </c>
      <c r="D22" s="36">
        <v>0</v>
      </c>
      <c r="E22" s="36">
        <v>621</v>
      </c>
      <c r="F22" s="36">
        <v>5045.04</v>
      </c>
      <c r="G22" s="36">
        <v>7683</v>
      </c>
      <c r="H22" s="36">
        <v>35752.519999999997</v>
      </c>
      <c r="I22" s="69">
        <v>8304</v>
      </c>
      <c r="J22" s="69">
        <v>40797.56</v>
      </c>
      <c r="K22" s="36">
        <v>0</v>
      </c>
      <c r="L22" s="36">
        <v>0</v>
      </c>
      <c r="M22" s="36">
        <v>1570.5</v>
      </c>
      <c r="N22" s="36">
        <v>11637.12</v>
      </c>
      <c r="O22" s="36">
        <v>0</v>
      </c>
      <c r="P22" s="36">
        <v>0</v>
      </c>
      <c r="Q22" s="69">
        <v>1570.5</v>
      </c>
      <c r="R22" s="69">
        <v>11637.12</v>
      </c>
      <c r="S22" s="36">
        <v>0</v>
      </c>
      <c r="T22" s="36">
        <v>0</v>
      </c>
      <c r="U22" s="36">
        <v>1525.5</v>
      </c>
      <c r="V22" s="36">
        <v>11031.12</v>
      </c>
      <c r="W22" s="36">
        <v>0</v>
      </c>
      <c r="X22" s="36">
        <v>0</v>
      </c>
      <c r="Y22" s="69">
        <v>1525.5</v>
      </c>
      <c r="Z22" s="69">
        <v>11031.12</v>
      </c>
      <c r="AA22" s="36"/>
      <c r="AB22" s="36"/>
      <c r="AC22" s="36"/>
      <c r="AD22" s="36"/>
      <c r="AE22" s="36"/>
      <c r="AF22" s="36"/>
      <c r="AG22" s="69"/>
      <c r="AH22" s="69"/>
      <c r="AI22" s="76">
        <v>11400</v>
      </c>
      <c r="AJ22" s="76">
        <v>63465.8</v>
      </c>
      <c r="AK22" s="99">
        <v>-70.775862068965523</v>
      </c>
      <c r="AL22" s="99">
        <v>-71.673065900812901</v>
      </c>
      <c r="AM22" s="99">
        <v>3.4295046271094236</v>
      </c>
      <c r="AN22" s="99">
        <v>-26.6903486256505</v>
      </c>
      <c r="AP22" s="84"/>
      <c r="AQ22" s="84"/>
      <c r="AR22" s="84"/>
      <c r="AS22" s="83"/>
      <c r="AT22" s="83"/>
      <c r="AU22" s="84"/>
      <c r="AV22" s="84"/>
      <c r="AW22" s="84"/>
      <c r="AX22" s="84"/>
      <c r="AY22" s="84"/>
      <c r="AZ22" s="84"/>
      <c r="BA22" s="84"/>
      <c r="BB22" s="84"/>
      <c r="BC22" s="84"/>
    </row>
    <row r="23" spans="2:55" ht="18" customHeight="1" x14ac:dyDescent="0.3">
      <c r="B23" s="91" t="s">
        <v>85</v>
      </c>
      <c r="C23" s="36">
        <v>13680</v>
      </c>
      <c r="D23" s="36">
        <v>58003.199999999997</v>
      </c>
      <c r="E23" s="36">
        <v>82448.5</v>
      </c>
      <c r="F23" s="36">
        <v>273940.09999999998</v>
      </c>
      <c r="G23" s="36">
        <v>64079</v>
      </c>
      <c r="H23" s="36">
        <v>258998.44</v>
      </c>
      <c r="I23" s="69">
        <v>160207.5</v>
      </c>
      <c r="J23" s="69">
        <v>590941.74</v>
      </c>
      <c r="K23" s="36">
        <v>49478</v>
      </c>
      <c r="L23" s="36">
        <v>202324.4</v>
      </c>
      <c r="M23" s="36">
        <v>18</v>
      </c>
      <c r="N23" s="36">
        <v>1580.09</v>
      </c>
      <c r="O23" s="36">
        <v>75695</v>
      </c>
      <c r="P23" s="36">
        <v>268564.2</v>
      </c>
      <c r="Q23" s="69">
        <v>125191</v>
      </c>
      <c r="R23" s="69">
        <v>472468.69</v>
      </c>
      <c r="S23" s="36">
        <v>25148.5</v>
      </c>
      <c r="T23" s="36">
        <v>75541.53</v>
      </c>
      <c r="U23" s="36">
        <v>51260</v>
      </c>
      <c r="V23" s="36">
        <v>182586.8</v>
      </c>
      <c r="W23" s="36">
        <v>60476.25</v>
      </c>
      <c r="X23" s="36">
        <v>253505.12</v>
      </c>
      <c r="Y23" s="69">
        <v>136884.75</v>
      </c>
      <c r="Z23" s="69">
        <v>511633.44999999995</v>
      </c>
      <c r="AA23" s="36"/>
      <c r="AB23" s="36"/>
      <c r="AC23" s="36"/>
      <c r="AD23" s="36"/>
      <c r="AE23" s="36"/>
      <c r="AF23" s="36"/>
      <c r="AG23" s="69"/>
      <c r="AH23" s="69"/>
      <c r="AI23" s="76">
        <v>422283.25</v>
      </c>
      <c r="AJ23" s="76">
        <v>1575043.88</v>
      </c>
      <c r="AK23" s="99">
        <v>-49.587011224492613</v>
      </c>
      <c r="AL23" s="99">
        <v>-46.6898993622993</v>
      </c>
      <c r="AM23" s="99">
        <v>-37.582869860738356</v>
      </c>
      <c r="AN23" s="99">
        <v>-36.992891716080187</v>
      </c>
      <c r="AP23" s="84"/>
      <c r="AQ23" s="84"/>
      <c r="AR23" s="84"/>
      <c r="AS23" s="83"/>
      <c r="AT23" s="83"/>
      <c r="AU23" s="84"/>
      <c r="AV23" s="84"/>
      <c r="AW23" s="84"/>
      <c r="AX23" s="84"/>
      <c r="AY23" s="84"/>
      <c r="AZ23" s="84"/>
      <c r="BA23" s="84"/>
      <c r="BB23" s="84"/>
      <c r="BC23" s="84"/>
    </row>
    <row r="24" spans="2:55" ht="18" customHeight="1" x14ac:dyDescent="0.3">
      <c r="B24" s="91" t="s">
        <v>86</v>
      </c>
      <c r="C24" s="36">
        <v>34244.559999999998</v>
      </c>
      <c r="D24" s="36">
        <v>155975.04000000001</v>
      </c>
      <c r="E24" s="36">
        <v>19560.3</v>
      </c>
      <c r="F24" s="36">
        <v>84913.59</v>
      </c>
      <c r="G24" s="36">
        <v>19342.5</v>
      </c>
      <c r="H24" s="36">
        <v>100811.35</v>
      </c>
      <c r="I24" s="69">
        <v>73147.360000000001</v>
      </c>
      <c r="J24" s="69">
        <v>341699.98</v>
      </c>
      <c r="K24" s="36">
        <v>694.5</v>
      </c>
      <c r="L24" s="36">
        <v>7904.82</v>
      </c>
      <c r="M24" s="36">
        <v>15469.9</v>
      </c>
      <c r="N24" s="36">
        <v>75584.179999999993</v>
      </c>
      <c r="O24" s="36">
        <v>17178.75</v>
      </c>
      <c r="P24" s="36">
        <v>78818.5</v>
      </c>
      <c r="Q24" s="69">
        <v>33343.15</v>
      </c>
      <c r="R24" s="69">
        <v>162307.5</v>
      </c>
      <c r="S24" s="36">
        <v>6751.5</v>
      </c>
      <c r="T24" s="36">
        <v>31875.18</v>
      </c>
      <c r="U24" s="36">
        <v>2362.5</v>
      </c>
      <c r="V24" s="36">
        <v>13692.96</v>
      </c>
      <c r="W24" s="36">
        <v>8061</v>
      </c>
      <c r="X24" s="36">
        <v>41953.75</v>
      </c>
      <c r="Y24" s="69">
        <v>17175</v>
      </c>
      <c r="Z24" s="69">
        <v>87521.89</v>
      </c>
      <c r="AA24" s="36"/>
      <c r="AB24" s="36"/>
      <c r="AC24" s="36"/>
      <c r="AD24" s="36"/>
      <c r="AE24" s="36"/>
      <c r="AF24" s="36"/>
      <c r="AG24" s="69"/>
      <c r="AH24" s="69"/>
      <c r="AI24" s="76">
        <v>123665.51000000001</v>
      </c>
      <c r="AJ24" s="76">
        <v>591529.37</v>
      </c>
      <c r="AK24" s="99">
        <v>-68.424634704736775</v>
      </c>
      <c r="AL24" s="99">
        <v>-65.099458016495731</v>
      </c>
      <c r="AM24" s="99">
        <v>-25.775021064285724</v>
      </c>
      <c r="AN24" s="99">
        <v>-22.215888176222521</v>
      </c>
      <c r="AP24" s="84"/>
      <c r="AQ24" s="84"/>
      <c r="AR24" s="84"/>
      <c r="AS24" s="83"/>
      <c r="AT24" s="83"/>
      <c r="AU24" s="84"/>
      <c r="AV24" s="84"/>
      <c r="AW24" s="84"/>
      <c r="AX24" s="84"/>
      <c r="AY24" s="84"/>
      <c r="AZ24" s="84"/>
      <c r="BA24" s="84"/>
      <c r="BB24" s="84"/>
      <c r="BC24" s="84"/>
    </row>
    <row r="25" spans="2:55" ht="18" customHeight="1" x14ac:dyDescent="0.3">
      <c r="B25" s="91" t="s">
        <v>87</v>
      </c>
      <c r="C25" s="36">
        <v>472.5</v>
      </c>
      <c r="D25" s="36">
        <v>3856.65</v>
      </c>
      <c r="E25" s="36">
        <v>0</v>
      </c>
      <c r="F25" s="36">
        <v>0</v>
      </c>
      <c r="G25" s="36">
        <v>874.5</v>
      </c>
      <c r="H25" s="36">
        <v>7423.68</v>
      </c>
      <c r="I25" s="69">
        <v>1347</v>
      </c>
      <c r="J25" s="69">
        <v>11280.33</v>
      </c>
      <c r="K25" s="36">
        <v>0</v>
      </c>
      <c r="L25" s="36">
        <v>0</v>
      </c>
      <c r="M25" s="36">
        <v>0</v>
      </c>
      <c r="N25" s="36">
        <v>0</v>
      </c>
      <c r="O25" s="36">
        <v>307.5</v>
      </c>
      <c r="P25" s="36">
        <v>3017.85</v>
      </c>
      <c r="Q25" s="69">
        <v>307.5</v>
      </c>
      <c r="R25" s="69">
        <v>3017.85</v>
      </c>
      <c r="S25" s="36">
        <v>0</v>
      </c>
      <c r="T25" s="36">
        <v>0</v>
      </c>
      <c r="U25" s="36">
        <v>0</v>
      </c>
      <c r="V25" s="36">
        <v>0</v>
      </c>
      <c r="W25" s="36">
        <v>0</v>
      </c>
      <c r="X25" s="36">
        <v>0</v>
      </c>
      <c r="Y25" s="69">
        <v>0</v>
      </c>
      <c r="Z25" s="69">
        <v>0</v>
      </c>
      <c r="AA25" s="36"/>
      <c r="AB25" s="36"/>
      <c r="AC25" s="36"/>
      <c r="AD25" s="36"/>
      <c r="AE25" s="36"/>
      <c r="AF25" s="36"/>
      <c r="AG25" s="69"/>
      <c r="AH25" s="69"/>
      <c r="AI25" s="76">
        <v>1654.5</v>
      </c>
      <c r="AJ25" s="76">
        <v>14298.18</v>
      </c>
      <c r="AK25" s="99">
        <v>-100</v>
      </c>
      <c r="AL25" s="99">
        <v>-100</v>
      </c>
      <c r="AM25" s="99">
        <v>50.068027210884338</v>
      </c>
      <c r="AN25" s="99">
        <v>38.908583603008964</v>
      </c>
      <c r="AP25" s="84"/>
      <c r="AQ25" s="84"/>
      <c r="AR25" s="84"/>
      <c r="AS25" s="83"/>
      <c r="AT25" s="83"/>
      <c r="AU25" s="84"/>
      <c r="AV25" s="84"/>
      <c r="AW25" s="84"/>
      <c r="AX25" s="84"/>
      <c r="AY25" s="84"/>
      <c r="AZ25" s="84"/>
      <c r="BA25" s="84"/>
      <c r="BB25" s="84"/>
      <c r="BC25" s="84"/>
    </row>
    <row r="26" spans="2:55" ht="18" customHeight="1" x14ac:dyDescent="0.3">
      <c r="B26" s="91" t="s">
        <v>172</v>
      </c>
      <c r="C26" s="36">
        <v>0</v>
      </c>
      <c r="D26" s="36">
        <v>0</v>
      </c>
      <c r="E26" s="36">
        <v>0</v>
      </c>
      <c r="F26" s="36">
        <v>0</v>
      </c>
      <c r="G26" s="36">
        <v>0</v>
      </c>
      <c r="H26" s="36">
        <v>0</v>
      </c>
      <c r="I26" s="69">
        <v>0</v>
      </c>
      <c r="J26" s="69">
        <v>0</v>
      </c>
      <c r="K26" s="36">
        <v>91.5</v>
      </c>
      <c r="L26" s="36">
        <v>3765.16</v>
      </c>
      <c r="M26" s="36">
        <v>0</v>
      </c>
      <c r="N26" s="36">
        <v>0</v>
      </c>
      <c r="O26" s="36">
        <v>0</v>
      </c>
      <c r="P26" s="36">
        <v>0</v>
      </c>
      <c r="Q26" s="69">
        <v>91.5</v>
      </c>
      <c r="R26" s="69">
        <v>3765.16</v>
      </c>
      <c r="S26" s="36">
        <v>0</v>
      </c>
      <c r="T26" s="36">
        <v>0</v>
      </c>
      <c r="U26" s="36">
        <v>0</v>
      </c>
      <c r="V26" s="36">
        <v>0</v>
      </c>
      <c r="W26" s="36">
        <v>0</v>
      </c>
      <c r="X26" s="36">
        <v>0</v>
      </c>
      <c r="Y26" s="69">
        <v>0</v>
      </c>
      <c r="Z26" s="69">
        <v>0</v>
      </c>
      <c r="AA26" s="36"/>
      <c r="AB26" s="36"/>
      <c r="AC26" s="36"/>
      <c r="AD26" s="36"/>
      <c r="AE26" s="36"/>
      <c r="AF26" s="36"/>
      <c r="AG26" s="69"/>
      <c r="AH26" s="69"/>
      <c r="AI26" s="76">
        <v>91.5</v>
      </c>
      <c r="AJ26" s="76">
        <v>3765.16</v>
      </c>
      <c r="AK26" s="99" t="s">
        <v>11</v>
      </c>
      <c r="AL26" s="99" t="s">
        <v>11</v>
      </c>
      <c r="AM26" s="99" t="s">
        <v>11</v>
      </c>
      <c r="AN26" s="99" t="s">
        <v>11</v>
      </c>
      <c r="AP26" s="84"/>
      <c r="AQ26" s="84"/>
      <c r="AR26" s="84"/>
      <c r="AS26" s="83"/>
      <c r="AT26" s="83"/>
      <c r="AU26" s="84"/>
      <c r="AV26" s="84"/>
      <c r="AW26" s="84"/>
      <c r="AX26" s="84"/>
      <c r="AY26" s="84"/>
      <c r="AZ26" s="84"/>
      <c r="BA26" s="84"/>
      <c r="BB26" s="84"/>
      <c r="BC26" s="84"/>
    </row>
    <row r="27" spans="2:55" ht="18" customHeight="1" x14ac:dyDescent="0.3">
      <c r="B27" s="91" t="s">
        <v>88</v>
      </c>
      <c r="C27" s="36">
        <v>424.5</v>
      </c>
      <c r="D27" s="36">
        <v>2529.96</v>
      </c>
      <c r="E27" s="36">
        <v>0</v>
      </c>
      <c r="F27" s="36">
        <v>0</v>
      </c>
      <c r="G27" s="36">
        <v>84</v>
      </c>
      <c r="H27" s="36">
        <v>547.20000000000005</v>
      </c>
      <c r="I27" s="69">
        <v>508.5</v>
      </c>
      <c r="J27" s="69">
        <v>3077.16</v>
      </c>
      <c r="K27" s="36">
        <v>435</v>
      </c>
      <c r="L27" s="36">
        <v>4596.8599999999997</v>
      </c>
      <c r="M27" s="36">
        <v>0</v>
      </c>
      <c r="N27" s="36">
        <v>0</v>
      </c>
      <c r="O27" s="36">
        <v>438</v>
      </c>
      <c r="P27" s="36">
        <v>3223.32</v>
      </c>
      <c r="Q27" s="69">
        <v>873</v>
      </c>
      <c r="R27" s="69">
        <v>7820.18</v>
      </c>
      <c r="S27" s="36">
        <v>0</v>
      </c>
      <c r="T27" s="36">
        <v>0</v>
      </c>
      <c r="U27" s="36">
        <v>0</v>
      </c>
      <c r="V27" s="36">
        <v>0</v>
      </c>
      <c r="W27" s="36">
        <v>0</v>
      </c>
      <c r="X27" s="36">
        <v>0</v>
      </c>
      <c r="Y27" s="69">
        <v>0</v>
      </c>
      <c r="Z27" s="69">
        <v>0</v>
      </c>
      <c r="AA27" s="36"/>
      <c r="AB27" s="36"/>
      <c r="AC27" s="36"/>
      <c r="AD27" s="36"/>
      <c r="AE27" s="36"/>
      <c r="AF27" s="36"/>
      <c r="AG27" s="69"/>
      <c r="AH27" s="69"/>
      <c r="AI27" s="76">
        <v>1381.5</v>
      </c>
      <c r="AJ27" s="76">
        <v>10897.34</v>
      </c>
      <c r="AK27" s="99">
        <v>-100</v>
      </c>
      <c r="AL27" s="99">
        <v>-100</v>
      </c>
      <c r="AM27" s="99">
        <v>-60.370051635111878</v>
      </c>
      <c r="AN27" s="99">
        <v>-71.292835814211401</v>
      </c>
      <c r="AP27" s="84"/>
      <c r="AQ27" s="84"/>
      <c r="AR27" s="84"/>
      <c r="AS27" s="83"/>
      <c r="AT27" s="83"/>
      <c r="AU27" s="84"/>
      <c r="AV27" s="84"/>
      <c r="AW27" s="84"/>
      <c r="AX27" s="84"/>
      <c r="AY27" s="84"/>
      <c r="AZ27" s="84"/>
      <c r="BA27" s="84"/>
      <c r="BB27" s="84"/>
      <c r="BC27" s="84"/>
    </row>
    <row r="28" spans="2:55" ht="18" customHeight="1" x14ac:dyDescent="0.3">
      <c r="B28" s="91" t="s">
        <v>89</v>
      </c>
      <c r="C28" s="36">
        <v>1674</v>
      </c>
      <c r="D28" s="36">
        <v>14701.89</v>
      </c>
      <c r="E28" s="36">
        <v>0</v>
      </c>
      <c r="F28" s="36">
        <v>0</v>
      </c>
      <c r="G28" s="36">
        <v>1761</v>
      </c>
      <c r="H28" s="36">
        <v>24940.65</v>
      </c>
      <c r="I28" s="69">
        <v>3435</v>
      </c>
      <c r="J28" s="69">
        <v>39642.54</v>
      </c>
      <c r="K28" s="36">
        <v>0</v>
      </c>
      <c r="L28" s="36">
        <v>0</v>
      </c>
      <c r="M28" s="36">
        <v>654</v>
      </c>
      <c r="N28" s="36">
        <v>15745.05</v>
      </c>
      <c r="O28" s="36">
        <v>204</v>
      </c>
      <c r="P28" s="36">
        <v>11220</v>
      </c>
      <c r="Q28" s="69">
        <v>858</v>
      </c>
      <c r="R28" s="69">
        <v>26965.05</v>
      </c>
      <c r="S28" s="36">
        <v>9100.5</v>
      </c>
      <c r="T28" s="36">
        <v>106928.08</v>
      </c>
      <c r="U28" s="36">
        <v>702</v>
      </c>
      <c r="V28" s="36">
        <v>4966.8999999999996</v>
      </c>
      <c r="W28" s="36">
        <v>582.75</v>
      </c>
      <c r="X28" s="36">
        <v>4318.05</v>
      </c>
      <c r="Y28" s="69">
        <v>10385.25</v>
      </c>
      <c r="Z28" s="69">
        <v>116213.03</v>
      </c>
      <c r="AA28" s="36"/>
      <c r="AB28" s="36"/>
      <c r="AC28" s="36"/>
      <c r="AD28" s="36"/>
      <c r="AE28" s="36"/>
      <c r="AF28" s="36"/>
      <c r="AG28" s="69"/>
      <c r="AH28" s="69"/>
      <c r="AI28" s="76">
        <v>14678.25</v>
      </c>
      <c r="AJ28" s="76">
        <v>182820.62</v>
      </c>
      <c r="AK28" s="99">
        <v>203.92888498683055</v>
      </c>
      <c r="AL28" s="99">
        <v>145.22773235782185</v>
      </c>
      <c r="AM28" s="99">
        <v>105.27585483532621</v>
      </c>
      <c r="AN28" s="99">
        <v>129.78794272238844</v>
      </c>
      <c r="AP28" s="84"/>
      <c r="AQ28" s="84"/>
      <c r="AR28" s="84"/>
      <c r="AS28" s="83"/>
      <c r="AT28" s="83"/>
      <c r="AU28" s="84"/>
      <c r="AV28" s="84"/>
      <c r="AW28" s="84"/>
      <c r="AX28" s="84"/>
      <c r="AY28" s="84"/>
      <c r="AZ28" s="84"/>
      <c r="BA28" s="84"/>
      <c r="BB28" s="84"/>
      <c r="BC28" s="84"/>
    </row>
    <row r="29" spans="2:55" ht="18" customHeight="1" x14ac:dyDescent="0.3">
      <c r="B29" s="91" t="s">
        <v>90</v>
      </c>
      <c r="C29" s="36">
        <v>0</v>
      </c>
      <c r="D29" s="36">
        <v>0</v>
      </c>
      <c r="E29" s="36">
        <v>1359</v>
      </c>
      <c r="F29" s="36">
        <v>11047.76</v>
      </c>
      <c r="G29" s="36">
        <v>411</v>
      </c>
      <c r="H29" s="36">
        <v>3348.6</v>
      </c>
      <c r="I29" s="69">
        <v>1770</v>
      </c>
      <c r="J29" s="69">
        <v>14396.36</v>
      </c>
      <c r="K29" s="36">
        <v>0</v>
      </c>
      <c r="L29" s="36">
        <v>0</v>
      </c>
      <c r="M29" s="36">
        <v>0</v>
      </c>
      <c r="N29" s="36">
        <v>0</v>
      </c>
      <c r="O29" s="36">
        <v>1845</v>
      </c>
      <c r="P29" s="36">
        <v>13920.1</v>
      </c>
      <c r="Q29" s="69">
        <v>1845</v>
      </c>
      <c r="R29" s="69">
        <v>13920.1</v>
      </c>
      <c r="S29" s="36">
        <v>0</v>
      </c>
      <c r="T29" s="36">
        <v>0</v>
      </c>
      <c r="U29" s="36">
        <v>0</v>
      </c>
      <c r="V29" s="36">
        <v>0</v>
      </c>
      <c r="W29" s="36">
        <v>0</v>
      </c>
      <c r="X29" s="36">
        <v>0</v>
      </c>
      <c r="Y29" s="69">
        <v>0</v>
      </c>
      <c r="Z29" s="69">
        <v>0</v>
      </c>
      <c r="AA29" s="36"/>
      <c r="AB29" s="36"/>
      <c r="AC29" s="36"/>
      <c r="AD29" s="36"/>
      <c r="AE29" s="36"/>
      <c r="AF29" s="36"/>
      <c r="AG29" s="69"/>
      <c r="AH29" s="69"/>
      <c r="AI29" s="76">
        <v>3615</v>
      </c>
      <c r="AJ29" s="76">
        <v>28316.46</v>
      </c>
      <c r="AK29" s="99">
        <v>-100</v>
      </c>
      <c r="AL29" s="99">
        <v>-100</v>
      </c>
      <c r="AM29" s="99">
        <v>112.70962047661075</v>
      </c>
      <c r="AN29" s="99">
        <v>49.130228242012976</v>
      </c>
      <c r="AP29" s="84"/>
      <c r="AQ29" s="84"/>
      <c r="AR29" s="84"/>
      <c r="AS29" s="83"/>
      <c r="AT29" s="83"/>
      <c r="AU29" s="84"/>
      <c r="AV29" s="84"/>
      <c r="AW29" s="84"/>
      <c r="AX29" s="84"/>
      <c r="AY29" s="84"/>
      <c r="AZ29" s="84"/>
      <c r="BA29" s="84"/>
      <c r="BB29" s="84"/>
      <c r="BC29" s="84"/>
    </row>
    <row r="30" spans="2:55" ht="18" customHeight="1" x14ac:dyDescent="0.3">
      <c r="B30" s="91" t="s">
        <v>91</v>
      </c>
      <c r="C30" s="36">
        <v>0</v>
      </c>
      <c r="D30" s="36">
        <v>0</v>
      </c>
      <c r="E30" s="36">
        <v>0</v>
      </c>
      <c r="F30" s="36">
        <v>0</v>
      </c>
      <c r="G30" s="36">
        <v>0</v>
      </c>
      <c r="H30" s="36">
        <v>0</v>
      </c>
      <c r="I30" s="69">
        <v>0</v>
      </c>
      <c r="J30" s="69">
        <v>0</v>
      </c>
      <c r="K30" s="36">
        <v>937.5</v>
      </c>
      <c r="L30" s="36">
        <v>7515.28</v>
      </c>
      <c r="M30" s="36">
        <v>540</v>
      </c>
      <c r="N30" s="36">
        <v>4413.12</v>
      </c>
      <c r="O30" s="36">
        <v>0</v>
      </c>
      <c r="P30" s="36">
        <v>0</v>
      </c>
      <c r="Q30" s="69">
        <v>1477.5</v>
      </c>
      <c r="R30" s="69">
        <v>11928.4</v>
      </c>
      <c r="S30" s="36">
        <v>450</v>
      </c>
      <c r="T30" s="36">
        <v>2668.8</v>
      </c>
      <c r="U30" s="36">
        <v>0</v>
      </c>
      <c r="V30" s="36">
        <v>0</v>
      </c>
      <c r="W30" s="36">
        <v>0</v>
      </c>
      <c r="X30" s="36">
        <v>0</v>
      </c>
      <c r="Y30" s="69">
        <v>450</v>
      </c>
      <c r="Z30" s="69">
        <v>2668.8</v>
      </c>
      <c r="AA30" s="36"/>
      <c r="AB30" s="36"/>
      <c r="AC30" s="36"/>
      <c r="AD30" s="36"/>
      <c r="AE30" s="36"/>
      <c r="AF30" s="36"/>
      <c r="AG30" s="69"/>
      <c r="AH30" s="69"/>
      <c r="AI30" s="76">
        <v>1927.5</v>
      </c>
      <c r="AJ30" s="76">
        <v>14597.2</v>
      </c>
      <c r="AK30" s="99">
        <v>-47.368421052631582</v>
      </c>
      <c r="AL30" s="99">
        <v>-54.73142136009281</v>
      </c>
      <c r="AM30" s="99">
        <v>-25.035003111387681</v>
      </c>
      <c r="AN30" s="99">
        <v>-47.216663641287958</v>
      </c>
      <c r="AP30" s="84"/>
      <c r="AQ30" s="84"/>
      <c r="AR30" s="84"/>
      <c r="AS30" s="83"/>
      <c r="AT30" s="83"/>
      <c r="AU30" s="84"/>
      <c r="AV30" s="84"/>
      <c r="AW30" s="84"/>
      <c r="AX30" s="84"/>
      <c r="AY30" s="84"/>
      <c r="AZ30" s="84"/>
      <c r="BA30" s="84"/>
      <c r="BB30" s="84"/>
      <c r="BC30" s="84"/>
    </row>
    <row r="31" spans="2:55" ht="18" customHeight="1" x14ac:dyDescent="0.3">
      <c r="B31" s="91" t="s">
        <v>92</v>
      </c>
      <c r="C31" s="36">
        <v>0</v>
      </c>
      <c r="D31" s="36">
        <v>0</v>
      </c>
      <c r="E31" s="36">
        <v>643.5</v>
      </c>
      <c r="F31" s="36">
        <v>6019.32</v>
      </c>
      <c r="G31" s="36">
        <v>360</v>
      </c>
      <c r="H31" s="36">
        <v>2077.8000000000002</v>
      </c>
      <c r="I31" s="69">
        <v>1003.5</v>
      </c>
      <c r="J31" s="69">
        <v>8097.12</v>
      </c>
      <c r="K31" s="36">
        <v>23.25</v>
      </c>
      <c r="L31" s="36">
        <v>641.4</v>
      </c>
      <c r="M31" s="36">
        <v>0</v>
      </c>
      <c r="N31" s="36">
        <v>0</v>
      </c>
      <c r="O31" s="36">
        <v>0</v>
      </c>
      <c r="P31" s="36">
        <v>0</v>
      </c>
      <c r="Q31" s="69">
        <v>23.25</v>
      </c>
      <c r="R31" s="69">
        <v>641.4</v>
      </c>
      <c r="S31" s="36">
        <v>0</v>
      </c>
      <c r="T31" s="36">
        <v>0</v>
      </c>
      <c r="U31" s="36">
        <v>0</v>
      </c>
      <c r="V31" s="36">
        <v>0</v>
      </c>
      <c r="W31" s="36">
        <v>378</v>
      </c>
      <c r="X31" s="36">
        <v>2417.4</v>
      </c>
      <c r="Y31" s="69">
        <v>378</v>
      </c>
      <c r="Z31" s="69">
        <v>2417.4</v>
      </c>
      <c r="AA31" s="36"/>
      <c r="AB31" s="36"/>
      <c r="AC31" s="36"/>
      <c r="AD31" s="36"/>
      <c r="AE31" s="36"/>
      <c r="AF31" s="36"/>
      <c r="AG31" s="69"/>
      <c r="AH31" s="69"/>
      <c r="AI31" s="76">
        <v>1404.75</v>
      </c>
      <c r="AJ31" s="76">
        <v>11155.92</v>
      </c>
      <c r="AK31" s="99">
        <v>-80.3125</v>
      </c>
      <c r="AL31" s="99">
        <v>-83.746648342929987</v>
      </c>
      <c r="AM31" s="99">
        <v>-56.197380729653887</v>
      </c>
      <c r="AN31" s="99">
        <v>-59.70687953260223</v>
      </c>
      <c r="AP31" s="84"/>
      <c r="AQ31" s="84"/>
      <c r="AR31" s="84"/>
      <c r="AS31" s="83"/>
      <c r="AT31" s="83"/>
      <c r="AU31" s="84"/>
      <c r="AV31" s="84"/>
      <c r="AW31" s="84"/>
      <c r="AX31" s="84"/>
      <c r="AY31" s="84"/>
      <c r="AZ31" s="84"/>
      <c r="BA31" s="84"/>
      <c r="BB31" s="84"/>
      <c r="BC31" s="84"/>
    </row>
    <row r="32" spans="2:55" ht="18" customHeight="1" x14ac:dyDescent="0.3">
      <c r="B32" s="91" t="s">
        <v>93</v>
      </c>
      <c r="C32" s="36">
        <v>0</v>
      </c>
      <c r="D32" s="36">
        <v>0</v>
      </c>
      <c r="E32" s="36">
        <v>0</v>
      </c>
      <c r="F32" s="36">
        <v>0</v>
      </c>
      <c r="G32" s="36">
        <v>0</v>
      </c>
      <c r="H32" s="36">
        <v>0</v>
      </c>
      <c r="I32" s="69">
        <v>0</v>
      </c>
      <c r="J32" s="69">
        <v>0</v>
      </c>
      <c r="K32" s="36">
        <v>0</v>
      </c>
      <c r="L32" s="36">
        <v>0</v>
      </c>
      <c r="M32" s="36">
        <v>0</v>
      </c>
      <c r="N32" s="36">
        <v>0</v>
      </c>
      <c r="O32" s="36">
        <v>0</v>
      </c>
      <c r="P32" s="36">
        <v>0</v>
      </c>
      <c r="Q32" s="69">
        <v>0</v>
      </c>
      <c r="R32" s="69">
        <v>0</v>
      </c>
      <c r="S32" s="36">
        <v>0</v>
      </c>
      <c r="T32" s="36">
        <v>0</v>
      </c>
      <c r="U32" s="36">
        <v>0</v>
      </c>
      <c r="V32" s="36">
        <v>0</v>
      </c>
      <c r="W32" s="36">
        <v>0</v>
      </c>
      <c r="X32" s="36">
        <v>0</v>
      </c>
      <c r="Y32" s="69">
        <v>0</v>
      </c>
      <c r="Z32" s="69">
        <v>0</v>
      </c>
      <c r="AA32" s="36"/>
      <c r="AB32" s="36"/>
      <c r="AC32" s="36"/>
      <c r="AD32" s="36"/>
      <c r="AE32" s="36"/>
      <c r="AF32" s="36"/>
      <c r="AG32" s="69"/>
      <c r="AH32" s="69"/>
      <c r="AI32" s="76">
        <v>0</v>
      </c>
      <c r="AJ32" s="76">
        <v>0</v>
      </c>
      <c r="AK32" s="99">
        <v>-100</v>
      </c>
      <c r="AL32" s="99">
        <v>-100</v>
      </c>
      <c r="AM32" s="99">
        <v>-100</v>
      </c>
      <c r="AN32" s="99">
        <v>-100</v>
      </c>
      <c r="AP32" s="84"/>
      <c r="AQ32" s="84"/>
      <c r="AR32" s="84"/>
      <c r="AS32" s="83"/>
      <c r="AT32" s="83"/>
      <c r="AU32" s="84"/>
      <c r="AV32" s="84"/>
      <c r="AW32" s="84"/>
      <c r="AX32" s="84"/>
      <c r="AY32" s="84"/>
      <c r="AZ32" s="84"/>
      <c r="BA32" s="84"/>
      <c r="BB32" s="84"/>
      <c r="BC32" s="84"/>
    </row>
    <row r="33" spans="2:55" ht="18" customHeight="1" x14ac:dyDescent="0.3">
      <c r="B33" s="91" t="s">
        <v>94</v>
      </c>
      <c r="C33" s="36">
        <v>1008</v>
      </c>
      <c r="D33" s="36">
        <v>4663.68</v>
      </c>
      <c r="E33" s="36">
        <v>6613.5</v>
      </c>
      <c r="F33" s="36">
        <v>46186.46</v>
      </c>
      <c r="G33" s="36">
        <v>501.75</v>
      </c>
      <c r="H33" s="36">
        <v>11393.91</v>
      </c>
      <c r="I33" s="69">
        <v>8123.25</v>
      </c>
      <c r="J33" s="69">
        <v>62244.05</v>
      </c>
      <c r="K33" s="36">
        <v>19287</v>
      </c>
      <c r="L33" s="36">
        <v>106530.14</v>
      </c>
      <c r="M33" s="36">
        <v>0</v>
      </c>
      <c r="N33" s="36">
        <v>0</v>
      </c>
      <c r="O33" s="36">
        <v>0</v>
      </c>
      <c r="P33" s="36">
        <v>0</v>
      </c>
      <c r="Q33" s="69">
        <v>19287</v>
      </c>
      <c r="R33" s="69">
        <v>106530.14</v>
      </c>
      <c r="S33" s="36">
        <v>12601.35</v>
      </c>
      <c r="T33" s="36">
        <v>89603.87</v>
      </c>
      <c r="U33" s="36">
        <v>844.5</v>
      </c>
      <c r="V33" s="36">
        <v>8703.24</v>
      </c>
      <c r="W33" s="36">
        <v>583.5</v>
      </c>
      <c r="X33" s="36">
        <v>9477.5400000000009</v>
      </c>
      <c r="Y33" s="69">
        <v>14029.35</v>
      </c>
      <c r="Z33" s="69">
        <v>107784.65</v>
      </c>
      <c r="AA33" s="36"/>
      <c r="AB33" s="36"/>
      <c r="AC33" s="36"/>
      <c r="AD33" s="36"/>
      <c r="AE33" s="36"/>
      <c r="AF33" s="36"/>
      <c r="AG33" s="69"/>
      <c r="AH33" s="69"/>
      <c r="AI33" s="76">
        <v>41439.599999999999</v>
      </c>
      <c r="AJ33" s="76">
        <v>276558.83999999997</v>
      </c>
      <c r="AK33" s="99">
        <v>-19.794703804068178</v>
      </c>
      <c r="AL33" s="99">
        <v>-20.029551730738703</v>
      </c>
      <c r="AM33" s="99">
        <v>6.0586322552905045</v>
      </c>
      <c r="AN33" s="99">
        <v>-5.0871490391629521</v>
      </c>
      <c r="AP33" s="84"/>
      <c r="AQ33" s="84"/>
      <c r="AR33" s="84"/>
      <c r="AS33" s="83"/>
      <c r="AT33" s="83"/>
      <c r="AU33" s="84"/>
      <c r="AV33" s="84"/>
      <c r="AW33" s="84"/>
      <c r="AX33" s="84"/>
      <c r="AY33" s="84"/>
      <c r="AZ33" s="84"/>
      <c r="BA33" s="84"/>
      <c r="BB33" s="84"/>
      <c r="BC33" s="84"/>
    </row>
    <row r="34" spans="2:55" ht="18" customHeight="1" x14ac:dyDescent="0.3">
      <c r="B34" s="91" t="s">
        <v>95</v>
      </c>
      <c r="C34" s="36">
        <v>0</v>
      </c>
      <c r="D34" s="36">
        <v>0</v>
      </c>
      <c r="E34" s="36">
        <v>4405.5</v>
      </c>
      <c r="F34" s="36">
        <v>25182.63</v>
      </c>
      <c r="G34" s="36">
        <v>283.5</v>
      </c>
      <c r="H34" s="36">
        <v>1470.6</v>
      </c>
      <c r="I34" s="69">
        <v>4689</v>
      </c>
      <c r="J34" s="69">
        <v>26653.23</v>
      </c>
      <c r="K34" s="36">
        <v>1411.5</v>
      </c>
      <c r="L34" s="36">
        <v>15313.05</v>
      </c>
      <c r="M34" s="36">
        <v>963</v>
      </c>
      <c r="N34" s="36">
        <v>8315.77</v>
      </c>
      <c r="O34" s="36">
        <v>0</v>
      </c>
      <c r="P34" s="36">
        <v>0</v>
      </c>
      <c r="Q34" s="69">
        <v>2374.5</v>
      </c>
      <c r="R34" s="69">
        <v>23628.82</v>
      </c>
      <c r="S34" s="36">
        <v>0</v>
      </c>
      <c r="T34" s="36">
        <v>0</v>
      </c>
      <c r="U34" s="36">
        <v>7276.5</v>
      </c>
      <c r="V34" s="36">
        <v>38848.74</v>
      </c>
      <c r="W34" s="36">
        <v>1872</v>
      </c>
      <c r="X34" s="36">
        <v>16475.849999999999</v>
      </c>
      <c r="Y34" s="69">
        <v>9148.5</v>
      </c>
      <c r="Z34" s="69">
        <v>55324.59</v>
      </c>
      <c r="AA34" s="36"/>
      <c r="AB34" s="36"/>
      <c r="AC34" s="36"/>
      <c r="AD34" s="36"/>
      <c r="AE34" s="36"/>
      <c r="AF34" s="36"/>
      <c r="AG34" s="69"/>
      <c r="AH34" s="69"/>
      <c r="AI34" s="76">
        <v>16212</v>
      </c>
      <c r="AJ34" s="76">
        <v>105606.64</v>
      </c>
      <c r="AK34" s="99">
        <v>105.9777102330294</v>
      </c>
      <c r="AL34" s="99">
        <v>80.916377263719653</v>
      </c>
      <c r="AM34" s="99">
        <v>8.2315241337872891</v>
      </c>
      <c r="AN34" s="99">
        <v>1.4492692365404025</v>
      </c>
      <c r="AP34" s="84"/>
      <c r="AQ34" s="84"/>
      <c r="AR34" s="84"/>
      <c r="AS34" s="83"/>
      <c r="AT34" s="83"/>
      <c r="AU34" s="84"/>
      <c r="AV34" s="84"/>
      <c r="AW34" s="84"/>
      <c r="AX34" s="84"/>
      <c r="AY34" s="84"/>
      <c r="AZ34" s="84"/>
      <c r="BA34" s="84"/>
      <c r="BB34" s="84"/>
      <c r="BC34" s="84"/>
    </row>
    <row r="35" spans="2:55" ht="18" customHeight="1" x14ac:dyDescent="0.3">
      <c r="B35" s="91" t="s">
        <v>96</v>
      </c>
      <c r="C35" s="36">
        <v>297</v>
      </c>
      <c r="D35" s="36">
        <v>3144.03</v>
      </c>
      <c r="E35" s="36">
        <v>0</v>
      </c>
      <c r="F35" s="36">
        <v>0</v>
      </c>
      <c r="G35" s="36">
        <v>0</v>
      </c>
      <c r="H35" s="36">
        <v>0</v>
      </c>
      <c r="I35" s="69">
        <v>297</v>
      </c>
      <c r="J35" s="69">
        <v>3144.03</v>
      </c>
      <c r="K35" s="36">
        <v>0</v>
      </c>
      <c r="L35" s="36">
        <v>0</v>
      </c>
      <c r="M35" s="36">
        <v>945</v>
      </c>
      <c r="N35" s="36">
        <v>7821.66</v>
      </c>
      <c r="O35" s="36">
        <v>0</v>
      </c>
      <c r="P35" s="36">
        <v>0</v>
      </c>
      <c r="Q35" s="69">
        <v>945</v>
      </c>
      <c r="R35" s="69">
        <v>7821.66</v>
      </c>
      <c r="S35" s="36">
        <v>0</v>
      </c>
      <c r="T35" s="36">
        <v>0</v>
      </c>
      <c r="U35" s="36">
        <v>0</v>
      </c>
      <c r="V35" s="36">
        <v>0</v>
      </c>
      <c r="W35" s="36">
        <v>472.5</v>
      </c>
      <c r="X35" s="36">
        <v>9189.6</v>
      </c>
      <c r="Y35" s="69">
        <v>472.5</v>
      </c>
      <c r="Z35" s="69">
        <v>9189.6</v>
      </c>
      <c r="AA35" s="36"/>
      <c r="AB35" s="36"/>
      <c r="AC35" s="36"/>
      <c r="AD35" s="36"/>
      <c r="AE35" s="36"/>
      <c r="AF35" s="36"/>
      <c r="AG35" s="69"/>
      <c r="AH35" s="69"/>
      <c r="AI35" s="76">
        <v>1714.5</v>
      </c>
      <c r="AJ35" s="76">
        <v>20155.29</v>
      </c>
      <c r="AK35" s="99" t="s">
        <v>11</v>
      </c>
      <c r="AL35" s="99" t="s">
        <v>11</v>
      </c>
      <c r="AM35" s="99">
        <v>-36.990077177508276</v>
      </c>
      <c r="AN35" s="99">
        <v>6.2981050677439754</v>
      </c>
      <c r="AP35" s="84"/>
      <c r="AQ35" s="84"/>
      <c r="AR35" s="84"/>
      <c r="AS35" s="83"/>
      <c r="AT35" s="83"/>
      <c r="AU35" s="84"/>
      <c r="AV35" s="84"/>
      <c r="AW35" s="84"/>
      <c r="AX35" s="84"/>
      <c r="AY35" s="84"/>
      <c r="AZ35" s="84"/>
      <c r="BA35" s="84"/>
      <c r="BB35" s="84"/>
      <c r="BC35" s="84"/>
    </row>
    <row r="36" spans="2:55" ht="18" customHeight="1" x14ac:dyDescent="0.3">
      <c r="B36" s="91" t="s">
        <v>97</v>
      </c>
      <c r="C36" s="36">
        <v>0</v>
      </c>
      <c r="D36" s="36">
        <v>0</v>
      </c>
      <c r="E36" s="36">
        <v>732</v>
      </c>
      <c r="F36" s="36">
        <v>13095.04</v>
      </c>
      <c r="G36" s="36">
        <v>144</v>
      </c>
      <c r="H36" s="36">
        <v>3295.56</v>
      </c>
      <c r="I36" s="69">
        <v>876</v>
      </c>
      <c r="J36" s="69">
        <v>16390.600000000002</v>
      </c>
      <c r="K36" s="36">
        <v>1113</v>
      </c>
      <c r="L36" s="36">
        <v>10362.719999999999</v>
      </c>
      <c r="M36" s="36">
        <v>1171.5</v>
      </c>
      <c r="N36" s="36">
        <v>11071.2</v>
      </c>
      <c r="O36" s="36">
        <v>750</v>
      </c>
      <c r="P36" s="36">
        <v>23846.02</v>
      </c>
      <c r="Q36" s="69">
        <v>3034.5</v>
      </c>
      <c r="R36" s="69">
        <v>45279.94</v>
      </c>
      <c r="S36" s="36">
        <v>1896</v>
      </c>
      <c r="T36" s="36">
        <v>12638.82</v>
      </c>
      <c r="U36" s="36">
        <v>0</v>
      </c>
      <c r="V36" s="36">
        <v>0</v>
      </c>
      <c r="W36" s="36">
        <v>1018.25</v>
      </c>
      <c r="X36" s="36">
        <v>17311.36</v>
      </c>
      <c r="Y36" s="69">
        <v>2914.25</v>
      </c>
      <c r="Z36" s="69">
        <v>29950.18</v>
      </c>
      <c r="AA36" s="36"/>
      <c r="AB36" s="36"/>
      <c r="AC36" s="36"/>
      <c r="AD36" s="36"/>
      <c r="AE36" s="36"/>
      <c r="AF36" s="36"/>
      <c r="AG36" s="69"/>
      <c r="AH36" s="69"/>
      <c r="AI36" s="76">
        <v>6824.75</v>
      </c>
      <c r="AJ36" s="76">
        <v>91620.72</v>
      </c>
      <c r="AK36" s="99">
        <v>45.312889553727246</v>
      </c>
      <c r="AL36" s="99">
        <v>-24.087894284347044</v>
      </c>
      <c r="AM36" s="99">
        <v>-33.501542430980351</v>
      </c>
      <c r="AN36" s="99">
        <v>-41.554809732801935</v>
      </c>
      <c r="AP36" s="84"/>
      <c r="AQ36" s="84"/>
      <c r="AR36" s="84"/>
      <c r="AS36" s="83"/>
      <c r="AT36" s="83"/>
      <c r="AU36" s="84"/>
      <c r="AV36" s="84"/>
      <c r="AW36" s="84"/>
      <c r="AX36" s="84"/>
      <c r="AY36" s="84"/>
      <c r="AZ36" s="84"/>
      <c r="BA36" s="84"/>
      <c r="BB36" s="84"/>
      <c r="BC36" s="84"/>
    </row>
    <row r="37" spans="2:55" ht="18" customHeight="1" x14ac:dyDescent="0.3">
      <c r="B37" s="91" t="s">
        <v>98</v>
      </c>
      <c r="C37" s="36">
        <v>11010</v>
      </c>
      <c r="D37" s="36">
        <v>64303.6</v>
      </c>
      <c r="E37" s="36">
        <v>1233</v>
      </c>
      <c r="F37" s="36">
        <v>16492.5</v>
      </c>
      <c r="G37" s="36">
        <v>1417.5</v>
      </c>
      <c r="H37" s="36">
        <v>6410.25</v>
      </c>
      <c r="I37" s="69">
        <v>13660.5</v>
      </c>
      <c r="J37" s="69">
        <v>87206.35</v>
      </c>
      <c r="K37" s="36">
        <v>733.5</v>
      </c>
      <c r="L37" s="36">
        <v>9488.58</v>
      </c>
      <c r="M37" s="36">
        <v>10530</v>
      </c>
      <c r="N37" s="36">
        <v>52021.8</v>
      </c>
      <c r="O37" s="36">
        <v>585</v>
      </c>
      <c r="P37" s="36">
        <v>8376.2000000000007</v>
      </c>
      <c r="Q37" s="69">
        <v>11848.5</v>
      </c>
      <c r="R37" s="69">
        <v>69886.58</v>
      </c>
      <c r="S37" s="36">
        <v>10485</v>
      </c>
      <c r="T37" s="36">
        <v>55905</v>
      </c>
      <c r="U37" s="36">
        <v>681</v>
      </c>
      <c r="V37" s="36">
        <v>21189</v>
      </c>
      <c r="W37" s="36">
        <v>890.5</v>
      </c>
      <c r="X37" s="36">
        <v>14040</v>
      </c>
      <c r="Y37" s="69">
        <v>12056.5</v>
      </c>
      <c r="Z37" s="69">
        <v>91134</v>
      </c>
      <c r="AA37" s="36"/>
      <c r="AB37" s="36"/>
      <c r="AC37" s="36"/>
      <c r="AD37" s="36"/>
      <c r="AE37" s="36"/>
      <c r="AF37" s="36"/>
      <c r="AG37" s="69"/>
      <c r="AH37" s="69"/>
      <c r="AI37" s="76">
        <v>37565.5</v>
      </c>
      <c r="AJ37" s="76">
        <v>248226.93000000002</v>
      </c>
      <c r="AK37" s="99">
        <v>-49.673366309769797</v>
      </c>
      <c r="AL37" s="99">
        <v>-43.788615489186576</v>
      </c>
      <c r="AM37" s="99">
        <v>-17.47292339462642</v>
      </c>
      <c r="AN37" s="99">
        <v>-22.30331529465461</v>
      </c>
      <c r="AP37" s="83"/>
      <c r="AQ37" s="92"/>
      <c r="AR37" s="84"/>
      <c r="AS37" s="83"/>
      <c r="AT37" s="83"/>
      <c r="AU37" s="84"/>
      <c r="AV37" s="84"/>
      <c r="AW37" s="84"/>
      <c r="AX37" s="84"/>
      <c r="AY37" s="84"/>
      <c r="AZ37" s="84"/>
      <c r="BA37" s="84"/>
      <c r="BB37" s="84"/>
      <c r="BC37" s="84"/>
    </row>
    <row r="38" spans="2:55" ht="4.5" customHeight="1" x14ac:dyDescent="0.3">
      <c r="B38" s="91"/>
      <c r="C38" s="36"/>
      <c r="D38" s="36"/>
      <c r="E38" s="36"/>
      <c r="F38" s="36"/>
      <c r="G38" s="36"/>
      <c r="H38" s="36"/>
      <c r="I38" s="69"/>
      <c r="J38" s="69"/>
      <c r="K38" s="36"/>
      <c r="L38" s="36"/>
      <c r="M38" s="36"/>
      <c r="N38" s="36"/>
      <c r="O38" s="36"/>
      <c r="P38" s="36"/>
      <c r="Q38" s="69"/>
      <c r="R38" s="69"/>
      <c r="S38" s="36"/>
      <c r="T38" s="36"/>
      <c r="U38" s="36"/>
      <c r="V38" s="36"/>
      <c r="W38" s="36"/>
      <c r="X38" s="36"/>
      <c r="Y38" s="69"/>
      <c r="Z38" s="69"/>
      <c r="AA38" s="36"/>
      <c r="AB38" s="36"/>
      <c r="AC38" s="36"/>
      <c r="AD38" s="36"/>
      <c r="AE38" s="36"/>
      <c r="AF38" s="36"/>
      <c r="AG38" s="69"/>
      <c r="AH38" s="69"/>
      <c r="AI38" s="76"/>
      <c r="AJ38" s="76"/>
      <c r="AK38" s="98"/>
      <c r="AL38" s="98"/>
      <c r="AM38" s="99"/>
      <c r="AN38" s="99"/>
      <c r="AP38" s="83"/>
      <c r="AQ38" s="92"/>
      <c r="AR38" s="84"/>
      <c r="AS38" s="83"/>
      <c r="AT38" s="83"/>
      <c r="AU38" s="84"/>
      <c r="AV38" s="84"/>
      <c r="AW38" s="84"/>
      <c r="AX38" s="84"/>
      <c r="AY38" s="84"/>
      <c r="AZ38" s="84"/>
      <c r="BA38" s="84"/>
      <c r="BB38" s="84"/>
      <c r="BC38" s="84"/>
    </row>
    <row r="39" spans="2:55" ht="18" customHeight="1" x14ac:dyDescent="0.3">
      <c r="B39" s="106" t="s">
        <v>99</v>
      </c>
      <c r="C39" s="69">
        <v>39240.75</v>
      </c>
      <c r="D39" s="69">
        <v>217876.37</v>
      </c>
      <c r="E39" s="69">
        <v>99363.199999999997</v>
      </c>
      <c r="F39" s="69">
        <v>836196.68</v>
      </c>
      <c r="G39" s="69">
        <v>59060.51</v>
      </c>
      <c r="H39" s="69">
        <v>501520.52</v>
      </c>
      <c r="I39" s="69">
        <v>197664.46000000002</v>
      </c>
      <c r="J39" s="69">
        <v>1555593.57</v>
      </c>
      <c r="K39" s="69">
        <v>79968</v>
      </c>
      <c r="L39" s="69">
        <v>555129.39</v>
      </c>
      <c r="M39" s="69">
        <v>67451.75</v>
      </c>
      <c r="N39" s="69">
        <v>697160.15</v>
      </c>
      <c r="O39" s="69">
        <v>59789.55</v>
      </c>
      <c r="P39" s="69">
        <v>492273.11</v>
      </c>
      <c r="Q39" s="69">
        <v>207209.3</v>
      </c>
      <c r="R39" s="69">
        <v>1744562.65</v>
      </c>
      <c r="S39" s="69">
        <v>98550.399999999994</v>
      </c>
      <c r="T39" s="69">
        <v>747990.47</v>
      </c>
      <c r="U39" s="69">
        <v>29166</v>
      </c>
      <c r="V39" s="69">
        <v>225898.23</v>
      </c>
      <c r="W39" s="69">
        <v>89647.5</v>
      </c>
      <c r="X39" s="69">
        <v>1147883.76</v>
      </c>
      <c r="Y39" s="69">
        <v>217363.9</v>
      </c>
      <c r="Z39" s="69">
        <v>2121772.46</v>
      </c>
      <c r="AA39" s="69"/>
      <c r="AB39" s="69"/>
      <c r="AC39" s="69"/>
      <c r="AD39" s="69"/>
      <c r="AE39" s="69"/>
      <c r="AF39" s="69"/>
      <c r="AG39" s="69"/>
      <c r="AH39" s="69"/>
      <c r="AI39" s="76">
        <v>622237.65999999992</v>
      </c>
      <c r="AJ39" s="76">
        <v>5421928.6799999997</v>
      </c>
      <c r="AK39" s="98">
        <v>0.96717441213665722</v>
      </c>
      <c r="AL39" s="98">
        <v>8.6498748490099473</v>
      </c>
      <c r="AM39" s="98">
        <v>-2.9604079970007291</v>
      </c>
      <c r="AN39" s="98">
        <v>-0.55553814877572449</v>
      </c>
      <c r="AP39" s="84"/>
      <c r="AQ39" s="84"/>
      <c r="AR39" s="84"/>
      <c r="AS39" s="83"/>
      <c r="AT39" s="83"/>
      <c r="AU39" s="84"/>
      <c r="AV39" s="84"/>
      <c r="AW39" s="84"/>
      <c r="AX39" s="84"/>
      <c r="AY39" s="84"/>
      <c r="AZ39" s="84"/>
      <c r="BA39" s="84"/>
      <c r="BB39" s="84"/>
      <c r="BC39" s="84"/>
    </row>
    <row r="40" spans="2:55" ht="18" customHeight="1" x14ac:dyDescent="0.3">
      <c r="B40" s="91" t="s">
        <v>158</v>
      </c>
      <c r="C40" s="36">
        <v>0</v>
      </c>
      <c r="D40" s="36">
        <v>0</v>
      </c>
      <c r="E40" s="36">
        <v>0</v>
      </c>
      <c r="F40" s="36">
        <v>0</v>
      </c>
      <c r="G40" s="36">
        <v>0</v>
      </c>
      <c r="H40" s="36">
        <v>0</v>
      </c>
      <c r="I40" s="69">
        <v>0</v>
      </c>
      <c r="J40" s="69">
        <v>0</v>
      </c>
      <c r="K40" s="36">
        <v>0</v>
      </c>
      <c r="L40" s="36">
        <v>0</v>
      </c>
      <c r="M40" s="36">
        <v>0</v>
      </c>
      <c r="N40" s="36">
        <v>0</v>
      </c>
      <c r="O40" s="36">
        <v>0</v>
      </c>
      <c r="P40" s="36">
        <v>0</v>
      </c>
      <c r="Q40" s="69">
        <v>0</v>
      </c>
      <c r="R40" s="69">
        <v>0</v>
      </c>
      <c r="S40" s="36">
        <v>0</v>
      </c>
      <c r="T40" s="36">
        <v>0</v>
      </c>
      <c r="U40" s="36">
        <v>0</v>
      </c>
      <c r="V40" s="36">
        <v>0</v>
      </c>
      <c r="W40" s="36">
        <v>0</v>
      </c>
      <c r="X40" s="36">
        <v>0</v>
      </c>
      <c r="Y40" s="69">
        <v>0</v>
      </c>
      <c r="Z40" s="69">
        <v>0</v>
      </c>
      <c r="AA40" s="36"/>
      <c r="AB40" s="36"/>
      <c r="AC40" s="36"/>
      <c r="AD40" s="36"/>
      <c r="AE40" s="36"/>
      <c r="AF40" s="36"/>
      <c r="AG40" s="69"/>
      <c r="AH40" s="69"/>
      <c r="AI40" s="76">
        <v>0</v>
      </c>
      <c r="AJ40" s="76">
        <v>0</v>
      </c>
      <c r="AK40" s="99">
        <v>-100</v>
      </c>
      <c r="AL40" s="99">
        <v>-100</v>
      </c>
      <c r="AM40" s="99">
        <v>-100</v>
      </c>
      <c r="AN40" s="99">
        <v>-100</v>
      </c>
      <c r="AP40" s="84"/>
      <c r="AQ40" s="84"/>
      <c r="AR40" s="84"/>
      <c r="AS40" s="83"/>
      <c r="AT40" s="83"/>
      <c r="AU40" s="84"/>
      <c r="AV40" s="84"/>
      <c r="AW40" s="84"/>
      <c r="AX40" s="84"/>
      <c r="AY40" s="84"/>
      <c r="AZ40" s="84"/>
      <c r="BA40" s="84"/>
      <c r="BB40" s="84"/>
      <c r="BC40" s="84"/>
    </row>
    <row r="41" spans="2:55" ht="18" customHeight="1" x14ac:dyDescent="0.3">
      <c r="B41" s="91" t="s">
        <v>100</v>
      </c>
      <c r="C41" s="36">
        <v>0</v>
      </c>
      <c r="D41" s="36">
        <v>0</v>
      </c>
      <c r="E41" s="36">
        <v>0</v>
      </c>
      <c r="F41" s="36">
        <v>0</v>
      </c>
      <c r="G41" s="36">
        <v>0</v>
      </c>
      <c r="H41" s="36">
        <v>0</v>
      </c>
      <c r="I41" s="69">
        <v>0</v>
      </c>
      <c r="J41" s="69">
        <v>0</v>
      </c>
      <c r="K41" s="36">
        <v>0</v>
      </c>
      <c r="L41" s="36">
        <v>0</v>
      </c>
      <c r="M41" s="36">
        <v>0</v>
      </c>
      <c r="N41" s="36">
        <v>0</v>
      </c>
      <c r="O41" s="36">
        <v>0</v>
      </c>
      <c r="P41" s="36">
        <v>0</v>
      </c>
      <c r="Q41" s="69">
        <v>0</v>
      </c>
      <c r="R41" s="69">
        <v>0</v>
      </c>
      <c r="S41" s="36">
        <v>0</v>
      </c>
      <c r="T41" s="36">
        <v>0</v>
      </c>
      <c r="U41" s="36">
        <v>0</v>
      </c>
      <c r="V41" s="36">
        <v>0</v>
      </c>
      <c r="W41" s="36">
        <v>0</v>
      </c>
      <c r="X41" s="36">
        <v>0</v>
      </c>
      <c r="Y41" s="69">
        <v>0</v>
      </c>
      <c r="Z41" s="69">
        <v>0</v>
      </c>
      <c r="AA41" s="36"/>
      <c r="AB41" s="36"/>
      <c r="AC41" s="36"/>
      <c r="AD41" s="36"/>
      <c r="AE41" s="36"/>
      <c r="AF41" s="36"/>
      <c r="AG41" s="69"/>
      <c r="AH41" s="69"/>
      <c r="AI41" s="76">
        <v>0</v>
      </c>
      <c r="AJ41" s="76">
        <v>0</v>
      </c>
      <c r="AK41" s="99" t="s">
        <v>11</v>
      </c>
      <c r="AL41" s="99" t="s">
        <v>11</v>
      </c>
      <c r="AM41" s="99">
        <v>-100</v>
      </c>
      <c r="AN41" s="99">
        <v>-100</v>
      </c>
      <c r="AP41" s="84"/>
      <c r="AQ41" s="84"/>
      <c r="AR41" s="84"/>
      <c r="AS41" s="83"/>
      <c r="AT41" s="83"/>
      <c r="AU41" s="84"/>
      <c r="AV41" s="84"/>
      <c r="AW41" s="84"/>
      <c r="AX41" s="84"/>
      <c r="AY41" s="84"/>
      <c r="AZ41" s="84"/>
      <c r="BA41" s="84"/>
      <c r="BB41" s="84"/>
      <c r="BC41" s="84"/>
    </row>
    <row r="42" spans="2:55" ht="18" customHeight="1" x14ac:dyDescent="0.3">
      <c r="B42" s="91" t="s">
        <v>101</v>
      </c>
      <c r="C42" s="36">
        <v>0</v>
      </c>
      <c r="D42" s="36">
        <v>0</v>
      </c>
      <c r="E42" s="36">
        <v>0</v>
      </c>
      <c r="F42" s="36">
        <v>0</v>
      </c>
      <c r="G42" s="36">
        <v>630</v>
      </c>
      <c r="H42" s="36">
        <v>6300</v>
      </c>
      <c r="I42" s="69">
        <v>630</v>
      </c>
      <c r="J42" s="69">
        <v>6300</v>
      </c>
      <c r="K42" s="36">
        <v>0</v>
      </c>
      <c r="L42" s="36">
        <v>0</v>
      </c>
      <c r="M42" s="36">
        <v>939</v>
      </c>
      <c r="N42" s="36">
        <v>12280.98</v>
      </c>
      <c r="O42" s="36">
        <v>0</v>
      </c>
      <c r="P42" s="36">
        <v>0</v>
      </c>
      <c r="Q42" s="69">
        <v>939</v>
      </c>
      <c r="R42" s="69">
        <v>12280.98</v>
      </c>
      <c r="S42" s="36">
        <v>2395.5</v>
      </c>
      <c r="T42" s="36">
        <v>39410.26</v>
      </c>
      <c r="U42" s="36">
        <v>0</v>
      </c>
      <c r="V42" s="36">
        <v>0</v>
      </c>
      <c r="W42" s="36">
        <v>0</v>
      </c>
      <c r="X42" s="36">
        <v>0</v>
      </c>
      <c r="Y42" s="69">
        <v>2395.5</v>
      </c>
      <c r="Z42" s="69">
        <v>39410.26</v>
      </c>
      <c r="AA42" s="36"/>
      <c r="AB42" s="36"/>
      <c r="AC42" s="36"/>
      <c r="AD42" s="36"/>
      <c r="AE42" s="36"/>
      <c r="AF42" s="36"/>
      <c r="AG42" s="69"/>
      <c r="AH42" s="69"/>
      <c r="AI42" s="76">
        <v>3964.5</v>
      </c>
      <c r="AJ42" s="76">
        <v>57991.240000000005</v>
      </c>
      <c r="AK42" s="99">
        <v>9.2712966130687562</v>
      </c>
      <c r="AL42" s="99">
        <v>89.955054067667135</v>
      </c>
      <c r="AM42" s="99">
        <v>-42.242132867132867</v>
      </c>
      <c r="AN42" s="99">
        <v>-18.273126526532764</v>
      </c>
      <c r="AP42" s="84"/>
      <c r="AQ42" s="84"/>
      <c r="AR42" s="84"/>
      <c r="AS42" s="83"/>
      <c r="AT42" s="83"/>
      <c r="AU42" s="84"/>
      <c r="AV42" s="84"/>
      <c r="AW42" s="84"/>
      <c r="AX42" s="84"/>
      <c r="AY42" s="84"/>
      <c r="AZ42" s="84"/>
      <c r="BA42" s="84"/>
      <c r="BB42" s="84"/>
      <c r="BC42" s="84"/>
    </row>
    <row r="43" spans="2:55" ht="18" customHeight="1" x14ac:dyDescent="0.3">
      <c r="B43" s="91" t="s">
        <v>102</v>
      </c>
      <c r="C43" s="36">
        <v>0</v>
      </c>
      <c r="D43" s="36">
        <v>0</v>
      </c>
      <c r="E43" s="36">
        <v>0</v>
      </c>
      <c r="F43" s="36">
        <v>0</v>
      </c>
      <c r="G43" s="36">
        <v>0</v>
      </c>
      <c r="H43" s="36">
        <v>0</v>
      </c>
      <c r="I43" s="69">
        <v>0</v>
      </c>
      <c r="J43" s="69">
        <v>0</v>
      </c>
      <c r="K43" s="36">
        <v>135</v>
      </c>
      <c r="L43" s="36">
        <v>1663.8</v>
      </c>
      <c r="M43" s="36">
        <v>0</v>
      </c>
      <c r="N43" s="36">
        <v>0</v>
      </c>
      <c r="O43" s="36">
        <v>0</v>
      </c>
      <c r="P43" s="36">
        <v>0</v>
      </c>
      <c r="Q43" s="69">
        <v>135</v>
      </c>
      <c r="R43" s="69">
        <v>1663.8</v>
      </c>
      <c r="S43" s="36">
        <v>0</v>
      </c>
      <c r="T43" s="36">
        <v>0</v>
      </c>
      <c r="U43" s="36">
        <v>0</v>
      </c>
      <c r="V43" s="36">
        <v>0</v>
      </c>
      <c r="W43" s="36">
        <v>0</v>
      </c>
      <c r="X43" s="36">
        <v>0</v>
      </c>
      <c r="Y43" s="69">
        <v>0</v>
      </c>
      <c r="Z43" s="69">
        <v>0</v>
      </c>
      <c r="AA43" s="36"/>
      <c r="AB43" s="36"/>
      <c r="AC43" s="36"/>
      <c r="AD43" s="36"/>
      <c r="AE43" s="36"/>
      <c r="AF43" s="36"/>
      <c r="AG43" s="69"/>
      <c r="AH43" s="69"/>
      <c r="AI43" s="76">
        <v>135</v>
      </c>
      <c r="AJ43" s="76">
        <v>1663.8</v>
      </c>
      <c r="AK43" s="99" t="s">
        <v>11</v>
      </c>
      <c r="AL43" s="99" t="s">
        <v>11</v>
      </c>
      <c r="AM43" s="99" t="s">
        <v>11</v>
      </c>
      <c r="AN43" s="99" t="s">
        <v>11</v>
      </c>
      <c r="AP43" s="84"/>
      <c r="AQ43" s="84"/>
      <c r="AR43" s="84"/>
      <c r="AS43" s="83"/>
      <c r="AT43" s="83"/>
      <c r="AU43" s="84"/>
      <c r="AV43" s="84"/>
      <c r="AW43" s="84"/>
      <c r="AX43" s="84"/>
      <c r="AY43" s="84"/>
      <c r="AZ43" s="84"/>
      <c r="BA43" s="84"/>
      <c r="BB43" s="84"/>
      <c r="BC43" s="84"/>
    </row>
    <row r="44" spans="2:55" ht="18" customHeight="1" x14ac:dyDescent="0.3">
      <c r="B44" s="91" t="s">
        <v>103</v>
      </c>
      <c r="C44" s="36">
        <v>135</v>
      </c>
      <c r="D44" s="36">
        <v>3060</v>
      </c>
      <c r="E44" s="36">
        <v>1372.5</v>
      </c>
      <c r="F44" s="36">
        <v>23224.48</v>
      </c>
      <c r="G44" s="36">
        <v>126</v>
      </c>
      <c r="H44" s="36">
        <v>3444</v>
      </c>
      <c r="I44" s="69">
        <v>1633.5</v>
      </c>
      <c r="J44" s="69">
        <v>29728.48</v>
      </c>
      <c r="K44" s="36">
        <v>0</v>
      </c>
      <c r="L44" s="36">
        <v>0</v>
      </c>
      <c r="M44" s="36">
        <v>645</v>
      </c>
      <c r="N44" s="36">
        <v>7500</v>
      </c>
      <c r="O44" s="36">
        <v>0</v>
      </c>
      <c r="P44" s="36">
        <v>0</v>
      </c>
      <c r="Q44" s="69">
        <v>645</v>
      </c>
      <c r="R44" s="69">
        <v>7500</v>
      </c>
      <c r="S44" s="36">
        <v>0</v>
      </c>
      <c r="T44" s="36">
        <v>0</v>
      </c>
      <c r="U44" s="36">
        <v>0</v>
      </c>
      <c r="V44" s="36">
        <v>0</v>
      </c>
      <c r="W44" s="36">
        <v>290</v>
      </c>
      <c r="X44" s="36">
        <v>24459.14</v>
      </c>
      <c r="Y44" s="69">
        <v>290</v>
      </c>
      <c r="Z44" s="69">
        <v>24459.14</v>
      </c>
      <c r="AA44" s="36"/>
      <c r="AB44" s="36"/>
      <c r="AC44" s="36"/>
      <c r="AD44" s="36"/>
      <c r="AE44" s="36"/>
      <c r="AF44" s="36"/>
      <c r="AG44" s="69"/>
      <c r="AH44" s="69"/>
      <c r="AI44" s="76">
        <v>2568.5</v>
      </c>
      <c r="AJ44" s="76">
        <v>61687.619999999995</v>
      </c>
      <c r="AK44" s="99">
        <v>-74.891774891774901</v>
      </c>
      <c r="AL44" s="99">
        <v>26.944667617487639</v>
      </c>
      <c r="AM44" s="99">
        <v>4.1565287915652931</v>
      </c>
      <c r="AN44" s="99">
        <v>95.010583897302041</v>
      </c>
      <c r="AP44" s="84"/>
      <c r="AQ44" s="84"/>
      <c r="AR44" s="84"/>
      <c r="AS44" s="83"/>
      <c r="AT44" s="83"/>
      <c r="AU44" s="84"/>
      <c r="AV44" s="84"/>
      <c r="AW44" s="84"/>
      <c r="AX44" s="84"/>
      <c r="AY44" s="84"/>
      <c r="AZ44" s="84"/>
      <c r="BA44" s="84"/>
      <c r="BB44" s="84"/>
      <c r="BC44" s="84"/>
    </row>
    <row r="45" spans="2:55" ht="18" customHeight="1" x14ac:dyDescent="0.3">
      <c r="B45" s="77" t="s">
        <v>104</v>
      </c>
      <c r="C45" s="36">
        <v>810</v>
      </c>
      <c r="D45" s="36">
        <v>7083.8</v>
      </c>
      <c r="E45" s="36">
        <v>2808.2</v>
      </c>
      <c r="F45" s="36">
        <v>26643.68</v>
      </c>
      <c r="G45" s="36">
        <v>14292</v>
      </c>
      <c r="H45" s="36">
        <v>104300.07</v>
      </c>
      <c r="I45" s="69">
        <v>17910.2</v>
      </c>
      <c r="J45" s="69">
        <v>138027.55000000002</v>
      </c>
      <c r="K45" s="36">
        <v>756</v>
      </c>
      <c r="L45" s="36">
        <v>6612.48</v>
      </c>
      <c r="M45" s="36">
        <v>522</v>
      </c>
      <c r="N45" s="36">
        <v>3214.36</v>
      </c>
      <c r="O45" s="36">
        <v>3114</v>
      </c>
      <c r="P45" s="36">
        <v>34114.15</v>
      </c>
      <c r="Q45" s="69">
        <v>4392</v>
      </c>
      <c r="R45" s="69">
        <v>43940.990000000005</v>
      </c>
      <c r="S45" s="36">
        <v>609</v>
      </c>
      <c r="T45" s="36">
        <v>9659.7999999999993</v>
      </c>
      <c r="U45" s="36">
        <v>1191</v>
      </c>
      <c r="V45" s="36">
        <v>13925.26</v>
      </c>
      <c r="W45" s="36">
        <v>2227.5</v>
      </c>
      <c r="X45" s="36">
        <v>20372.7</v>
      </c>
      <c r="Y45" s="69">
        <v>4027.5</v>
      </c>
      <c r="Z45" s="69">
        <v>43957.759999999995</v>
      </c>
      <c r="AA45" s="36"/>
      <c r="AB45" s="36"/>
      <c r="AC45" s="36"/>
      <c r="AD45" s="36"/>
      <c r="AE45" s="36"/>
      <c r="AF45" s="36"/>
      <c r="AG45" s="69"/>
      <c r="AH45" s="69"/>
      <c r="AI45" s="76">
        <v>26329.7</v>
      </c>
      <c r="AJ45" s="76">
        <v>225926.30000000002</v>
      </c>
      <c r="AK45" s="99">
        <v>2.207841644461368</v>
      </c>
      <c r="AL45" s="99">
        <v>-5.7030266237346154</v>
      </c>
      <c r="AM45" s="99">
        <v>-0.74601547067958052</v>
      </c>
      <c r="AN45" s="99">
        <v>-6.0400716773820733</v>
      </c>
      <c r="AP45" s="84"/>
      <c r="AQ45" s="84"/>
      <c r="AR45" s="84"/>
      <c r="AS45" s="83"/>
      <c r="AT45" s="83"/>
      <c r="AU45" s="84"/>
      <c r="AV45" s="84"/>
      <c r="AW45" s="84"/>
      <c r="AX45" s="84"/>
      <c r="AY45" s="84"/>
      <c r="AZ45" s="84"/>
      <c r="BA45" s="84"/>
      <c r="BB45" s="84"/>
      <c r="BC45" s="84"/>
    </row>
    <row r="46" spans="2:55" ht="18" customHeight="1" x14ac:dyDescent="0.3">
      <c r="B46" s="77" t="s">
        <v>105</v>
      </c>
      <c r="C46" s="36">
        <v>6300</v>
      </c>
      <c r="D46" s="36">
        <v>28392</v>
      </c>
      <c r="E46" s="36">
        <v>2355</v>
      </c>
      <c r="F46" s="36">
        <v>27158.16</v>
      </c>
      <c r="G46" s="36">
        <v>10969.51</v>
      </c>
      <c r="H46" s="36">
        <v>137989.20000000001</v>
      </c>
      <c r="I46" s="69">
        <v>19624.510000000002</v>
      </c>
      <c r="J46" s="69">
        <v>193539.36000000002</v>
      </c>
      <c r="K46" s="36">
        <v>0</v>
      </c>
      <c r="L46" s="36">
        <v>0</v>
      </c>
      <c r="M46" s="36">
        <v>861</v>
      </c>
      <c r="N46" s="36">
        <v>10021.379999999999</v>
      </c>
      <c r="O46" s="36">
        <v>7217.25</v>
      </c>
      <c r="P46" s="36">
        <v>107432.09</v>
      </c>
      <c r="Q46" s="69">
        <v>8078.25</v>
      </c>
      <c r="R46" s="69">
        <v>117453.47</v>
      </c>
      <c r="S46" s="36">
        <v>225</v>
      </c>
      <c r="T46" s="36">
        <v>2886</v>
      </c>
      <c r="U46" s="36">
        <v>129.75</v>
      </c>
      <c r="V46" s="36">
        <v>12029.58</v>
      </c>
      <c r="W46" s="36">
        <v>4833</v>
      </c>
      <c r="X46" s="36">
        <v>119652.6</v>
      </c>
      <c r="Y46" s="69">
        <v>5187.75</v>
      </c>
      <c r="Z46" s="69">
        <v>134568.18</v>
      </c>
      <c r="AA46" s="36"/>
      <c r="AB46" s="36"/>
      <c r="AC46" s="36"/>
      <c r="AD46" s="36"/>
      <c r="AE46" s="36"/>
      <c r="AF46" s="36"/>
      <c r="AG46" s="69"/>
      <c r="AH46" s="69"/>
      <c r="AI46" s="76">
        <v>32890.51</v>
      </c>
      <c r="AJ46" s="76">
        <v>445561.01</v>
      </c>
      <c r="AK46" s="99">
        <v>-49.117257613653088</v>
      </c>
      <c r="AL46" s="99">
        <v>-6.3665094142696006</v>
      </c>
      <c r="AM46" s="99">
        <v>16.206511562174299</v>
      </c>
      <c r="AN46" s="99">
        <v>32.23715580235654</v>
      </c>
      <c r="AP46" s="84"/>
      <c r="AQ46" s="84"/>
      <c r="AR46" s="84"/>
      <c r="AS46" s="83"/>
      <c r="AT46" s="83"/>
      <c r="AU46" s="84"/>
      <c r="AV46" s="84"/>
      <c r="AW46" s="84"/>
      <c r="AX46" s="84"/>
      <c r="AY46" s="84"/>
      <c r="AZ46" s="84"/>
      <c r="BA46" s="84"/>
      <c r="BB46" s="84"/>
      <c r="BC46" s="84"/>
    </row>
    <row r="47" spans="2:55" ht="18" customHeight="1" x14ac:dyDescent="0.3">
      <c r="B47" s="77" t="s">
        <v>159</v>
      </c>
      <c r="C47" s="36">
        <v>0</v>
      </c>
      <c r="D47" s="36">
        <v>0</v>
      </c>
      <c r="E47" s="36">
        <v>0</v>
      </c>
      <c r="F47" s="36">
        <v>0</v>
      </c>
      <c r="G47" s="36">
        <v>0</v>
      </c>
      <c r="H47" s="36">
        <v>0</v>
      </c>
      <c r="I47" s="69">
        <v>0</v>
      </c>
      <c r="J47" s="69">
        <v>0</v>
      </c>
      <c r="K47" s="36">
        <v>0</v>
      </c>
      <c r="L47" s="36">
        <v>0</v>
      </c>
      <c r="M47" s="36">
        <v>0</v>
      </c>
      <c r="N47" s="36">
        <v>0</v>
      </c>
      <c r="O47" s="36">
        <v>0</v>
      </c>
      <c r="P47" s="36">
        <v>0</v>
      </c>
      <c r="Q47" s="69">
        <v>0</v>
      </c>
      <c r="R47" s="69">
        <v>0</v>
      </c>
      <c r="S47" s="36">
        <v>0</v>
      </c>
      <c r="T47" s="36">
        <v>0</v>
      </c>
      <c r="U47" s="36">
        <v>0</v>
      </c>
      <c r="V47" s="36">
        <v>0</v>
      </c>
      <c r="W47" s="36">
        <v>405</v>
      </c>
      <c r="X47" s="36">
        <v>3414</v>
      </c>
      <c r="Y47" s="69">
        <v>405</v>
      </c>
      <c r="Z47" s="69">
        <v>3414</v>
      </c>
      <c r="AA47" s="36"/>
      <c r="AB47" s="36"/>
      <c r="AC47" s="36"/>
      <c r="AD47" s="36"/>
      <c r="AE47" s="36"/>
      <c r="AF47" s="36"/>
      <c r="AG47" s="69"/>
      <c r="AH47" s="69"/>
      <c r="AI47" s="76">
        <v>405</v>
      </c>
      <c r="AJ47" s="76">
        <v>3414</v>
      </c>
      <c r="AK47" s="99">
        <v>56.976744186046488</v>
      </c>
      <c r="AL47" s="99">
        <v>-39.209401709401718</v>
      </c>
      <c r="AM47" s="99">
        <v>56.976744186046488</v>
      </c>
      <c r="AN47" s="99">
        <v>-39.209401709401718</v>
      </c>
      <c r="AP47" s="84"/>
      <c r="AQ47" s="84"/>
      <c r="AR47" s="84"/>
      <c r="AS47" s="83"/>
      <c r="AT47" s="83"/>
      <c r="AU47" s="84"/>
      <c r="AV47" s="84"/>
      <c r="AW47" s="84"/>
      <c r="AX47" s="84"/>
      <c r="AY47" s="84"/>
      <c r="AZ47" s="84"/>
      <c r="BA47" s="84"/>
      <c r="BB47" s="84"/>
      <c r="BC47" s="84"/>
    </row>
    <row r="48" spans="2:55" ht="18" customHeight="1" x14ac:dyDescent="0.3">
      <c r="B48" s="77" t="s">
        <v>162</v>
      </c>
      <c r="C48" s="36">
        <v>0</v>
      </c>
      <c r="D48" s="36">
        <v>0</v>
      </c>
      <c r="E48" s="36">
        <v>0</v>
      </c>
      <c r="F48" s="36">
        <v>0</v>
      </c>
      <c r="G48" s="36">
        <v>0</v>
      </c>
      <c r="H48" s="36">
        <v>0</v>
      </c>
      <c r="I48" s="69">
        <v>0</v>
      </c>
      <c r="J48" s="69">
        <v>0</v>
      </c>
      <c r="K48" s="36">
        <v>0</v>
      </c>
      <c r="L48" s="36">
        <v>0</v>
      </c>
      <c r="M48" s="36">
        <v>0</v>
      </c>
      <c r="N48" s="36">
        <v>0</v>
      </c>
      <c r="O48" s="36">
        <v>0</v>
      </c>
      <c r="P48" s="36">
        <v>0</v>
      </c>
      <c r="Q48" s="69">
        <v>0</v>
      </c>
      <c r="R48" s="69">
        <v>0</v>
      </c>
      <c r="S48" s="36">
        <v>0</v>
      </c>
      <c r="T48" s="36">
        <v>0</v>
      </c>
      <c r="U48" s="36">
        <v>0</v>
      </c>
      <c r="V48" s="36">
        <v>0</v>
      </c>
      <c r="W48" s="36">
        <v>0</v>
      </c>
      <c r="X48" s="36">
        <v>0</v>
      </c>
      <c r="Y48" s="69">
        <v>0</v>
      </c>
      <c r="Z48" s="69">
        <v>0</v>
      </c>
      <c r="AA48" s="36"/>
      <c r="AB48" s="36"/>
      <c r="AC48" s="36"/>
      <c r="AD48" s="36"/>
      <c r="AE48" s="36"/>
      <c r="AF48" s="36"/>
      <c r="AG48" s="69"/>
      <c r="AH48" s="69"/>
      <c r="AI48" s="76">
        <v>0</v>
      </c>
      <c r="AJ48" s="76">
        <v>0</v>
      </c>
      <c r="AK48" s="99" t="s">
        <v>11</v>
      </c>
      <c r="AL48" s="99" t="s">
        <v>11</v>
      </c>
      <c r="AM48" s="99" t="s">
        <v>11</v>
      </c>
      <c r="AN48" s="99" t="s">
        <v>11</v>
      </c>
      <c r="AP48" s="84"/>
      <c r="AQ48" s="84"/>
      <c r="AR48" s="84"/>
      <c r="AS48" s="83"/>
      <c r="AT48" s="83"/>
      <c r="AU48" s="84"/>
      <c r="AV48" s="84"/>
      <c r="AW48" s="84"/>
      <c r="AX48" s="84"/>
      <c r="AY48" s="84"/>
      <c r="AZ48" s="84"/>
      <c r="BA48" s="84"/>
      <c r="BB48" s="84"/>
      <c r="BC48" s="84"/>
    </row>
    <row r="49" spans="2:55" ht="18" customHeight="1" x14ac:dyDescent="0.3">
      <c r="B49" s="77" t="s">
        <v>106</v>
      </c>
      <c r="C49" s="36">
        <v>0</v>
      </c>
      <c r="D49" s="36">
        <v>0</v>
      </c>
      <c r="E49" s="36">
        <v>0</v>
      </c>
      <c r="F49" s="36">
        <v>0</v>
      </c>
      <c r="G49" s="36">
        <v>0</v>
      </c>
      <c r="H49" s="36">
        <v>0</v>
      </c>
      <c r="I49" s="69">
        <v>0</v>
      </c>
      <c r="J49" s="69">
        <v>0</v>
      </c>
      <c r="K49" s="36">
        <v>454.5</v>
      </c>
      <c r="L49" s="36">
        <v>5960.4</v>
      </c>
      <c r="M49" s="36">
        <v>0</v>
      </c>
      <c r="N49" s="36">
        <v>0</v>
      </c>
      <c r="O49" s="36">
        <v>0</v>
      </c>
      <c r="P49" s="36">
        <v>0</v>
      </c>
      <c r="Q49" s="69">
        <v>454.5</v>
      </c>
      <c r="R49" s="69">
        <v>5960.4</v>
      </c>
      <c r="S49" s="36">
        <v>0</v>
      </c>
      <c r="T49" s="36">
        <v>0</v>
      </c>
      <c r="U49" s="36">
        <v>0</v>
      </c>
      <c r="V49" s="36">
        <v>0</v>
      </c>
      <c r="W49" s="36">
        <v>0</v>
      </c>
      <c r="X49" s="36">
        <v>0</v>
      </c>
      <c r="Y49" s="69">
        <v>0</v>
      </c>
      <c r="Z49" s="69">
        <v>0</v>
      </c>
      <c r="AA49" s="36"/>
      <c r="AB49" s="36"/>
      <c r="AC49" s="36"/>
      <c r="AD49" s="36"/>
      <c r="AE49" s="36"/>
      <c r="AF49" s="36"/>
      <c r="AG49" s="69"/>
      <c r="AH49" s="69"/>
      <c r="AI49" s="76">
        <v>454.5</v>
      </c>
      <c r="AJ49" s="76">
        <v>5960.4</v>
      </c>
      <c r="AK49" s="99" t="s">
        <v>11</v>
      </c>
      <c r="AL49" s="99" t="s">
        <v>11</v>
      </c>
      <c r="AM49" s="99">
        <v>-9.8214285714285694</v>
      </c>
      <c r="AN49" s="99">
        <v>44.426271217242771</v>
      </c>
      <c r="AP49" s="84"/>
      <c r="AQ49" s="84"/>
      <c r="AR49" s="84"/>
      <c r="AS49" s="83"/>
      <c r="AT49" s="83"/>
      <c r="AU49" s="84"/>
      <c r="AV49" s="84"/>
      <c r="AW49" s="84"/>
      <c r="AX49" s="84"/>
      <c r="AY49" s="84"/>
      <c r="AZ49" s="84"/>
      <c r="BA49" s="84"/>
      <c r="BB49" s="84"/>
      <c r="BC49" s="84"/>
    </row>
    <row r="50" spans="2:55" ht="18" customHeight="1" x14ac:dyDescent="0.3">
      <c r="B50" s="91" t="s">
        <v>107</v>
      </c>
      <c r="C50" s="36">
        <v>450</v>
      </c>
      <c r="D50" s="36">
        <v>2440.1999999999998</v>
      </c>
      <c r="E50" s="36">
        <v>30543</v>
      </c>
      <c r="F50" s="36">
        <v>186276.6</v>
      </c>
      <c r="G50" s="36">
        <v>15120</v>
      </c>
      <c r="H50" s="36">
        <v>78088</v>
      </c>
      <c r="I50" s="69">
        <v>46113</v>
      </c>
      <c r="J50" s="69">
        <v>266804.80000000005</v>
      </c>
      <c r="K50" s="36">
        <v>36489</v>
      </c>
      <c r="L50" s="36">
        <v>207303.6</v>
      </c>
      <c r="M50" s="36">
        <v>10966.5</v>
      </c>
      <c r="N50" s="36">
        <v>67098.3</v>
      </c>
      <c r="O50" s="36">
        <v>22408.5</v>
      </c>
      <c r="P50" s="36">
        <v>132437.44</v>
      </c>
      <c r="Q50" s="69">
        <v>69864</v>
      </c>
      <c r="R50" s="69">
        <v>406839.34</v>
      </c>
      <c r="S50" s="36">
        <v>23413.5</v>
      </c>
      <c r="T50" s="36">
        <v>125134</v>
      </c>
      <c r="U50" s="36">
        <v>0</v>
      </c>
      <c r="V50" s="36">
        <v>0</v>
      </c>
      <c r="W50" s="36">
        <v>10318.5</v>
      </c>
      <c r="X50" s="36">
        <v>71608.399999999994</v>
      </c>
      <c r="Y50" s="69">
        <v>33732</v>
      </c>
      <c r="Z50" s="69">
        <v>196742.39999999999</v>
      </c>
      <c r="AA50" s="36"/>
      <c r="AB50" s="36"/>
      <c r="AC50" s="36"/>
      <c r="AD50" s="36"/>
      <c r="AE50" s="36"/>
      <c r="AF50" s="36"/>
      <c r="AG50" s="69"/>
      <c r="AH50" s="69"/>
      <c r="AI50" s="76">
        <v>149709</v>
      </c>
      <c r="AJ50" s="76">
        <v>870386.54</v>
      </c>
      <c r="AK50" s="99">
        <v>-37.461529904705401</v>
      </c>
      <c r="AL50" s="99">
        <v>-41.453903769413216</v>
      </c>
      <c r="AM50" s="99">
        <v>-21.001120006965408</v>
      </c>
      <c r="AN50" s="99">
        <v>-25.423348994443728</v>
      </c>
      <c r="AP50" s="84"/>
      <c r="AQ50" s="84"/>
      <c r="AR50" s="84"/>
      <c r="AS50" s="83"/>
      <c r="AT50" s="83"/>
      <c r="AU50" s="84"/>
      <c r="AV50" s="84"/>
      <c r="AW50" s="84"/>
      <c r="AX50" s="84"/>
      <c r="AY50" s="84"/>
      <c r="AZ50" s="84"/>
      <c r="BA50" s="84"/>
      <c r="BB50" s="84"/>
      <c r="BC50" s="84"/>
    </row>
    <row r="51" spans="2:55" ht="18" customHeight="1" x14ac:dyDescent="0.3">
      <c r="B51" s="91" t="s">
        <v>108</v>
      </c>
      <c r="C51" s="36">
        <v>0</v>
      </c>
      <c r="D51" s="36">
        <v>0</v>
      </c>
      <c r="E51" s="36">
        <v>0</v>
      </c>
      <c r="F51" s="36">
        <v>0</v>
      </c>
      <c r="G51" s="36">
        <v>0</v>
      </c>
      <c r="H51" s="36">
        <v>0</v>
      </c>
      <c r="I51" s="69">
        <v>0</v>
      </c>
      <c r="J51" s="69">
        <v>0</v>
      </c>
      <c r="K51" s="36">
        <v>0</v>
      </c>
      <c r="L51" s="36">
        <v>0</v>
      </c>
      <c r="M51" s="36">
        <v>0</v>
      </c>
      <c r="N51" s="36">
        <v>0</v>
      </c>
      <c r="O51" s="36">
        <v>0</v>
      </c>
      <c r="P51" s="36">
        <v>0</v>
      </c>
      <c r="Q51" s="69">
        <v>0</v>
      </c>
      <c r="R51" s="69">
        <v>0</v>
      </c>
      <c r="S51" s="36">
        <v>0</v>
      </c>
      <c r="T51" s="36">
        <v>0</v>
      </c>
      <c r="U51" s="36">
        <v>0</v>
      </c>
      <c r="V51" s="36">
        <v>0</v>
      </c>
      <c r="W51" s="36">
        <v>0</v>
      </c>
      <c r="X51" s="36">
        <v>0</v>
      </c>
      <c r="Y51" s="69">
        <v>0</v>
      </c>
      <c r="Z51" s="69">
        <v>0</v>
      </c>
      <c r="AA51" s="36"/>
      <c r="AB51" s="36"/>
      <c r="AC51" s="36"/>
      <c r="AD51" s="36"/>
      <c r="AE51" s="36"/>
      <c r="AF51" s="36"/>
      <c r="AG51" s="69"/>
      <c r="AH51" s="69"/>
      <c r="AI51" s="76">
        <v>0</v>
      </c>
      <c r="AJ51" s="76">
        <v>0</v>
      </c>
      <c r="AK51" s="99" t="s">
        <v>11</v>
      </c>
      <c r="AL51" s="99" t="s">
        <v>11</v>
      </c>
      <c r="AM51" s="99" t="s">
        <v>11</v>
      </c>
      <c r="AN51" s="99" t="s">
        <v>11</v>
      </c>
      <c r="AP51" s="84"/>
      <c r="AQ51" s="84"/>
      <c r="AR51" s="84"/>
      <c r="AS51" s="83"/>
      <c r="AT51" s="83"/>
      <c r="AU51" s="84"/>
      <c r="AV51" s="84"/>
      <c r="AW51" s="84"/>
      <c r="AX51" s="84"/>
      <c r="AY51" s="84"/>
      <c r="AZ51" s="84"/>
      <c r="BA51" s="84"/>
      <c r="BB51" s="84"/>
      <c r="BC51" s="84"/>
    </row>
    <row r="52" spans="2:55" ht="18" customHeight="1" x14ac:dyDescent="0.3">
      <c r="B52" s="91" t="s">
        <v>164</v>
      </c>
      <c r="C52" s="36">
        <v>0</v>
      </c>
      <c r="D52" s="36">
        <v>0</v>
      </c>
      <c r="E52" s="36">
        <v>807</v>
      </c>
      <c r="F52" s="36">
        <v>9756.24</v>
      </c>
      <c r="G52" s="36">
        <v>0</v>
      </c>
      <c r="H52" s="36">
        <v>0</v>
      </c>
      <c r="I52" s="69">
        <v>807</v>
      </c>
      <c r="J52" s="69">
        <v>9756.24</v>
      </c>
      <c r="K52" s="36">
        <v>0</v>
      </c>
      <c r="L52" s="36">
        <v>0</v>
      </c>
      <c r="M52" s="36">
        <v>0</v>
      </c>
      <c r="N52" s="36">
        <v>0</v>
      </c>
      <c r="O52" s="36">
        <v>0</v>
      </c>
      <c r="P52" s="36">
        <v>0</v>
      </c>
      <c r="Q52" s="69">
        <v>0</v>
      </c>
      <c r="R52" s="69">
        <v>0</v>
      </c>
      <c r="S52" s="36">
        <v>0</v>
      </c>
      <c r="T52" s="36">
        <v>0</v>
      </c>
      <c r="U52" s="36">
        <v>0</v>
      </c>
      <c r="V52" s="36">
        <v>0</v>
      </c>
      <c r="W52" s="36">
        <v>6210</v>
      </c>
      <c r="X52" s="36">
        <v>53823.040000000001</v>
      </c>
      <c r="Y52" s="69">
        <v>6210</v>
      </c>
      <c r="Z52" s="69">
        <v>53823.040000000001</v>
      </c>
      <c r="AA52" s="36"/>
      <c r="AB52" s="36"/>
      <c r="AC52" s="36"/>
      <c r="AD52" s="36"/>
      <c r="AE52" s="36"/>
      <c r="AF52" s="36"/>
      <c r="AG52" s="69"/>
      <c r="AH52" s="69"/>
      <c r="AI52" s="76">
        <v>7017</v>
      </c>
      <c r="AJ52" s="76">
        <v>63579.28</v>
      </c>
      <c r="AK52" s="99">
        <v>-16.666666666666657</v>
      </c>
      <c r="AL52" s="99">
        <v>-29.800551964482295</v>
      </c>
      <c r="AM52" s="99">
        <v>-11.030810193990121</v>
      </c>
      <c r="AN52" s="99">
        <v>-24.376434535691871</v>
      </c>
      <c r="AP52" s="84"/>
      <c r="AQ52" s="84"/>
      <c r="AR52" s="84"/>
      <c r="AS52" s="83"/>
      <c r="AT52" s="83"/>
      <c r="AU52" s="84"/>
      <c r="AV52" s="84"/>
      <c r="AW52" s="84"/>
      <c r="AX52" s="84"/>
      <c r="AY52" s="84"/>
      <c r="AZ52" s="84"/>
      <c r="BA52" s="84"/>
      <c r="BB52" s="84"/>
      <c r="BC52" s="84"/>
    </row>
    <row r="53" spans="2:55" ht="18" customHeight="1" x14ac:dyDescent="0.3">
      <c r="B53" s="91" t="s">
        <v>109</v>
      </c>
      <c r="C53" s="36">
        <v>0</v>
      </c>
      <c r="D53" s="36">
        <v>0</v>
      </c>
      <c r="E53" s="36">
        <v>0</v>
      </c>
      <c r="F53" s="36">
        <v>0</v>
      </c>
      <c r="G53" s="36">
        <v>0</v>
      </c>
      <c r="H53" s="36">
        <v>0</v>
      </c>
      <c r="I53" s="69">
        <v>0</v>
      </c>
      <c r="J53" s="69">
        <v>0</v>
      </c>
      <c r="K53" s="36">
        <v>0</v>
      </c>
      <c r="L53" s="36">
        <v>0</v>
      </c>
      <c r="M53" s="36">
        <v>0</v>
      </c>
      <c r="N53" s="36">
        <v>0</v>
      </c>
      <c r="O53" s="36">
        <v>0</v>
      </c>
      <c r="P53" s="36">
        <v>0</v>
      </c>
      <c r="Q53" s="69">
        <v>0</v>
      </c>
      <c r="R53" s="69">
        <v>0</v>
      </c>
      <c r="S53" s="36">
        <v>0</v>
      </c>
      <c r="T53" s="36">
        <v>0</v>
      </c>
      <c r="U53" s="36">
        <v>231.75</v>
      </c>
      <c r="V53" s="36">
        <v>10728.1</v>
      </c>
      <c r="W53" s="36">
        <v>0</v>
      </c>
      <c r="X53" s="36">
        <v>0</v>
      </c>
      <c r="Y53" s="69">
        <v>231.75</v>
      </c>
      <c r="Z53" s="69">
        <v>10728.1</v>
      </c>
      <c r="AA53" s="36"/>
      <c r="AB53" s="36"/>
      <c r="AC53" s="36"/>
      <c r="AD53" s="36"/>
      <c r="AE53" s="36"/>
      <c r="AF53" s="36"/>
      <c r="AG53" s="69"/>
      <c r="AH53" s="69"/>
      <c r="AI53" s="76">
        <v>231.75</v>
      </c>
      <c r="AJ53" s="76">
        <v>10728.1</v>
      </c>
      <c r="AK53" s="99" t="s">
        <v>11</v>
      </c>
      <c r="AL53" s="99" t="s">
        <v>11</v>
      </c>
      <c r="AM53" s="99">
        <v>-68.787878787878782</v>
      </c>
      <c r="AN53" s="99">
        <v>63.672341035788492</v>
      </c>
      <c r="AP53" s="84"/>
      <c r="AQ53" s="84"/>
      <c r="AR53" s="84"/>
      <c r="AS53" s="83"/>
      <c r="AT53" s="83"/>
      <c r="AU53" s="84"/>
      <c r="AV53" s="84"/>
      <c r="AW53" s="84"/>
      <c r="AX53" s="84"/>
      <c r="AY53" s="84"/>
      <c r="AZ53" s="84"/>
      <c r="BA53" s="84"/>
      <c r="BB53" s="84"/>
      <c r="BC53" s="84"/>
    </row>
    <row r="54" spans="2:55" ht="18" customHeight="1" x14ac:dyDescent="0.3">
      <c r="B54" s="91" t="s">
        <v>163</v>
      </c>
      <c r="C54" s="36">
        <v>0</v>
      </c>
      <c r="D54" s="36">
        <v>0</v>
      </c>
      <c r="E54" s="36">
        <v>0</v>
      </c>
      <c r="F54" s="36">
        <v>0</v>
      </c>
      <c r="G54" s="36">
        <v>0</v>
      </c>
      <c r="H54" s="36">
        <v>0</v>
      </c>
      <c r="I54" s="69">
        <v>0</v>
      </c>
      <c r="J54" s="69">
        <v>0</v>
      </c>
      <c r="K54" s="36">
        <v>0</v>
      </c>
      <c r="L54" s="36">
        <v>0</v>
      </c>
      <c r="M54" s="36">
        <v>0</v>
      </c>
      <c r="N54" s="36">
        <v>0</v>
      </c>
      <c r="O54" s="36">
        <v>0</v>
      </c>
      <c r="P54" s="36">
        <v>0</v>
      </c>
      <c r="Q54" s="69">
        <v>0</v>
      </c>
      <c r="R54" s="69">
        <v>0</v>
      </c>
      <c r="S54" s="36">
        <v>0</v>
      </c>
      <c r="T54" s="36">
        <v>0</v>
      </c>
      <c r="U54" s="36">
        <v>306</v>
      </c>
      <c r="V54" s="36">
        <v>5375.1</v>
      </c>
      <c r="W54" s="36">
        <v>0</v>
      </c>
      <c r="X54" s="36">
        <v>0</v>
      </c>
      <c r="Y54" s="69">
        <v>306</v>
      </c>
      <c r="Z54" s="69">
        <v>5375.1</v>
      </c>
      <c r="AA54" s="36"/>
      <c r="AB54" s="36"/>
      <c r="AC54" s="36"/>
      <c r="AD54" s="36"/>
      <c r="AE54" s="36"/>
      <c r="AF54" s="36"/>
      <c r="AG54" s="69"/>
      <c r="AH54" s="69"/>
      <c r="AI54" s="76">
        <v>306</v>
      </c>
      <c r="AJ54" s="76">
        <v>5375.1</v>
      </c>
      <c r="AK54" s="99" t="s">
        <v>11</v>
      </c>
      <c r="AL54" s="99" t="s">
        <v>11</v>
      </c>
      <c r="AM54" s="99" t="s">
        <v>11</v>
      </c>
      <c r="AN54" s="99" t="s">
        <v>11</v>
      </c>
      <c r="AP54" s="84"/>
      <c r="AQ54" s="84"/>
      <c r="AR54" s="84"/>
      <c r="AS54" s="83"/>
      <c r="AT54" s="83"/>
      <c r="AU54" s="84"/>
      <c r="AV54" s="84"/>
      <c r="AW54" s="84"/>
      <c r="AX54" s="84"/>
      <c r="AY54" s="84"/>
      <c r="AZ54" s="84"/>
      <c r="BA54" s="84"/>
      <c r="BB54" s="84"/>
      <c r="BC54" s="84"/>
    </row>
    <row r="55" spans="2:55" ht="18" customHeight="1" x14ac:dyDescent="0.3">
      <c r="B55" s="91" t="s">
        <v>110</v>
      </c>
      <c r="C55" s="36">
        <v>0</v>
      </c>
      <c r="D55" s="36">
        <v>0</v>
      </c>
      <c r="E55" s="36">
        <v>0</v>
      </c>
      <c r="F55" s="36">
        <v>0</v>
      </c>
      <c r="G55" s="36">
        <v>0</v>
      </c>
      <c r="H55" s="36">
        <v>0</v>
      </c>
      <c r="I55" s="69">
        <v>0</v>
      </c>
      <c r="J55" s="69">
        <v>0</v>
      </c>
      <c r="K55" s="36">
        <v>0</v>
      </c>
      <c r="L55" s="36">
        <v>0</v>
      </c>
      <c r="M55" s="36">
        <v>0</v>
      </c>
      <c r="N55" s="36">
        <v>0</v>
      </c>
      <c r="O55" s="36">
        <v>0</v>
      </c>
      <c r="P55" s="36">
        <v>0</v>
      </c>
      <c r="Q55" s="69">
        <v>0</v>
      </c>
      <c r="R55" s="69">
        <v>0</v>
      </c>
      <c r="S55" s="36">
        <v>0</v>
      </c>
      <c r="T55" s="36">
        <v>0</v>
      </c>
      <c r="U55" s="36">
        <v>0</v>
      </c>
      <c r="V55" s="36">
        <v>0</v>
      </c>
      <c r="W55" s="36">
        <v>0</v>
      </c>
      <c r="X55" s="36">
        <v>0</v>
      </c>
      <c r="Y55" s="69">
        <v>0</v>
      </c>
      <c r="Z55" s="69">
        <v>0</v>
      </c>
      <c r="AA55" s="36"/>
      <c r="AB55" s="36"/>
      <c r="AC55" s="36"/>
      <c r="AD55" s="36"/>
      <c r="AE55" s="36"/>
      <c r="AF55" s="36"/>
      <c r="AG55" s="69"/>
      <c r="AH55" s="69"/>
      <c r="AI55" s="76">
        <v>0</v>
      </c>
      <c r="AJ55" s="76">
        <v>0</v>
      </c>
      <c r="AK55" s="99" t="s">
        <v>11</v>
      </c>
      <c r="AL55" s="99" t="s">
        <v>11</v>
      </c>
      <c r="AM55" s="99">
        <v>-100</v>
      </c>
      <c r="AN55" s="99">
        <v>-100</v>
      </c>
      <c r="AP55" s="84"/>
      <c r="AQ55" s="84"/>
      <c r="AR55" s="84"/>
      <c r="AS55" s="83"/>
      <c r="AT55" s="83"/>
      <c r="AU55" s="84"/>
      <c r="AV55" s="84"/>
      <c r="AW55" s="84"/>
      <c r="AX55" s="84"/>
      <c r="AY55" s="84"/>
      <c r="AZ55" s="84"/>
      <c r="BA55" s="84"/>
      <c r="BB55" s="84"/>
      <c r="BC55" s="84"/>
    </row>
    <row r="56" spans="2:55" ht="18" customHeight="1" x14ac:dyDescent="0.3">
      <c r="B56" s="77" t="s">
        <v>177</v>
      </c>
      <c r="C56" s="36">
        <v>0</v>
      </c>
      <c r="D56" s="36">
        <v>0</v>
      </c>
      <c r="E56" s="36">
        <v>0</v>
      </c>
      <c r="F56" s="36">
        <v>0</v>
      </c>
      <c r="G56" s="36">
        <v>0</v>
      </c>
      <c r="H56" s="36">
        <v>0</v>
      </c>
      <c r="I56" s="69">
        <v>0</v>
      </c>
      <c r="J56" s="69">
        <v>0</v>
      </c>
      <c r="K56" s="36">
        <v>0</v>
      </c>
      <c r="L56" s="36">
        <v>0</v>
      </c>
      <c r="M56" s="36">
        <v>0</v>
      </c>
      <c r="N56" s="36">
        <v>0</v>
      </c>
      <c r="O56" s="36">
        <v>0</v>
      </c>
      <c r="P56" s="36">
        <v>0</v>
      </c>
      <c r="Q56" s="69">
        <v>0</v>
      </c>
      <c r="R56" s="69">
        <v>0</v>
      </c>
      <c r="S56" s="36">
        <v>316.5</v>
      </c>
      <c r="T56" s="36">
        <v>11290</v>
      </c>
      <c r="U56" s="36">
        <v>0</v>
      </c>
      <c r="V56" s="36">
        <v>0</v>
      </c>
      <c r="W56" s="36">
        <v>0</v>
      </c>
      <c r="X56" s="36">
        <v>0</v>
      </c>
      <c r="Y56" s="69">
        <v>316.5</v>
      </c>
      <c r="Z56" s="69">
        <v>11290</v>
      </c>
      <c r="AA56" s="36"/>
      <c r="AB56" s="36"/>
      <c r="AC56" s="36"/>
      <c r="AD56" s="36"/>
      <c r="AE56" s="36"/>
      <c r="AF56" s="36"/>
      <c r="AG56" s="69"/>
      <c r="AH56" s="69"/>
      <c r="AI56" s="76">
        <v>316.5</v>
      </c>
      <c r="AJ56" s="76">
        <v>11290</v>
      </c>
      <c r="AK56" s="99" t="s">
        <v>11</v>
      </c>
      <c r="AL56" s="99" t="s">
        <v>11</v>
      </c>
      <c r="AM56" s="99" t="s">
        <v>11</v>
      </c>
      <c r="AN56" s="99" t="s">
        <v>11</v>
      </c>
      <c r="AP56" s="84"/>
      <c r="AQ56" s="84"/>
      <c r="AR56" s="84"/>
      <c r="AS56" s="83"/>
      <c r="AT56" s="83"/>
      <c r="AU56" s="84"/>
      <c r="AV56" s="84"/>
      <c r="AW56" s="84"/>
      <c r="AX56" s="84"/>
      <c r="AY56" s="84"/>
      <c r="AZ56" s="84"/>
      <c r="BA56" s="84"/>
      <c r="BB56" s="84"/>
      <c r="BC56" s="84"/>
    </row>
    <row r="57" spans="2:55" ht="18" customHeight="1" x14ac:dyDescent="0.3">
      <c r="B57" s="91" t="s">
        <v>160</v>
      </c>
      <c r="C57" s="36">
        <v>0</v>
      </c>
      <c r="D57" s="36">
        <v>0</v>
      </c>
      <c r="E57" s="36">
        <v>0</v>
      </c>
      <c r="F57" s="36">
        <v>0</v>
      </c>
      <c r="G57" s="36">
        <v>0</v>
      </c>
      <c r="H57" s="36">
        <v>0</v>
      </c>
      <c r="I57" s="69">
        <v>0</v>
      </c>
      <c r="J57" s="69">
        <v>0</v>
      </c>
      <c r="K57" s="36">
        <v>0</v>
      </c>
      <c r="L57" s="36">
        <v>0</v>
      </c>
      <c r="M57" s="36">
        <v>0</v>
      </c>
      <c r="N57" s="36">
        <v>0</v>
      </c>
      <c r="O57" s="36">
        <v>0</v>
      </c>
      <c r="P57" s="36">
        <v>0</v>
      </c>
      <c r="Q57" s="69">
        <v>0</v>
      </c>
      <c r="R57" s="69">
        <v>0</v>
      </c>
      <c r="S57" s="36">
        <v>0</v>
      </c>
      <c r="T57" s="36">
        <v>0</v>
      </c>
      <c r="U57" s="36">
        <v>0</v>
      </c>
      <c r="V57" s="36">
        <v>0</v>
      </c>
      <c r="W57" s="36">
        <v>0</v>
      </c>
      <c r="X57" s="36">
        <v>0</v>
      </c>
      <c r="Y57" s="69">
        <v>0</v>
      </c>
      <c r="Z57" s="69">
        <v>0</v>
      </c>
      <c r="AA57" s="36"/>
      <c r="AB57" s="36"/>
      <c r="AC57" s="36"/>
      <c r="AD57" s="36"/>
      <c r="AE57" s="36"/>
      <c r="AF57" s="36"/>
      <c r="AG57" s="69"/>
      <c r="AH57" s="69"/>
      <c r="AI57" s="76">
        <v>0</v>
      </c>
      <c r="AJ57" s="76">
        <v>0</v>
      </c>
      <c r="AK57" s="99">
        <v>-100</v>
      </c>
      <c r="AL57" s="99">
        <v>-100</v>
      </c>
      <c r="AM57" s="99">
        <v>-100</v>
      </c>
      <c r="AN57" s="99">
        <v>-100</v>
      </c>
      <c r="AP57" s="84"/>
      <c r="AQ57" s="84"/>
      <c r="AR57" s="84"/>
      <c r="AS57" s="83"/>
      <c r="AT57" s="83"/>
      <c r="AU57" s="84"/>
      <c r="AV57" s="84"/>
      <c r="AW57" s="84"/>
      <c r="AX57" s="84"/>
      <c r="AY57" s="84"/>
      <c r="AZ57" s="84"/>
      <c r="BA57" s="84"/>
      <c r="BB57" s="84"/>
      <c r="BC57" s="84"/>
    </row>
    <row r="58" spans="2:55" ht="18" customHeight="1" x14ac:dyDescent="0.3">
      <c r="B58" s="91" t="s">
        <v>111</v>
      </c>
      <c r="C58" s="36">
        <v>0</v>
      </c>
      <c r="D58" s="36">
        <v>0</v>
      </c>
      <c r="E58" s="36">
        <v>0</v>
      </c>
      <c r="F58" s="36">
        <v>0</v>
      </c>
      <c r="G58" s="36">
        <v>0</v>
      </c>
      <c r="H58" s="36">
        <v>0</v>
      </c>
      <c r="I58" s="69">
        <v>0</v>
      </c>
      <c r="J58" s="69">
        <v>0</v>
      </c>
      <c r="K58" s="36">
        <v>0</v>
      </c>
      <c r="L58" s="36">
        <v>0</v>
      </c>
      <c r="M58" s="36">
        <v>0</v>
      </c>
      <c r="N58" s="36">
        <v>0</v>
      </c>
      <c r="O58" s="36">
        <v>0</v>
      </c>
      <c r="P58" s="36">
        <v>0</v>
      </c>
      <c r="Q58" s="69">
        <v>0</v>
      </c>
      <c r="R58" s="69">
        <v>0</v>
      </c>
      <c r="S58" s="36">
        <v>0</v>
      </c>
      <c r="T58" s="36">
        <v>0</v>
      </c>
      <c r="U58" s="36">
        <v>0</v>
      </c>
      <c r="V58" s="36">
        <v>0</v>
      </c>
      <c r="W58" s="36">
        <v>0</v>
      </c>
      <c r="X58" s="36">
        <v>0</v>
      </c>
      <c r="Y58" s="69">
        <v>0</v>
      </c>
      <c r="Z58" s="69">
        <v>0</v>
      </c>
      <c r="AA58" s="36"/>
      <c r="AB58" s="36"/>
      <c r="AC58" s="36"/>
      <c r="AD58" s="36"/>
      <c r="AE58" s="36"/>
      <c r="AF58" s="36"/>
      <c r="AG58" s="69"/>
      <c r="AH58" s="69"/>
      <c r="AI58" s="76">
        <v>0</v>
      </c>
      <c r="AJ58" s="76">
        <v>0</v>
      </c>
      <c r="AK58" s="99">
        <v>-100</v>
      </c>
      <c r="AL58" s="99">
        <v>-100</v>
      </c>
      <c r="AM58" s="99">
        <v>-100</v>
      </c>
      <c r="AN58" s="99">
        <v>-100</v>
      </c>
      <c r="AP58" s="84"/>
      <c r="AQ58" s="84"/>
      <c r="AR58" s="84"/>
      <c r="AS58" s="83"/>
      <c r="AT58" s="83"/>
      <c r="AU58" s="84"/>
      <c r="AV58" s="84"/>
      <c r="AW58" s="84"/>
      <c r="AX58" s="84"/>
      <c r="AY58" s="84"/>
      <c r="AZ58" s="84"/>
      <c r="BA58" s="84"/>
      <c r="BB58" s="84"/>
      <c r="BC58" s="84"/>
    </row>
    <row r="59" spans="2:55" ht="18" customHeight="1" x14ac:dyDescent="0.3">
      <c r="B59" s="91" t="s">
        <v>112</v>
      </c>
      <c r="C59" s="36">
        <v>180</v>
      </c>
      <c r="D59" s="36">
        <v>1935</v>
      </c>
      <c r="E59" s="36">
        <v>150</v>
      </c>
      <c r="F59" s="36">
        <v>1080</v>
      </c>
      <c r="G59" s="36">
        <v>0</v>
      </c>
      <c r="H59" s="36">
        <v>0</v>
      </c>
      <c r="I59" s="69">
        <v>330</v>
      </c>
      <c r="J59" s="69">
        <v>3015</v>
      </c>
      <c r="K59" s="36">
        <v>150</v>
      </c>
      <c r="L59" s="36">
        <v>1080</v>
      </c>
      <c r="M59" s="36">
        <v>4950</v>
      </c>
      <c r="N59" s="36">
        <v>34650</v>
      </c>
      <c r="O59" s="36">
        <v>0</v>
      </c>
      <c r="P59" s="36">
        <v>0</v>
      </c>
      <c r="Q59" s="69">
        <v>5100</v>
      </c>
      <c r="R59" s="69">
        <v>35730</v>
      </c>
      <c r="S59" s="36">
        <v>388.5</v>
      </c>
      <c r="T59" s="36">
        <v>21145.200000000001</v>
      </c>
      <c r="U59" s="36">
        <v>0</v>
      </c>
      <c r="V59" s="36">
        <v>0</v>
      </c>
      <c r="W59" s="36">
        <v>240</v>
      </c>
      <c r="X59" s="36">
        <v>1728</v>
      </c>
      <c r="Y59" s="69">
        <v>628.5</v>
      </c>
      <c r="Z59" s="69">
        <v>22873.200000000001</v>
      </c>
      <c r="AA59" s="36"/>
      <c r="AB59" s="36"/>
      <c r="AC59" s="36"/>
      <c r="AD59" s="36"/>
      <c r="AE59" s="36"/>
      <c r="AF59" s="36"/>
      <c r="AG59" s="69"/>
      <c r="AH59" s="69"/>
      <c r="AI59" s="76">
        <v>6058.5</v>
      </c>
      <c r="AJ59" s="76">
        <v>61618.2</v>
      </c>
      <c r="AK59" s="99">
        <v>-85.363297624592462</v>
      </c>
      <c r="AL59" s="99">
        <v>-56.901242849282852</v>
      </c>
      <c r="AM59" s="99">
        <v>-61.381310555838859</v>
      </c>
      <c r="AN59" s="99">
        <v>-53.291414147156814</v>
      </c>
      <c r="AP59" s="84"/>
      <c r="AQ59" s="84"/>
      <c r="AR59" s="84"/>
      <c r="AS59" s="83"/>
      <c r="AT59" s="83"/>
      <c r="AU59" s="84"/>
      <c r="AV59" s="84"/>
      <c r="AW59" s="84"/>
      <c r="AX59" s="84"/>
      <c r="AY59" s="84"/>
      <c r="AZ59" s="84"/>
      <c r="BA59" s="84"/>
      <c r="BB59" s="84"/>
      <c r="BC59" s="84"/>
    </row>
    <row r="60" spans="2:55" ht="18" customHeight="1" x14ac:dyDescent="0.3">
      <c r="B60" s="91" t="s">
        <v>113</v>
      </c>
      <c r="C60" s="36">
        <v>0</v>
      </c>
      <c r="D60" s="36">
        <v>0</v>
      </c>
      <c r="E60" s="36">
        <v>11340</v>
      </c>
      <c r="F60" s="36">
        <v>68372.639999999999</v>
      </c>
      <c r="G60" s="36">
        <v>0</v>
      </c>
      <c r="H60" s="36">
        <v>0</v>
      </c>
      <c r="I60" s="69">
        <v>11340</v>
      </c>
      <c r="J60" s="69">
        <v>68372.639999999999</v>
      </c>
      <c r="K60" s="36">
        <v>0</v>
      </c>
      <c r="L60" s="36">
        <v>0</v>
      </c>
      <c r="M60" s="36">
        <v>0</v>
      </c>
      <c r="N60" s="36">
        <v>0</v>
      </c>
      <c r="O60" s="36">
        <v>0</v>
      </c>
      <c r="P60" s="36">
        <v>0</v>
      </c>
      <c r="Q60" s="69">
        <v>0</v>
      </c>
      <c r="R60" s="69">
        <v>0</v>
      </c>
      <c r="S60" s="36">
        <v>9450</v>
      </c>
      <c r="T60" s="36">
        <v>54699.12</v>
      </c>
      <c r="U60" s="36">
        <v>9450</v>
      </c>
      <c r="V60" s="36">
        <v>54699.12</v>
      </c>
      <c r="W60" s="36">
        <v>9450</v>
      </c>
      <c r="X60" s="36">
        <v>59255.28</v>
      </c>
      <c r="Y60" s="69">
        <v>28350</v>
      </c>
      <c r="Z60" s="69">
        <v>168653.52000000002</v>
      </c>
      <c r="AA60" s="36"/>
      <c r="AB60" s="36"/>
      <c r="AC60" s="36"/>
      <c r="AD60" s="36"/>
      <c r="AE60" s="36"/>
      <c r="AF60" s="36"/>
      <c r="AG60" s="69"/>
      <c r="AH60" s="69"/>
      <c r="AI60" s="76">
        <v>39690</v>
      </c>
      <c r="AJ60" s="76">
        <v>237026.16000000003</v>
      </c>
      <c r="AK60" s="99" t="s">
        <v>11</v>
      </c>
      <c r="AL60" s="99" t="s">
        <v>11</v>
      </c>
      <c r="AM60" s="99">
        <v>112.12121212121212</v>
      </c>
      <c r="AN60" s="99">
        <v>108.93663519035468</v>
      </c>
      <c r="AP60" s="84"/>
      <c r="AQ60" s="84"/>
      <c r="AR60" s="84"/>
      <c r="AS60" s="83"/>
      <c r="AT60" s="83"/>
      <c r="AU60" s="84"/>
      <c r="AV60" s="84"/>
      <c r="AW60" s="84"/>
      <c r="AX60" s="84"/>
      <c r="AY60" s="84"/>
      <c r="AZ60" s="84"/>
      <c r="BA60" s="84"/>
      <c r="BB60" s="84"/>
      <c r="BC60" s="84"/>
    </row>
    <row r="61" spans="2:55" ht="18" customHeight="1" x14ac:dyDescent="0.3">
      <c r="B61" s="91" t="s">
        <v>114</v>
      </c>
      <c r="C61" s="36">
        <v>0</v>
      </c>
      <c r="D61" s="36">
        <v>0</v>
      </c>
      <c r="E61" s="36">
        <v>0</v>
      </c>
      <c r="F61" s="36">
        <v>0</v>
      </c>
      <c r="G61" s="36">
        <v>2349</v>
      </c>
      <c r="H61" s="36">
        <v>31492.799999999999</v>
      </c>
      <c r="I61" s="69">
        <v>2349</v>
      </c>
      <c r="J61" s="69">
        <v>31492.799999999999</v>
      </c>
      <c r="K61" s="36">
        <v>2151</v>
      </c>
      <c r="L61" s="36">
        <v>11844</v>
      </c>
      <c r="M61" s="36">
        <v>0</v>
      </c>
      <c r="N61" s="36">
        <v>0</v>
      </c>
      <c r="O61" s="36">
        <v>0</v>
      </c>
      <c r="P61" s="36">
        <v>0</v>
      </c>
      <c r="Q61" s="69">
        <v>2151</v>
      </c>
      <c r="R61" s="69">
        <v>11844</v>
      </c>
      <c r="S61" s="36">
        <v>0</v>
      </c>
      <c r="T61" s="36">
        <v>0</v>
      </c>
      <c r="U61" s="36">
        <v>0</v>
      </c>
      <c r="V61" s="36">
        <v>0</v>
      </c>
      <c r="W61" s="36">
        <v>0</v>
      </c>
      <c r="X61" s="36">
        <v>0</v>
      </c>
      <c r="Y61" s="69">
        <v>0</v>
      </c>
      <c r="Z61" s="69">
        <v>0</v>
      </c>
      <c r="AA61" s="36"/>
      <c r="AB61" s="36"/>
      <c r="AC61" s="36"/>
      <c r="AD61" s="36"/>
      <c r="AE61" s="36"/>
      <c r="AF61" s="36"/>
      <c r="AG61" s="69"/>
      <c r="AH61" s="69"/>
      <c r="AI61" s="76">
        <v>4500</v>
      </c>
      <c r="AJ61" s="76">
        <v>43336.800000000003</v>
      </c>
      <c r="AK61" s="99">
        <v>-100</v>
      </c>
      <c r="AL61" s="99">
        <v>-100</v>
      </c>
      <c r="AM61" s="99">
        <v>186.25954198473283</v>
      </c>
      <c r="AN61" s="99">
        <v>34.682704643322438</v>
      </c>
      <c r="AP61" s="84"/>
      <c r="AQ61" s="84"/>
      <c r="AR61" s="84"/>
      <c r="AS61" s="83"/>
      <c r="AT61" s="83"/>
      <c r="AU61" s="84"/>
      <c r="AV61" s="84"/>
      <c r="AW61" s="84"/>
      <c r="AX61" s="84"/>
      <c r="AY61" s="84"/>
      <c r="AZ61" s="84"/>
      <c r="BA61" s="84"/>
      <c r="BB61" s="84"/>
      <c r="BC61" s="84"/>
    </row>
    <row r="62" spans="2:55" ht="18" customHeight="1" x14ac:dyDescent="0.3">
      <c r="B62" s="91" t="s">
        <v>115</v>
      </c>
      <c r="C62" s="36">
        <v>14934</v>
      </c>
      <c r="D62" s="36">
        <v>60482.7</v>
      </c>
      <c r="E62" s="36">
        <v>13353</v>
      </c>
      <c r="F62" s="36">
        <v>58572.34</v>
      </c>
      <c r="G62" s="36">
        <v>472.5</v>
      </c>
      <c r="H62" s="36">
        <v>7663.5</v>
      </c>
      <c r="I62" s="69">
        <v>28759.5</v>
      </c>
      <c r="J62" s="69">
        <v>126718.54</v>
      </c>
      <c r="K62" s="36">
        <v>6172.5</v>
      </c>
      <c r="L62" s="36">
        <v>29539.200000000001</v>
      </c>
      <c r="M62" s="36">
        <v>182.25</v>
      </c>
      <c r="N62" s="36">
        <v>13383.86</v>
      </c>
      <c r="O62" s="36">
        <v>264</v>
      </c>
      <c r="P62" s="36">
        <v>6908.62</v>
      </c>
      <c r="Q62" s="69">
        <v>6618.75</v>
      </c>
      <c r="R62" s="69">
        <v>49831.68</v>
      </c>
      <c r="S62" s="36">
        <v>15067.5</v>
      </c>
      <c r="T62" s="36">
        <v>67431</v>
      </c>
      <c r="U62" s="36">
        <v>0</v>
      </c>
      <c r="V62" s="36">
        <v>0</v>
      </c>
      <c r="W62" s="36">
        <v>0</v>
      </c>
      <c r="X62" s="36">
        <v>0</v>
      </c>
      <c r="Y62" s="69">
        <v>15067.5</v>
      </c>
      <c r="Z62" s="69">
        <v>67431</v>
      </c>
      <c r="AA62" s="36"/>
      <c r="AB62" s="36"/>
      <c r="AC62" s="36"/>
      <c r="AD62" s="36"/>
      <c r="AE62" s="36"/>
      <c r="AF62" s="36"/>
      <c r="AG62" s="69"/>
      <c r="AH62" s="69"/>
      <c r="AI62" s="76">
        <v>50445.75</v>
      </c>
      <c r="AJ62" s="76">
        <v>243981.21999999997</v>
      </c>
      <c r="AK62" s="99">
        <v>6.9982956966339884</v>
      </c>
      <c r="AL62" s="99">
        <v>8.2484826895696983</v>
      </c>
      <c r="AM62" s="99">
        <v>-0.4455167105769533</v>
      </c>
      <c r="AN62" s="99">
        <v>8.2458112634265603</v>
      </c>
      <c r="AP62" s="84"/>
      <c r="AQ62" s="84"/>
      <c r="AR62" s="84"/>
      <c r="AS62" s="83"/>
      <c r="AT62" s="83"/>
      <c r="AU62" s="84"/>
      <c r="AV62" s="84"/>
      <c r="AW62" s="84"/>
      <c r="AX62" s="84"/>
      <c r="AY62" s="84"/>
      <c r="AZ62" s="84"/>
      <c r="BA62" s="84"/>
      <c r="BB62" s="84"/>
      <c r="BC62" s="84"/>
    </row>
    <row r="63" spans="2:55" ht="18" customHeight="1" x14ac:dyDescent="0.3">
      <c r="B63" s="91" t="s">
        <v>116</v>
      </c>
      <c r="C63" s="36">
        <v>0</v>
      </c>
      <c r="D63" s="36">
        <v>0</v>
      </c>
      <c r="E63" s="36">
        <v>1305</v>
      </c>
      <c r="F63" s="36">
        <v>9447.6</v>
      </c>
      <c r="G63" s="36">
        <v>0</v>
      </c>
      <c r="H63" s="36">
        <v>0</v>
      </c>
      <c r="I63" s="69">
        <v>1305</v>
      </c>
      <c r="J63" s="69">
        <v>9447.6</v>
      </c>
      <c r="K63" s="36">
        <v>2250</v>
      </c>
      <c r="L63" s="36">
        <v>14640</v>
      </c>
      <c r="M63" s="36">
        <v>1260</v>
      </c>
      <c r="N63" s="36">
        <v>8321.6</v>
      </c>
      <c r="O63" s="36">
        <v>0</v>
      </c>
      <c r="P63" s="36">
        <v>0</v>
      </c>
      <c r="Q63" s="69">
        <v>3510</v>
      </c>
      <c r="R63" s="69">
        <v>22961.599999999999</v>
      </c>
      <c r="S63" s="36">
        <v>0</v>
      </c>
      <c r="T63" s="36">
        <v>0</v>
      </c>
      <c r="U63" s="36">
        <v>0</v>
      </c>
      <c r="V63" s="36">
        <v>0</v>
      </c>
      <c r="W63" s="36">
        <v>0</v>
      </c>
      <c r="X63" s="36">
        <v>0</v>
      </c>
      <c r="Y63" s="69">
        <v>0</v>
      </c>
      <c r="Z63" s="69">
        <v>0</v>
      </c>
      <c r="AA63" s="36"/>
      <c r="AB63" s="36"/>
      <c r="AC63" s="36"/>
      <c r="AD63" s="36"/>
      <c r="AE63" s="36"/>
      <c r="AF63" s="36"/>
      <c r="AG63" s="69"/>
      <c r="AH63" s="69"/>
      <c r="AI63" s="76">
        <v>4815</v>
      </c>
      <c r="AJ63" s="76">
        <v>32409.199999999997</v>
      </c>
      <c r="AK63" s="99" t="s">
        <v>11</v>
      </c>
      <c r="AL63" s="99" t="s">
        <v>11</v>
      </c>
      <c r="AM63" s="99">
        <v>282.14285714285717</v>
      </c>
      <c r="AN63" s="99">
        <v>289.45875793116704</v>
      </c>
      <c r="AP63" s="84"/>
      <c r="AQ63" s="84"/>
      <c r="AR63" s="84"/>
      <c r="AS63" s="83"/>
      <c r="AT63" s="83"/>
      <c r="AU63" s="84"/>
      <c r="AV63" s="84"/>
      <c r="AW63" s="84"/>
      <c r="AX63" s="84"/>
      <c r="AY63" s="84"/>
      <c r="AZ63" s="84"/>
      <c r="BA63" s="84"/>
      <c r="BB63" s="84"/>
      <c r="BC63" s="84"/>
    </row>
    <row r="64" spans="2:55" ht="18" customHeight="1" x14ac:dyDescent="0.3">
      <c r="B64" s="91" t="s">
        <v>117</v>
      </c>
      <c r="C64" s="36">
        <v>0</v>
      </c>
      <c r="D64" s="36">
        <v>0</v>
      </c>
      <c r="E64" s="36">
        <v>0</v>
      </c>
      <c r="F64" s="36">
        <v>0</v>
      </c>
      <c r="G64" s="36">
        <v>0</v>
      </c>
      <c r="H64" s="36">
        <v>0</v>
      </c>
      <c r="I64" s="69">
        <v>0</v>
      </c>
      <c r="J64" s="69">
        <v>0</v>
      </c>
      <c r="K64" s="36">
        <v>0</v>
      </c>
      <c r="L64" s="36">
        <v>0</v>
      </c>
      <c r="M64" s="36">
        <v>0</v>
      </c>
      <c r="N64" s="36">
        <v>0</v>
      </c>
      <c r="O64" s="36">
        <v>0</v>
      </c>
      <c r="P64" s="36">
        <v>0</v>
      </c>
      <c r="Q64" s="69">
        <v>0</v>
      </c>
      <c r="R64" s="69">
        <v>0</v>
      </c>
      <c r="S64" s="36">
        <v>0</v>
      </c>
      <c r="T64" s="36">
        <v>0</v>
      </c>
      <c r="U64" s="36">
        <v>0</v>
      </c>
      <c r="V64" s="36">
        <v>0</v>
      </c>
      <c r="W64" s="36">
        <v>648</v>
      </c>
      <c r="X64" s="36">
        <v>6138</v>
      </c>
      <c r="Y64" s="69">
        <v>648</v>
      </c>
      <c r="Z64" s="69">
        <v>6138</v>
      </c>
      <c r="AA64" s="36"/>
      <c r="AB64" s="36"/>
      <c r="AC64" s="36"/>
      <c r="AD64" s="36"/>
      <c r="AE64" s="36"/>
      <c r="AF64" s="36"/>
      <c r="AG64" s="69"/>
      <c r="AH64" s="69"/>
      <c r="AI64" s="76">
        <v>648</v>
      </c>
      <c r="AJ64" s="76">
        <v>6138</v>
      </c>
      <c r="AK64" s="100" t="s">
        <v>11</v>
      </c>
      <c r="AL64" s="99" t="s">
        <v>11</v>
      </c>
      <c r="AM64" s="99" t="s">
        <v>11</v>
      </c>
      <c r="AN64" s="99" t="s">
        <v>11</v>
      </c>
      <c r="AP64" s="84"/>
      <c r="AQ64" s="84"/>
      <c r="AR64" s="84"/>
      <c r="AS64" s="83"/>
      <c r="AT64" s="83"/>
      <c r="AU64" s="84"/>
      <c r="AV64" s="84"/>
      <c r="AW64" s="84"/>
      <c r="AX64" s="84"/>
      <c r="AY64" s="84"/>
      <c r="AZ64" s="84"/>
      <c r="BA64" s="84"/>
      <c r="BB64" s="84"/>
      <c r="BC64" s="84"/>
    </row>
    <row r="65" spans="2:64" ht="18" customHeight="1" x14ac:dyDescent="0.3">
      <c r="B65" s="91" t="s">
        <v>118</v>
      </c>
      <c r="C65" s="36">
        <v>3744</v>
      </c>
      <c r="D65" s="36">
        <v>22966.42</v>
      </c>
      <c r="E65" s="36">
        <v>10966.5</v>
      </c>
      <c r="F65" s="36">
        <v>58362.48</v>
      </c>
      <c r="G65" s="36">
        <v>0</v>
      </c>
      <c r="H65" s="36">
        <v>0</v>
      </c>
      <c r="I65" s="69">
        <v>14710.5</v>
      </c>
      <c r="J65" s="69">
        <v>81328.899999999994</v>
      </c>
      <c r="K65" s="36">
        <v>0</v>
      </c>
      <c r="L65" s="36">
        <v>0</v>
      </c>
      <c r="M65" s="36">
        <v>0</v>
      </c>
      <c r="N65" s="36">
        <v>0</v>
      </c>
      <c r="O65" s="36">
        <v>0</v>
      </c>
      <c r="P65" s="36">
        <v>0</v>
      </c>
      <c r="Q65" s="69">
        <v>0</v>
      </c>
      <c r="R65" s="69">
        <v>0</v>
      </c>
      <c r="S65" s="36">
        <v>2610</v>
      </c>
      <c r="T65" s="36">
        <v>15679.2</v>
      </c>
      <c r="U65" s="36">
        <v>0</v>
      </c>
      <c r="V65" s="36">
        <v>0</v>
      </c>
      <c r="W65" s="36">
        <v>0</v>
      </c>
      <c r="X65" s="36">
        <v>0</v>
      </c>
      <c r="Y65" s="69">
        <v>2610</v>
      </c>
      <c r="Z65" s="69">
        <v>15679.2</v>
      </c>
      <c r="AA65" s="36"/>
      <c r="AB65" s="36"/>
      <c r="AC65" s="36"/>
      <c r="AD65" s="36"/>
      <c r="AE65" s="36"/>
      <c r="AF65" s="36"/>
      <c r="AG65" s="69"/>
      <c r="AH65" s="69"/>
      <c r="AI65" s="76">
        <v>17320.5</v>
      </c>
      <c r="AJ65" s="76">
        <v>97008.099999999991</v>
      </c>
      <c r="AK65" s="99">
        <v>-77.493209157935581</v>
      </c>
      <c r="AL65" s="99">
        <v>-75.469198975286147</v>
      </c>
      <c r="AM65" s="99">
        <v>-13.943955880160971</v>
      </c>
      <c r="AN65" s="99">
        <v>-18.9046284369863</v>
      </c>
      <c r="AP65" s="84"/>
      <c r="AQ65" s="84"/>
      <c r="AR65" s="84"/>
      <c r="AS65" s="83"/>
      <c r="AT65" s="83"/>
      <c r="AU65" s="84"/>
      <c r="AV65" s="84"/>
      <c r="AW65" s="84"/>
      <c r="AX65" s="84"/>
      <c r="AY65" s="84"/>
      <c r="AZ65" s="84"/>
      <c r="BA65" s="84"/>
      <c r="BB65" s="84"/>
      <c r="BC65" s="84"/>
    </row>
    <row r="66" spans="2:64" ht="18" customHeight="1" x14ac:dyDescent="0.3">
      <c r="B66" s="91" t="s">
        <v>119</v>
      </c>
      <c r="C66" s="36">
        <v>0</v>
      </c>
      <c r="D66" s="36">
        <v>0</v>
      </c>
      <c r="E66" s="36">
        <v>0</v>
      </c>
      <c r="F66" s="36">
        <v>0</v>
      </c>
      <c r="G66" s="36">
        <v>0</v>
      </c>
      <c r="H66" s="36">
        <v>0</v>
      </c>
      <c r="I66" s="69">
        <v>0</v>
      </c>
      <c r="J66" s="69">
        <v>0</v>
      </c>
      <c r="K66" s="36">
        <v>0</v>
      </c>
      <c r="L66" s="36">
        <v>0</v>
      </c>
      <c r="M66" s="36">
        <v>0</v>
      </c>
      <c r="N66" s="36">
        <v>0</v>
      </c>
      <c r="O66" s="36">
        <v>0</v>
      </c>
      <c r="P66" s="36">
        <v>0</v>
      </c>
      <c r="Q66" s="69">
        <v>0</v>
      </c>
      <c r="R66" s="69">
        <v>0</v>
      </c>
      <c r="S66" s="36">
        <v>0</v>
      </c>
      <c r="T66" s="36">
        <v>0</v>
      </c>
      <c r="U66" s="36">
        <v>0</v>
      </c>
      <c r="V66" s="36">
        <v>0</v>
      </c>
      <c r="W66" s="36">
        <v>0</v>
      </c>
      <c r="X66" s="36">
        <v>0</v>
      </c>
      <c r="Y66" s="69">
        <v>0</v>
      </c>
      <c r="Z66" s="69">
        <v>0</v>
      </c>
      <c r="AA66" s="36"/>
      <c r="AB66" s="36"/>
      <c r="AC66" s="36"/>
      <c r="AD66" s="36"/>
      <c r="AE66" s="36"/>
      <c r="AF66" s="36"/>
      <c r="AG66" s="69"/>
      <c r="AH66" s="69"/>
      <c r="AI66" s="76">
        <v>0</v>
      </c>
      <c r="AJ66" s="76">
        <v>0</v>
      </c>
      <c r="AK66" s="99">
        <v>-100</v>
      </c>
      <c r="AL66" s="99">
        <v>-100</v>
      </c>
      <c r="AM66" s="99">
        <v>-100</v>
      </c>
      <c r="AN66" s="99">
        <v>-100</v>
      </c>
      <c r="AP66" s="84"/>
      <c r="AQ66" s="84"/>
      <c r="AR66" s="84"/>
      <c r="AS66" s="83"/>
      <c r="AT66" s="83"/>
      <c r="AU66" s="84"/>
      <c r="AV66" s="84"/>
      <c r="AW66" s="84"/>
      <c r="AX66" s="84"/>
      <c r="AY66" s="84"/>
      <c r="AZ66" s="84"/>
      <c r="BA66" s="84"/>
      <c r="BB66" s="84"/>
      <c r="BC66" s="84"/>
    </row>
    <row r="67" spans="2:64" ht="18" customHeight="1" x14ac:dyDescent="0.3">
      <c r="B67" s="91" t="s">
        <v>120</v>
      </c>
      <c r="C67" s="36">
        <v>8462.25</v>
      </c>
      <c r="D67" s="36">
        <v>65732.2</v>
      </c>
      <c r="E67" s="36">
        <v>8991</v>
      </c>
      <c r="F67" s="36">
        <v>53705.35</v>
      </c>
      <c r="G67" s="36">
        <v>10264</v>
      </c>
      <c r="H67" s="36">
        <v>75261.14</v>
      </c>
      <c r="I67" s="69">
        <v>27717.25</v>
      </c>
      <c r="J67" s="69">
        <v>194698.69</v>
      </c>
      <c r="K67" s="36">
        <v>4834.5</v>
      </c>
      <c r="L67" s="36">
        <v>32944.6</v>
      </c>
      <c r="M67" s="36">
        <v>7928</v>
      </c>
      <c r="N67" s="36">
        <v>63255.64</v>
      </c>
      <c r="O67" s="36">
        <v>15178.8</v>
      </c>
      <c r="P67" s="36">
        <v>104282.25</v>
      </c>
      <c r="Q67" s="69">
        <v>27941.3</v>
      </c>
      <c r="R67" s="69">
        <v>200482.49</v>
      </c>
      <c r="S67" s="36">
        <v>35263.9</v>
      </c>
      <c r="T67" s="36">
        <v>321634.95</v>
      </c>
      <c r="U67" s="36">
        <v>13285.5</v>
      </c>
      <c r="V67" s="36">
        <v>93078.23</v>
      </c>
      <c r="W67" s="36">
        <v>14124</v>
      </c>
      <c r="X67" s="36">
        <v>139604.49</v>
      </c>
      <c r="Y67" s="69">
        <v>62673.4</v>
      </c>
      <c r="Z67" s="69">
        <v>554317.66999999993</v>
      </c>
      <c r="AA67" s="36"/>
      <c r="AB67" s="36"/>
      <c r="AC67" s="36"/>
      <c r="AD67" s="36"/>
      <c r="AE67" s="36"/>
      <c r="AF67" s="36"/>
      <c r="AG67" s="69"/>
      <c r="AH67" s="69"/>
      <c r="AI67" s="76">
        <v>118331.95</v>
      </c>
      <c r="AJ67" s="76">
        <v>949498.84999999986</v>
      </c>
      <c r="AK67" s="103">
        <v>1.4805939215336963</v>
      </c>
      <c r="AL67" s="103">
        <v>-8.1103667564215698</v>
      </c>
      <c r="AM67" s="103">
        <v>-3.6567180887983426</v>
      </c>
      <c r="AN67" s="103">
        <v>-20.359663575997189</v>
      </c>
      <c r="AP67" s="84"/>
      <c r="AQ67" s="84"/>
      <c r="AR67" s="84"/>
      <c r="AS67" s="83"/>
      <c r="AT67" s="83"/>
      <c r="AU67" s="84"/>
      <c r="AV67" s="84"/>
      <c r="AW67" s="84"/>
      <c r="AX67" s="84"/>
      <c r="AY67" s="84"/>
      <c r="AZ67" s="84"/>
      <c r="BA67" s="84"/>
      <c r="BB67" s="84"/>
      <c r="BC67" s="84"/>
    </row>
    <row r="68" spans="2:64" ht="18" customHeight="1" x14ac:dyDescent="0.3">
      <c r="B68" s="91" t="s">
        <v>121</v>
      </c>
      <c r="C68" s="36">
        <v>4225.5</v>
      </c>
      <c r="D68" s="36">
        <v>25784.05</v>
      </c>
      <c r="E68" s="36">
        <v>15372</v>
      </c>
      <c r="F68" s="36">
        <v>313597.11</v>
      </c>
      <c r="G68" s="36">
        <v>4837.5</v>
      </c>
      <c r="H68" s="36">
        <v>56981.81</v>
      </c>
      <c r="I68" s="69">
        <v>24435</v>
      </c>
      <c r="J68" s="69">
        <v>396362.97</v>
      </c>
      <c r="K68" s="36">
        <v>26575.5</v>
      </c>
      <c r="L68" s="36">
        <v>243541.31</v>
      </c>
      <c r="M68" s="36">
        <v>39198</v>
      </c>
      <c r="N68" s="36">
        <v>477434.03</v>
      </c>
      <c r="O68" s="36">
        <v>11157</v>
      </c>
      <c r="P68" s="36">
        <v>101031.48</v>
      </c>
      <c r="Q68" s="69">
        <v>76930.5</v>
      </c>
      <c r="R68" s="69">
        <v>822006.82000000007</v>
      </c>
      <c r="S68" s="36">
        <v>8811</v>
      </c>
      <c r="T68" s="36">
        <v>79020.94</v>
      </c>
      <c r="U68" s="36">
        <v>4572</v>
      </c>
      <c r="V68" s="36">
        <v>36062.839999999997</v>
      </c>
      <c r="W68" s="36">
        <v>40901.5</v>
      </c>
      <c r="X68" s="36">
        <v>647828.11</v>
      </c>
      <c r="Y68" s="69">
        <v>54284.5</v>
      </c>
      <c r="Z68" s="69">
        <v>762911.89</v>
      </c>
      <c r="AA68" s="36"/>
      <c r="AB68" s="36"/>
      <c r="AC68" s="36"/>
      <c r="AD68" s="36"/>
      <c r="AE68" s="36"/>
      <c r="AF68" s="36"/>
      <c r="AG68" s="69"/>
      <c r="AH68" s="69"/>
      <c r="AI68" s="76">
        <v>155650</v>
      </c>
      <c r="AJ68" s="76">
        <v>1981281.68</v>
      </c>
      <c r="AK68" s="99">
        <v>25.446583319853033</v>
      </c>
      <c r="AL68" s="99">
        <v>54.259802174036594</v>
      </c>
      <c r="AM68" s="99">
        <v>8.020664460680905</v>
      </c>
      <c r="AN68" s="99">
        <v>22.440385200902369</v>
      </c>
      <c r="AP68" s="84"/>
      <c r="AQ68" s="84"/>
      <c r="AR68" s="84"/>
      <c r="AS68" s="83"/>
      <c r="AT68" s="83"/>
      <c r="AU68" s="84"/>
      <c r="AV68" s="84"/>
      <c r="AW68" s="84"/>
      <c r="AX68" s="84"/>
      <c r="AY68" s="84"/>
      <c r="AZ68" s="84"/>
      <c r="BA68" s="84"/>
      <c r="BB68" s="84"/>
      <c r="BC68" s="84"/>
    </row>
    <row r="69" spans="2:64" ht="18" customHeight="1" x14ac:dyDescent="0.3">
      <c r="B69" s="91" t="s">
        <v>122</v>
      </c>
      <c r="C69" s="36">
        <v>0</v>
      </c>
      <c r="D69" s="36">
        <v>0</v>
      </c>
      <c r="E69" s="36">
        <v>0</v>
      </c>
      <c r="F69" s="36">
        <v>0</v>
      </c>
      <c r="G69" s="36">
        <v>0</v>
      </c>
      <c r="H69" s="36">
        <v>0</v>
      </c>
      <c r="I69" s="69">
        <v>0</v>
      </c>
      <c r="J69" s="69">
        <v>0</v>
      </c>
      <c r="K69" s="36">
        <v>0</v>
      </c>
      <c r="L69" s="36">
        <v>0</v>
      </c>
      <c r="M69" s="36">
        <v>0</v>
      </c>
      <c r="N69" s="36">
        <v>0</v>
      </c>
      <c r="O69" s="36">
        <v>0</v>
      </c>
      <c r="P69" s="36">
        <v>0</v>
      </c>
      <c r="Q69" s="69">
        <v>0</v>
      </c>
      <c r="R69" s="69">
        <v>0</v>
      </c>
      <c r="S69" s="36">
        <v>0</v>
      </c>
      <c r="T69" s="36">
        <v>0</v>
      </c>
      <c r="U69" s="36">
        <v>0</v>
      </c>
      <c r="V69" s="36">
        <v>0</v>
      </c>
      <c r="W69" s="36">
        <v>0</v>
      </c>
      <c r="X69" s="36">
        <v>0</v>
      </c>
      <c r="Y69" s="69">
        <v>0</v>
      </c>
      <c r="Z69" s="69">
        <v>0</v>
      </c>
      <c r="AA69" s="36"/>
      <c r="AB69" s="36"/>
      <c r="AC69" s="36"/>
      <c r="AD69" s="36"/>
      <c r="AE69" s="36"/>
      <c r="AF69" s="36"/>
      <c r="AG69" s="69"/>
      <c r="AH69" s="69"/>
      <c r="AI69" s="76">
        <v>0</v>
      </c>
      <c r="AJ69" s="76">
        <v>0</v>
      </c>
      <c r="AK69" s="99" t="s">
        <v>11</v>
      </c>
      <c r="AL69" s="99" t="s">
        <v>11</v>
      </c>
      <c r="AM69" s="99">
        <v>-100</v>
      </c>
      <c r="AN69" s="99">
        <v>-100</v>
      </c>
      <c r="AP69" s="84"/>
      <c r="AQ69" s="84"/>
      <c r="AR69" s="84"/>
      <c r="AS69" s="83"/>
      <c r="AT69" s="83"/>
      <c r="AU69" s="84"/>
      <c r="AV69" s="84"/>
      <c r="AW69" s="84"/>
      <c r="AX69" s="84"/>
      <c r="AY69" s="84"/>
      <c r="AZ69" s="84"/>
      <c r="BA69" s="84"/>
      <c r="BB69" s="84"/>
      <c r="BC69" s="84"/>
    </row>
    <row r="70" spans="2:64" ht="18" customHeight="1" x14ac:dyDescent="0.3">
      <c r="B70" s="91" t="s">
        <v>173</v>
      </c>
      <c r="C70" s="36">
        <v>0</v>
      </c>
      <c r="D70" s="36">
        <v>0</v>
      </c>
      <c r="E70" s="36">
        <v>0</v>
      </c>
      <c r="F70" s="36">
        <v>0</v>
      </c>
      <c r="G70" s="36">
        <v>0</v>
      </c>
      <c r="H70" s="36">
        <v>0</v>
      </c>
      <c r="I70" s="69">
        <v>0</v>
      </c>
      <c r="J70" s="69">
        <v>0</v>
      </c>
      <c r="K70" s="36">
        <v>0</v>
      </c>
      <c r="L70" s="36">
        <v>0</v>
      </c>
      <c r="M70" s="36">
        <v>0</v>
      </c>
      <c r="N70" s="36">
        <v>0</v>
      </c>
      <c r="O70" s="36">
        <v>450</v>
      </c>
      <c r="P70" s="36">
        <v>6067.08</v>
      </c>
      <c r="Q70" s="69">
        <v>450</v>
      </c>
      <c r="R70" s="69">
        <v>6067.08</v>
      </c>
      <c r="S70" s="36">
        <v>0</v>
      </c>
      <c r="T70" s="36">
        <v>0</v>
      </c>
      <c r="U70" s="36">
        <v>0</v>
      </c>
      <c r="V70" s="36">
        <v>0</v>
      </c>
      <c r="W70" s="36">
        <v>0</v>
      </c>
      <c r="X70" s="36">
        <v>0</v>
      </c>
      <c r="Y70" s="69">
        <v>0</v>
      </c>
      <c r="Z70" s="69">
        <v>0</v>
      </c>
      <c r="AA70" s="36"/>
      <c r="AB70" s="36"/>
      <c r="AC70" s="36"/>
      <c r="AD70" s="36"/>
      <c r="AE70" s="36"/>
      <c r="AF70" s="36"/>
      <c r="AG70" s="69"/>
      <c r="AH70" s="69"/>
      <c r="AI70" s="76">
        <v>450</v>
      </c>
      <c r="AJ70" s="76">
        <v>6067.08</v>
      </c>
      <c r="AK70" s="99" t="s">
        <v>11</v>
      </c>
      <c r="AL70" s="99" t="s">
        <v>11</v>
      </c>
      <c r="AM70" s="99" t="s">
        <v>11</v>
      </c>
      <c r="AN70" s="99" t="s">
        <v>11</v>
      </c>
      <c r="AP70" s="84"/>
      <c r="AQ70" s="84"/>
      <c r="AR70" s="84"/>
      <c r="AS70" s="83"/>
      <c r="AT70" s="83"/>
      <c r="AU70" s="84"/>
      <c r="AV70" s="84"/>
      <c r="AW70" s="84"/>
      <c r="AX70" s="84"/>
      <c r="AY70" s="84"/>
      <c r="AZ70" s="84"/>
      <c r="BA70" s="84"/>
      <c r="BB70" s="84"/>
      <c r="BC70" s="84"/>
    </row>
    <row r="71" spans="2:64" ht="18" customHeight="1" x14ac:dyDescent="0.3">
      <c r="B71" s="107" t="s">
        <v>67</v>
      </c>
      <c r="C71" s="34">
        <v>188200.99</v>
      </c>
      <c r="D71" s="34">
        <v>1150542.1099999999</v>
      </c>
      <c r="E71" s="34">
        <v>269293.89</v>
      </c>
      <c r="F71" s="34">
        <v>1765468.09</v>
      </c>
      <c r="G71" s="34">
        <v>200742.78</v>
      </c>
      <c r="H71" s="34">
        <v>1599564.77</v>
      </c>
      <c r="I71" s="69">
        <v>658237.66</v>
      </c>
      <c r="J71" s="69">
        <v>4515574.9700000007</v>
      </c>
      <c r="K71" s="69">
        <v>210060.13</v>
      </c>
      <c r="L71" s="69">
        <v>1469533.6</v>
      </c>
      <c r="M71" s="69">
        <v>158799.60999999999</v>
      </c>
      <c r="N71" s="69">
        <v>1423313.62</v>
      </c>
      <c r="O71" s="69">
        <v>215434.34999999998</v>
      </c>
      <c r="P71" s="69">
        <v>1456188.03</v>
      </c>
      <c r="Q71" s="69">
        <v>584294.09</v>
      </c>
      <c r="R71" s="69">
        <v>4349035.25</v>
      </c>
      <c r="S71" s="69">
        <v>210167.78</v>
      </c>
      <c r="T71" s="69">
        <v>1673190.2</v>
      </c>
      <c r="U71" s="69">
        <v>154285</v>
      </c>
      <c r="V71" s="69">
        <v>1033771.0900000001</v>
      </c>
      <c r="W71" s="69">
        <v>226492.13</v>
      </c>
      <c r="X71" s="69">
        <v>2131563.7400000002</v>
      </c>
      <c r="Y71" s="69">
        <v>590944.91</v>
      </c>
      <c r="Z71" s="69">
        <v>4838525.03</v>
      </c>
      <c r="AA71" s="69"/>
      <c r="AB71" s="69"/>
      <c r="AC71" s="69"/>
      <c r="AD71" s="69"/>
      <c r="AE71" s="69"/>
      <c r="AF71" s="69"/>
      <c r="AG71" s="69"/>
      <c r="AH71" s="69"/>
      <c r="AI71" s="76">
        <v>1833476.6600000001</v>
      </c>
      <c r="AJ71" s="76">
        <v>13703135.25</v>
      </c>
      <c r="AK71" s="98">
        <v>-22.881636418920976</v>
      </c>
      <c r="AL71" s="98">
        <v>-6.4578563561745312</v>
      </c>
      <c r="AM71" s="98">
        <v>-14.905535680950635</v>
      </c>
      <c r="AN71" s="98">
        <v>-5.3034428827389917</v>
      </c>
      <c r="AP71" s="84"/>
      <c r="AQ71" s="84"/>
      <c r="AR71" s="84"/>
      <c r="AS71" s="83"/>
      <c r="AT71" s="83"/>
      <c r="AU71" s="84"/>
      <c r="AV71" s="84"/>
      <c r="AW71" s="84"/>
      <c r="AX71" s="84"/>
      <c r="AY71" s="84"/>
      <c r="AZ71" s="84"/>
      <c r="BA71" s="84"/>
      <c r="BB71" s="84"/>
      <c r="BC71" s="84"/>
    </row>
    <row r="72" spans="2:64" s="38" customFormat="1" ht="8.25" customHeight="1" x14ac:dyDescent="0.25">
      <c r="B72" s="105"/>
      <c r="C72" s="69"/>
      <c r="D72" s="69"/>
      <c r="E72" s="69"/>
      <c r="F72" s="69"/>
      <c r="G72" s="69"/>
      <c r="H72" s="69"/>
      <c r="I72" s="69"/>
      <c r="J72" s="69"/>
      <c r="K72" s="69"/>
      <c r="L72" s="69"/>
      <c r="M72" s="69"/>
      <c r="N72" s="69"/>
      <c r="O72" s="69"/>
      <c r="P72" s="69"/>
      <c r="Q72" s="69"/>
      <c r="R72" s="69"/>
      <c r="S72" s="69"/>
      <c r="T72" s="69"/>
      <c r="U72" s="69"/>
      <c r="V72" s="69"/>
      <c r="W72" s="69"/>
      <c r="X72" s="69"/>
      <c r="Y72" s="69"/>
      <c r="Z72" s="69"/>
      <c r="AA72" s="69"/>
      <c r="AB72" s="69"/>
      <c r="AC72" s="69"/>
      <c r="AD72" s="69"/>
      <c r="AE72" s="69"/>
      <c r="AF72" s="69"/>
      <c r="AG72" s="69"/>
      <c r="AH72" s="69"/>
      <c r="AI72" s="76"/>
      <c r="AJ72" s="76"/>
      <c r="AK72" s="98"/>
      <c r="AL72" s="98"/>
      <c r="AM72" s="98"/>
      <c r="AN72" s="98"/>
    </row>
    <row r="73" spans="2:64" s="35" customFormat="1" ht="3" customHeight="1" x14ac:dyDescent="0.25">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row>
    <row r="74" spans="2:64" s="35" customFormat="1" ht="6.75" customHeight="1" x14ac:dyDescent="0.25"/>
    <row r="75" spans="2:64" s="71" customFormat="1" ht="12.75" customHeight="1" x14ac:dyDescent="0.2">
      <c r="B75" s="127" t="s">
        <v>123</v>
      </c>
      <c r="C75" s="127"/>
      <c r="D75" s="127"/>
      <c r="E75" s="127"/>
      <c r="F75" s="127"/>
      <c r="G75" s="127"/>
      <c r="H75" s="127"/>
      <c r="I75" s="127"/>
      <c r="J75" s="127"/>
      <c r="K75" s="127"/>
      <c r="L75" s="127"/>
      <c r="M75" s="127"/>
      <c r="N75" s="127"/>
      <c r="O75" s="127"/>
      <c r="P75" s="127"/>
      <c r="Q75" s="127"/>
      <c r="R75" s="127"/>
      <c r="S75" s="127"/>
      <c r="T75" s="127"/>
      <c r="U75" s="127"/>
      <c r="V75" s="127"/>
      <c r="W75" s="127"/>
      <c r="X75" s="127"/>
      <c r="Y75" s="127"/>
      <c r="Z75" s="127"/>
      <c r="AA75" s="127"/>
      <c r="AB75" s="127"/>
      <c r="AC75" s="127"/>
      <c r="AD75" s="127"/>
      <c r="AE75" s="127"/>
      <c r="AF75" s="127"/>
      <c r="AG75" s="127"/>
      <c r="AH75" s="127"/>
      <c r="AI75" s="127"/>
      <c r="AJ75" s="127"/>
      <c r="AK75" s="127"/>
      <c r="AL75" s="127"/>
      <c r="AM75" s="127"/>
      <c r="AN75" s="127"/>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row>
    <row r="76" spans="2:64" s="71" customFormat="1" ht="12.75" customHeight="1" x14ac:dyDescent="0.2">
      <c r="B76" s="80" t="s">
        <v>124</v>
      </c>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1"/>
      <c r="AJ76" s="81"/>
      <c r="AK76" s="81"/>
      <c r="AL76" s="81"/>
      <c r="AM76" s="81"/>
      <c r="AN76" s="81"/>
    </row>
    <row r="77" spans="2:64" s="35" customFormat="1" ht="5.25" customHeight="1" x14ac:dyDescent="0.25">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c r="AF77" s="82"/>
      <c r="AG77" s="82"/>
      <c r="AH77" s="82"/>
    </row>
    <row r="78" spans="2:64" s="35" customFormat="1" ht="12.75" customHeight="1" x14ac:dyDescent="0.25">
      <c r="B78" s="127" t="s">
        <v>125</v>
      </c>
      <c r="C78" s="127"/>
      <c r="D78" s="127"/>
      <c r="E78" s="127"/>
      <c r="F78" s="127"/>
      <c r="G78" s="127"/>
      <c r="H78" s="127"/>
      <c r="I78" s="127"/>
      <c r="J78" s="127"/>
      <c r="K78" s="127"/>
      <c r="L78" s="127"/>
      <c r="M78" s="127"/>
      <c r="N78" s="127"/>
      <c r="O78" s="127"/>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row>
    <row r="79" spans="2:64" x14ac:dyDescent="0.3">
      <c r="B79" s="128" t="s">
        <v>126</v>
      </c>
      <c r="C79" s="128"/>
      <c r="D79" s="128"/>
      <c r="E79" s="128"/>
      <c r="F79" s="128"/>
      <c r="G79" s="128"/>
      <c r="H79" s="128"/>
      <c r="I79" s="128"/>
      <c r="J79" s="128"/>
      <c r="K79" s="128"/>
      <c r="L79" s="128"/>
      <c r="M79" s="128"/>
      <c r="N79" s="128"/>
      <c r="O79" s="128"/>
      <c r="P79" s="128"/>
      <c r="Q79" s="128"/>
      <c r="R79" s="128"/>
      <c r="S79" s="128"/>
      <c r="T79" s="128"/>
      <c r="U79" s="128"/>
      <c r="V79" s="128"/>
      <c r="W79" s="128"/>
      <c r="X79" s="128"/>
      <c r="Y79" s="128"/>
      <c r="Z79" s="128"/>
      <c r="AA79" s="128"/>
      <c r="AB79" s="128"/>
      <c r="AC79" s="128"/>
      <c r="AD79" s="128"/>
      <c r="AE79" s="128"/>
      <c r="AF79" s="128"/>
      <c r="AG79" s="128"/>
      <c r="AH79" s="128"/>
      <c r="AI79" s="128"/>
      <c r="AJ79" s="128"/>
      <c r="AK79" s="128"/>
      <c r="AL79" s="128"/>
      <c r="AM79" s="128"/>
      <c r="AN79" s="128"/>
    </row>
    <row r="80" spans="2:64" x14ac:dyDescent="0.3">
      <c r="B80" s="128" t="s">
        <v>127</v>
      </c>
      <c r="C80" s="128"/>
      <c r="D80" s="128"/>
      <c r="E80" s="128"/>
      <c r="F80" s="128"/>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c r="AL80" s="128"/>
      <c r="AM80" s="128"/>
      <c r="AN80" s="128"/>
    </row>
  </sheetData>
  <mergeCells count="22">
    <mergeCell ref="B75:AN75"/>
    <mergeCell ref="B78:AN78"/>
    <mergeCell ref="B79:AN79"/>
    <mergeCell ref="B80:AN80"/>
    <mergeCell ref="U4:V5"/>
    <mergeCell ref="B4:B6"/>
    <mergeCell ref="C4:D5"/>
    <mergeCell ref="E4:F5"/>
    <mergeCell ref="G4:H5"/>
    <mergeCell ref="I4:J5"/>
    <mergeCell ref="K4:L5"/>
    <mergeCell ref="M4:N5"/>
    <mergeCell ref="O4:P5"/>
    <mergeCell ref="Q4:R5"/>
    <mergeCell ref="S4:T5"/>
    <mergeCell ref="AI4:AJ5"/>
    <mergeCell ref="AG4:AH5"/>
    <mergeCell ref="W4:X5"/>
    <mergeCell ref="Y4:Z5"/>
    <mergeCell ref="AA4:AB5"/>
    <mergeCell ref="AC4:AD5"/>
    <mergeCell ref="AE4:AF5"/>
  </mergeCells>
  <hyperlinks>
    <hyperlink ref="B76" r:id="rId1" display="http://estatistica.madeira.gov.pt/" xr:uid="{6BAA46EB-D746-4403-A657-EE0B86F80ABF}"/>
    <hyperlink ref="B76:AH76" r:id="rId2" display="https://estatistica.madeira.gov.pt/" xr:uid="{F1810F14-0D12-4C15-A384-EFBFEA443461}"/>
    <hyperlink ref="AP2" location="Contents!A1" display="(Back to Contents)" xr:uid="{EEF5C3AC-E524-47E8-9E25-6E469F416B6C}"/>
  </hyperlinks>
  <printOptions horizontalCentered="1"/>
  <pageMargins left="0.27559055118110237" right="0.27559055118110237" top="0.6692913385826772" bottom="0.27559055118110237" header="0" footer="0"/>
  <pageSetup paperSize="9" scale="3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99B5C-56BE-4EAC-B352-C51814957377}">
  <sheetPr>
    <pageSetUpPr fitToPage="1"/>
  </sheetPr>
  <dimension ref="A1:AS32"/>
  <sheetViews>
    <sheetView workbookViewId="0">
      <pane xSplit="2" ySplit="5" topLeftCell="C6" activePane="bottomRight" state="frozen"/>
      <selection pane="topRight" activeCell="C1" sqref="C1"/>
      <selection pane="bottomLeft" activeCell="A6" sqref="A6"/>
      <selection pane="bottomRight" activeCell="W2" sqref="W2"/>
    </sheetView>
  </sheetViews>
  <sheetFormatPr defaultColWidth="9.15234375" defaultRowHeight="12.45" outlineLevelCol="1" x14ac:dyDescent="0.3"/>
  <cols>
    <col min="1" max="1" width="6.69140625" style="2" customWidth="1"/>
    <col min="2" max="2" width="31.53515625" style="1" customWidth="1"/>
    <col min="3" max="5" width="11.69140625" style="1" hidden="1" customWidth="1" outlineLevel="1"/>
    <col min="6" max="6" width="11.69140625" style="1" customWidth="1" collapsed="1"/>
    <col min="7" max="9" width="11.69140625" style="1" hidden="1" customWidth="1" outlineLevel="1"/>
    <col min="10" max="10" width="11.69140625" style="1" customWidth="1" collapsed="1"/>
    <col min="11" max="13" width="11.69140625" style="1" customWidth="1" outlineLevel="1"/>
    <col min="14" max="14" width="11.69140625" style="1" customWidth="1"/>
    <col min="15" max="17" width="11.69140625" style="1" customWidth="1" outlineLevel="1"/>
    <col min="18" max="21" width="11.69140625" style="1" customWidth="1"/>
    <col min="22" max="22" width="6.69140625" style="1" customWidth="1"/>
    <col min="23" max="23" width="15.53515625" style="1" bestFit="1" customWidth="1"/>
    <col min="24" max="16384" width="9.15234375" style="1"/>
  </cols>
  <sheetData>
    <row r="1" spans="1:26" s="3" customFormat="1" ht="18.75" customHeight="1" x14ac:dyDescent="0.25">
      <c r="B1" s="136" t="s">
        <v>168</v>
      </c>
      <c r="C1" s="136"/>
      <c r="D1" s="136"/>
      <c r="E1" s="136"/>
      <c r="F1" s="136"/>
      <c r="G1" s="136"/>
      <c r="H1" s="136"/>
      <c r="I1" s="136"/>
      <c r="J1" s="136"/>
      <c r="K1" s="136"/>
      <c r="L1" s="136"/>
      <c r="M1" s="136"/>
      <c r="N1" s="136"/>
      <c r="O1" s="136"/>
      <c r="P1" s="136"/>
      <c r="Q1" s="136"/>
      <c r="R1" s="136"/>
      <c r="S1" s="136"/>
      <c r="T1" s="136"/>
      <c r="U1" s="136"/>
    </row>
    <row r="2" spans="1:26" s="7" customFormat="1" ht="15" customHeight="1" x14ac:dyDescent="0.25">
      <c r="B2" s="137" t="s">
        <v>165</v>
      </c>
      <c r="C2" s="137"/>
      <c r="D2" s="137"/>
      <c r="E2" s="137"/>
      <c r="F2" s="137"/>
      <c r="G2" s="137"/>
      <c r="H2" s="137"/>
      <c r="I2" s="137"/>
      <c r="J2" s="137"/>
      <c r="K2" s="137"/>
      <c r="L2" s="137"/>
      <c r="M2" s="137"/>
      <c r="N2" s="137"/>
      <c r="O2" s="137"/>
      <c r="P2" s="137"/>
      <c r="Q2" s="137"/>
      <c r="R2" s="137"/>
      <c r="S2" s="137"/>
      <c r="T2" s="137"/>
      <c r="U2" s="137"/>
      <c r="W2" s="56" t="s">
        <v>3</v>
      </c>
    </row>
    <row r="3" spans="1:26" x14ac:dyDescent="0.3">
      <c r="A3" s="4"/>
      <c r="U3" s="22"/>
    </row>
    <row r="4" spans="1:26" s="2" customFormat="1" ht="26.15" customHeight="1" x14ac:dyDescent="0.3">
      <c r="B4" s="138" t="s">
        <v>26</v>
      </c>
      <c r="C4" s="27" t="s">
        <v>51</v>
      </c>
      <c r="D4" s="6" t="s">
        <v>52</v>
      </c>
      <c r="E4" s="6" t="s">
        <v>53</v>
      </c>
      <c r="F4" s="64" t="s">
        <v>128</v>
      </c>
      <c r="G4" s="6" t="s">
        <v>55</v>
      </c>
      <c r="H4" s="6" t="s">
        <v>56</v>
      </c>
      <c r="I4" s="6" t="s">
        <v>57</v>
      </c>
      <c r="J4" s="64" t="s">
        <v>129</v>
      </c>
      <c r="K4" s="6" t="s">
        <v>59</v>
      </c>
      <c r="L4" s="6" t="s">
        <v>60</v>
      </c>
      <c r="M4" s="6" t="s">
        <v>61</v>
      </c>
      <c r="N4" s="64" t="s">
        <v>130</v>
      </c>
      <c r="O4" s="6" t="s">
        <v>63</v>
      </c>
      <c r="P4" s="6" t="s">
        <v>64</v>
      </c>
      <c r="Q4" s="6" t="s">
        <v>65</v>
      </c>
      <c r="R4" s="64" t="s">
        <v>131</v>
      </c>
      <c r="S4" s="27" t="s">
        <v>67</v>
      </c>
      <c r="T4" s="133" t="s">
        <v>132</v>
      </c>
      <c r="U4" s="133"/>
    </row>
    <row r="5" spans="1:26" s="2" customFormat="1" ht="24.75" customHeight="1" x14ac:dyDescent="0.3">
      <c r="B5" s="138"/>
      <c r="C5" s="134" t="s">
        <v>69</v>
      </c>
      <c r="D5" s="134"/>
      <c r="E5" s="134"/>
      <c r="F5" s="134"/>
      <c r="G5" s="134"/>
      <c r="H5" s="134"/>
      <c r="I5" s="134"/>
      <c r="J5" s="134"/>
      <c r="K5" s="134"/>
      <c r="L5" s="134"/>
      <c r="M5" s="134"/>
      <c r="N5" s="134"/>
      <c r="O5" s="134"/>
      <c r="P5" s="134"/>
      <c r="Q5" s="134"/>
      <c r="R5" s="134"/>
      <c r="S5" s="135"/>
      <c r="T5" s="61" t="s">
        <v>175</v>
      </c>
      <c r="U5" s="61" t="s">
        <v>133</v>
      </c>
    </row>
    <row r="6" spans="1:26" s="7" customFormat="1" ht="5.25" customHeight="1" x14ac:dyDescent="0.25">
      <c r="B6" s="8"/>
      <c r="C6" s="8"/>
      <c r="D6" s="8"/>
      <c r="E6" s="8"/>
      <c r="F6" s="9"/>
      <c r="G6" s="9"/>
      <c r="H6" s="9"/>
      <c r="I6" s="9"/>
      <c r="J6" s="9"/>
      <c r="K6" s="9"/>
      <c r="L6" s="9"/>
      <c r="M6" s="9"/>
      <c r="N6" s="9"/>
      <c r="O6" s="9"/>
      <c r="P6" s="9"/>
      <c r="Q6" s="9"/>
      <c r="R6" s="9"/>
      <c r="S6" s="9"/>
      <c r="T6" s="9"/>
    </row>
    <row r="7" spans="1:26" ht="18" customHeight="1" x14ac:dyDescent="0.3">
      <c r="B7" s="21" t="s">
        <v>176</v>
      </c>
      <c r="C7" s="24"/>
      <c r="D7" s="24"/>
      <c r="E7" s="24"/>
      <c r="F7" s="23"/>
      <c r="G7" s="13"/>
      <c r="H7" s="13"/>
      <c r="I7" s="13"/>
      <c r="J7" s="13"/>
      <c r="K7" s="13"/>
      <c r="L7" s="13"/>
      <c r="M7" s="13"/>
      <c r="N7" s="13"/>
      <c r="O7" s="13"/>
      <c r="P7" s="13"/>
      <c r="Q7" s="13"/>
      <c r="R7" s="13"/>
      <c r="S7" s="13"/>
      <c r="T7" s="20"/>
      <c r="U7" s="20"/>
      <c r="Y7" s="19"/>
      <c r="Z7" s="19"/>
    </row>
    <row r="8" spans="1:26" ht="18" customHeight="1" x14ac:dyDescent="0.3">
      <c r="A8" s="5"/>
      <c r="B8" s="12" t="s">
        <v>48</v>
      </c>
      <c r="C8" s="33">
        <v>42593.21</v>
      </c>
      <c r="D8" s="33">
        <v>85244.13</v>
      </c>
      <c r="E8" s="33">
        <v>56616.989999999991</v>
      </c>
      <c r="F8" s="34">
        <v>184454.33</v>
      </c>
      <c r="G8" s="33">
        <v>81494.210000000006</v>
      </c>
      <c r="H8" s="33">
        <v>44391.720000000008</v>
      </c>
      <c r="I8" s="33">
        <v>70142.580000000016</v>
      </c>
      <c r="J8" s="34">
        <v>196028.51000000004</v>
      </c>
      <c r="K8" s="33">
        <v>63997.32</v>
      </c>
      <c r="L8" s="33">
        <v>53379.61</v>
      </c>
      <c r="M8" s="33">
        <v>76230.14</v>
      </c>
      <c r="N8" s="34">
        <v>193607.07</v>
      </c>
      <c r="O8" s="33"/>
      <c r="P8" s="33"/>
      <c r="Q8" s="33"/>
      <c r="R8" s="34"/>
      <c r="S8" s="101">
        <v>574089.91</v>
      </c>
      <c r="T8" s="83">
        <v>-27.483127145977207</v>
      </c>
      <c r="U8" s="83">
        <v>-23.473602114335833</v>
      </c>
      <c r="Y8" s="19"/>
      <c r="Z8" s="19"/>
    </row>
    <row r="9" spans="1:26" ht="18" customHeight="1" x14ac:dyDescent="0.3">
      <c r="A9" s="5"/>
      <c r="B9" s="12" t="s">
        <v>135</v>
      </c>
      <c r="C9" s="33">
        <v>41306.770000000004</v>
      </c>
      <c r="D9" s="33">
        <v>85686.12999999999</v>
      </c>
      <c r="E9" s="33">
        <v>42385.590000000004</v>
      </c>
      <c r="F9" s="34">
        <v>169378.49</v>
      </c>
      <c r="G9" s="33">
        <v>31416.61</v>
      </c>
      <c r="H9" s="33">
        <v>36474.460000000006</v>
      </c>
      <c r="I9" s="33">
        <v>59936.280000000013</v>
      </c>
      <c r="J9" s="34">
        <v>127827.35000000002</v>
      </c>
      <c r="K9" s="33">
        <v>45871.43</v>
      </c>
      <c r="L9" s="33">
        <v>35496.26</v>
      </c>
      <c r="M9" s="33">
        <v>56353.49</v>
      </c>
      <c r="N9" s="34">
        <v>137721.18</v>
      </c>
      <c r="O9" s="33"/>
      <c r="P9" s="33"/>
      <c r="Q9" s="33"/>
      <c r="R9" s="34"/>
      <c r="S9" s="101">
        <v>434927.02</v>
      </c>
      <c r="T9" s="83">
        <v>-16.531464798422689</v>
      </c>
      <c r="U9" s="83">
        <v>-4.476220130659371</v>
      </c>
      <c r="Y9" s="19"/>
      <c r="Z9" s="19"/>
    </row>
    <row r="10" spans="1:26" ht="18" customHeight="1" x14ac:dyDescent="0.3">
      <c r="B10" s="12" t="s">
        <v>44</v>
      </c>
      <c r="C10" s="33">
        <v>24783.070000000007</v>
      </c>
      <c r="D10" s="33">
        <v>47701.759999999995</v>
      </c>
      <c r="E10" s="33">
        <v>35831.890000000014</v>
      </c>
      <c r="F10" s="34">
        <v>108316.72000000002</v>
      </c>
      <c r="G10" s="33">
        <v>54123.71</v>
      </c>
      <c r="H10" s="33">
        <v>27640.79</v>
      </c>
      <c r="I10" s="33">
        <v>25482.51</v>
      </c>
      <c r="J10" s="34">
        <v>107247.01</v>
      </c>
      <c r="K10" s="33">
        <v>42099.16</v>
      </c>
      <c r="L10" s="33">
        <v>32678.76</v>
      </c>
      <c r="M10" s="33">
        <v>38327.160000000003</v>
      </c>
      <c r="N10" s="34">
        <v>113105.08</v>
      </c>
      <c r="O10" s="33"/>
      <c r="P10" s="33"/>
      <c r="Q10" s="33"/>
      <c r="R10" s="34"/>
      <c r="S10" s="101">
        <v>328668.81</v>
      </c>
      <c r="T10" s="83">
        <v>-32.586011409081578</v>
      </c>
      <c r="U10" s="83">
        <v>-29.566297015717041</v>
      </c>
      <c r="Y10" s="19"/>
      <c r="Z10" s="19"/>
    </row>
    <row r="11" spans="1:26" ht="18" customHeight="1" x14ac:dyDescent="0.3">
      <c r="B11" s="12" t="s">
        <v>42</v>
      </c>
      <c r="C11" s="33">
        <v>26557.750000000004</v>
      </c>
      <c r="D11" s="33">
        <v>26716.770000000004</v>
      </c>
      <c r="E11" s="33">
        <v>30966.720000000005</v>
      </c>
      <c r="F11" s="34">
        <v>84241.24</v>
      </c>
      <c r="G11" s="33">
        <v>14647.479999999996</v>
      </c>
      <c r="H11" s="33">
        <v>3702.380000000001</v>
      </c>
      <c r="I11" s="33">
        <v>31394.149999999998</v>
      </c>
      <c r="J11" s="34">
        <v>49744.009999999995</v>
      </c>
      <c r="K11" s="33">
        <v>22742.959999999999</v>
      </c>
      <c r="L11" s="33">
        <v>9528.02</v>
      </c>
      <c r="M11" s="33">
        <v>2714.13</v>
      </c>
      <c r="N11" s="34">
        <v>34985.11</v>
      </c>
      <c r="O11" s="33"/>
      <c r="P11" s="33"/>
      <c r="Q11" s="33"/>
      <c r="R11" s="34"/>
      <c r="S11" s="101">
        <v>168970.36</v>
      </c>
      <c r="T11" s="83">
        <v>-43.745187161433051</v>
      </c>
      <c r="U11" s="83">
        <v>-12.637293378099855</v>
      </c>
      <c r="Y11" s="19"/>
      <c r="Z11" s="19"/>
    </row>
    <row r="12" spans="1:26" ht="18" customHeight="1" x14ac:dyDescent="0.3">
      <c r="B12" s="21" t="s">
        <v>136</v>
      </c>
      <c r="C12" s="33">
        <v>60.5</v>
      </c>
      <c r="D12" s="33">
        <v>98.25</v>
      </c>
      <c r="E12" s="33">
        <v>103.5</v>
      </c>
      <c r="F12" s="34">
        <v>262.25</v>
      </c>
      <c r="G12" s="33">
        <v>50.25</v>
      </c>
      <c r="H12" s="33">
        <v>63.75</v>
      </c>
      <c r="I12" s="33">
        <v>19.5</v>
      </c>
      <c r="J12" s="34">
        <v>133.5</v>
      </c>
      <c r="K12" s="33">
        <v>34.5</v>
      </c>
      <c r="L12" s="33">
        <v>26.25</v>
      </c>
      <c r="M12" s="33">
        <v>75.75</v>
      </c>
      <c r="N12" s="34">
        <v>136.5</v>
      </c>
      <c r="O12" s="33"/>
      <c r="P12" s="33"/>
      <c r="Q12" s="33"/>
      <c r="R12" s="34"/>
      <c r="S12" s="101">
        <v>532.25</v>
      </c>
      <c r="T12" s="100">
        <v>26.096997690531182</v>
      </c>
      <c r="U12" s="100">
        <v>337.1663244353183</v>
      </c>
      <c r="Y12" s="19"/>
      <c r="Z12" s="19"/>
    </row>
    <row r="13" spans="1:26" ht="18" customHeight="1" x14ac:dyDescent="0.3">
      <c r="B13" s="63" t="s">
        <v>33</v>
      </c>
      <c r="C13" s="33">
        <v>3825.2900000000004</v>
      </c>
      <c r="D13" s="33">
        <v>4512.8999999999996</v>
      </c>
      <c r="E13" s="33">
        <v>8147.9</v>
      </c>
      <c r="F13" s="34">
        <v>16486.09</v>
      </c>
      <c r="G13" s="33">
        <v>5741.35</v>
      </c>
      <c r="H13" s="33">
        <v>6905.8799999999992</v>
      </c>
      <c r="I13" s="33">
        <v>4038.66</v>
      </c>
      <c r="J13" s="34">
        <v>16685.89</v>
      </c>
      <c r="K13" s="33">
        <v>5965.55</v>
      </c>
      <c r="L13" s="33">
        <v>4611.5</v>
      </c>
      <c r="M13" s="33">
        <v>6780.08</v>
      </c>
      <c r="N13" s="34">
        <v>17357.129999999997</v>
      </c>
      <c r="O13" s="33"/>
      <c r="P13" s="33"/>
      <c r="Q13" s="33"/>
      <c r="R13" s="34"/>
      <c r="S13" s="101">
        <v>50529.11</v>
      </c>
      <c r="T13" s="83">
        <v>-9.5289200887347221</v>
      </c>
      <c r="U13" s="83">
        <v>-0.61789888809276761</v>
      </c>
      <c r="Y13" s="19"/>
      <c r="Z13" s="19"/>
    </row>
    <row r="14" spans="1:26" ht="18" customHeight="1" x14ac:dyDescent="0.3">
      <c r="B14" s="21" t="s">
        <v>137</v>
      </c>
      <c r="C14" s="33">
        <v>0</v>
      </c>
      <c r="D14" s="36">
        <v>0</v>
      </c>
      <c r="E14" s="33">
        <v>0</v>
      </c>
      <c r="F14" s="34">
        <v>0</v>
      </c>
      <c r="G14" s="33">
        <v>0</v>
      </c>
      <c r="H14" s="36">
        <v>0</v>
      </c>
      <c r="I14" s="33">
        <v>0</v>
      </c>
      <c r="J14" s="34">
        <v>0</v>
      </c>
      <c r="K14" s="33">
        <v>0</v>
      </c>
      <c r="L14" s="36">
        <v>0</v>
      </c>
      <c r="M14" s="33">
        <v>0</v>
      </c>
      <c r="N14" s="34">
        <v>0</v>
      </c>
      <c r="O14" s="33"/>
      <c r="P14" s="33"/>
      <c r="Q14" s="33"/>
      <c r="R14" s="34"/>
      <c r="S14" s="101">
        <v>0</v>
      </c>
      <c r="T14" s="83" t="s">
        <v>11</v>
      </c>
      <c r="U14" s="83" t="s">
        <v>11</v>
      </c>
      <c r="Y14" s="19"/>
      <c r="Z14" s="19"/>
    </row>
    <row r="15" spans="1:26" ht="18" customHeight="1" x14ac:dyDescent="0.3">
      <c r="B15" s="21" t="s">
        <v>138</v>
      </c>
      <c r="C15" s="33">
        <v>3997.53</v>
      </c>
      <c r="D15" s="33">
        <v>4952.1500000000005</v>
      </c>
      <c r="E15" s="33">
        <v>8270.4</v>
      </c>
      <c r="F15" s="34">
        <v>17220.080000000002</v>
      </c>
      <c r="G15" s="33">
        <v>5974.85</v>
      </c>
      <c r="H15" s="33">
        <v>10499.13</v>
      </c>
      <c r="I15" s="33">
        <v>8572.41</v>
      </c>
      <c r="J15" s="34">
        <v>25046.39</v>
      </c>
      <c r="K15" s="33">
        <v>7377.36</v>
      </c>
      <c r="L15" s="33">
        <v>5032.25</v>
      </c>
      <c r="M15" s="33">
        <v>10347.58</v>
      </c>
      <c r="N15" s="34">
        <v>22757.190000000002</v>
      </c>
      <c r="O15" s="33"/>
      <c r="P15" s="33"/>
      <c r="Q15" s="33"/>
      <c r="R15" s="34"/>
      <c r="S15" s="101">
        <v>65023.66</v>
      </c>
      <c r="T15" s="83">
        <v>-8.6434160340967452</v>
      </c>
      <c r="U15" s="83">
        <v>-12.127446140548443</v>
      </c>
      <c r="Y15" s="19"/>
      <c r="Z15" s="19"/>
    </row>
    <row r="16" spans="1:26" ht="18" customHeight="1" x14ac:dyDescent="0.3">
      <c r="B16" s="63" t="s">
        <v>139</v>
      </c>
      <c r="C16" s="33">
        <v>0.5</v>
      </c>
      <c r="D16" s="33">
        <v>0</v>
      </c>
      <c r="E16" s="33">
        <v>1.25</v>
      </c>
      <c r="F16" s="34">
        <v>1.75</v>
      </c>
      <c r="G16" s="33">
        <v>2.25</v>
      </c>
      <c r="H16" s="33">
        <v>4.25</v>
      </c>
      <c r="I16" s="33">
        <v>0</v>
      </c>
      <c r="J16" s="34">
        <v>6.5</v>
      </c>
      <c r="K16" s="33">
        <v>3</v>
      </c>
      <c r="L16" s="33">
        <v>0</v>
      </c>
      <c r="M16" s="33">
        <v>22.5</v>
      </c>
      <c r="N16" s="34">
        <v>25.5</v>
      </c>
      <c r="O16" s="33"/>
      <c r="P16" s="33"/>
      <c r="Q16" s="33"/>
      <c r="R16" s="34"/>
      <c r="S16" s="101">
        <v>33.75</v>
      </c>
      <c r="T16" s="83">
        <v>3.0303030303030312</v>
      </c>
      <c r="U16" s="83">
        <v>-26.630434782608688</v>
      </c>
      <c r="Y16" s="19"/>
      <c r="Z16" s="19"/>
    </row>
    <row r="17" spans="2:45" ht="18" customHeight="1" x14ac:dyDescent="0.3">
      <c r="B17" s="21" t="s">
        <v>140</v>
      </c>
      <c r="C17" s="33">
        <v>0</v>
      </c>
      <c r="D17" s="33">
        <v>0</v>
      </c>
      <c r="E17" s="36">
        <v>7.5</v>
      </c>
      <c r="F17" s="34">
        <v>7.5</v>
      </c>
      <c r="G17" s="33">
        <v>0</v>
      </c>
      <c r="H17" s="33">
        <v>0</v>
      </c>
      <c r="I17" s="36">
        <v>0</v>
      </c>
      <c r="J17" s="34">
        <v>0</v>
      </c>
      <c r="K17" s="33">
        <v>2.25</v>
      </c>
      <c r="L17" s="33">
        <v>0</v>
      </c>
      <c r="M17" s="36">
        <v>0</v>
      </c>
      <c r="N17" s="34">
        <v>2.25</v>
      </c>
      <c r="O17" s="33"/>
      <c r="P17" s="33"/>
      <c r="Q17" s="33"/>
      <c r="R17" s="34"/>
      <c r="S17" s="101">
        <v>9.75</v>
      </c>
      <c r="T17" s="83" t="s">
        <v>11</v>
      </c>
      <c r="U17" s="83">
        <v>-27.777777777777786</v>
      </c>
      <c r="Y17" s="19"/>
      <c r="Z17" s="19"/>
    </row>
    <row r="18" spans="2:45" ht="18" customHeight="1" x14ac:dyDescent="0.3">
      <c r="B18" s="21" t="s">
        <v>29</v>
      </c>
      <c r="C18" s="33">
        <v>2908.9100000000003</v>
      </c>
      <c r="D18" s="33">
        <v>3341.65</v>
      </c>
      <c r="E18" s="33">
        <v>5157.08</v>
      </c>
      <c r="F18" s="34">
        <v>11407.64</v>
      </c>
      <c r="G18" s="33">
        <v>2697.35</v>
      </c>
      <c r="H18" s="33">
        <v>5178.1099999999997</v>
      </c>
      <c r="I18" s="33">
        <v>2203.4100000000003</v>
      </c>
      <c r="J18" s="34">
        <v>10078.869999999999</v>
      </c>
      <c r="K18" s="33">
        <v>3611.43</v>
      </c>
      <c r="L18" s="33">
        <v>2076</v>
      </c>
      <c r="M18" s="33">
        <v>5318.71</v>
      </c>
      <c r="N18" s="34">
        <v>11006.14</v>
      </c>
      <c r="O18" s="33"/>
      <c r="P18" s="33"/>
      <c r="Q18" s="33"/>
      <c r="R18" s="34"/>
      <c r="S18" s="101">
        <v>32492.649999999998</v>
      </c>
      <c r="T18" s="83">
        <v>-28.13856036062154</v>
      </c>
      <c r="U18" s="83">
        <v>-8.9676756543832994</v>
      </c>
      <c r="Y18" s="19"/>
      <c r="Z18" s="19"/>
    </row>
    <row r="19" spans="2:45" ht="18" customHeight="1" x14ac:dyDescent="0.3">
      <c r="B19" s="63" t="s">
        <v>37</v>
      </c>
      <c r="C19" s="33">
        <v>59.25</v>
      </c>
      <c r="D19" s="33">
        <v>168</v>
      </c>
      <c r="E19" s="33">
        <v>81</v>
      </c>
      <c r="F19" s="34">
        <v>308.25</v>
      </c>
      <c r="G19" s="33">
        <v>85.5</v>
      </c>
      <c r="H19" s="33">
        <v>168</v>
      </c>
      <c r="I19" s="33">
        <v>123.75</v>
      </c>
      <c r="J19" s="34">
        <v>377.25</v>
      </c>
      <c r="K19" s="33">
        <v>258.75</v>
      </c>
      <c r="L19" s="33">
        <v>128.25</v>
      </c>
      <c r="M19" s="33">
        <v>269.25</v>
      </c>
      <c r="N19" s="34">
        <v>656.25</v>
      </c>
      <c r="O19" s="33"/>
      <c r="P19" s="33"/>
      <c r="Q19" s="33"/>
      <c r="R19" s="34"/>
      <c r="S19" s="101">
        <v>1341.75</v>
      </c>
      <c r="T19" s="83">
        <v>69.245647969052214</v>
      </c>
      <c r="U19" s="83">
        <v>20.201567749160134</v>
      </c>
      <c r="Y19" s="19"/>
      <c r="Z19" s="19"/>
    </row>
    <row r="20" spans="2:45" ht="18" customHeight="1" x14ac:dyDescent="0.3">
      <c r="B20" s="21" t="s">
        <v>27</v>
      </c>
      <c r="C20" s="33">
        <v>39125.43</v>
      </c>
      <c r="D20" s="33">
        <v>7634</v>
      </c>
      <c r="E20" s="33">
        <v>8506.93</v>
      </c>
      <c r="F20" s="34">
        <v>55266.36</v>
      </c>
      <c r="G20" s="33">
        <v>9990.8300000000017</v>
      </c>
      <c r="H20" s="33">
        <v>19961.850000000006</v>
      </c>
      <c r="I20" s="33">
        <v>10319.43</v>
      </c>
      <c r="J20" s="34">
        <v>40272.110000000008</v>
      </c>
      <c r="K20" s="33">
        <v>7096.7</v>
      </c>
      <c r="L20" s="33">
        <v>9066.85</v>
      </c>
      <c r="M20" s="33">
        <v>25460.25</v>
      </c>
      <c r="N20" s="34">
        <v>41623.800000000003</v>
      </c>
      <c r="O20" s="33"/>
      <c r="P20" s="33"/>
      <c r="Q20" s="33"/>
      <c r="R20" s="34"/>
      <c r="S20" s="101">
        <v>137162.27000000002</v>
      </c>
      <c r="T20" s="83">
        <v>32.613255781945355</v>
      </c>
      <c r="U20" s="83">
        <v>46.911933558688844</v>
      </c>
      <c r="Y20" s="19"/>
      <c r="Z20" s="19"/>
    </row>
    <row r="21" spans="2:45" ht="18" customHeight="1" x14ac:dyDescent="0.3">
      <c r="B21" s="21" t="s">
        <v>166</v>
      </c>
      <c r="C21" s="33">
        <v>57</v>
      </c>
      <c r="D21" s="33">
        <v>7</v>
      </c>
      <c r="E21" s="33">
        <v>6</v>
      </c>
      <c r="F21" s="34">
        <v>70</v>
      </c>
      <c r="G21" s="33">
        <v>12</v>
      </c>
      <c r="H21" s="33">
        <v>44</v>
      </c>
      <c r="I21" s="33">
        <v>0</v>
      </c>
      <c r="J21" s="34">
        <v>56</v>
      </c>
      <c r="K21" s="33">
        <v>0</v>
      </c>
      <c r="L21" s="33">
        <v>13.5</v>
      </c>
      <c r="M21" s="33">
        <v>61</v>
      </c>
      <c r="N21" s="34">
        <v>74.5</v>
      </c>
      <c r="O21" s="33"/>
      <c r="P21" s="33"/>
      <c r="Q21" s="33"/>
      <c r="R21" s="34"/>
      <c r="S21" s="101">
        <v>200.5</v>
      </c>
      <c r="T21" s="83" t="s">
        <v>11</v>
      </c>
      <c r="U21" s="83" t="s">
        <v>11</v>
      </c>
      <c r="Y21" s="19"/>
      <c r="Z21" s="19"/>
    </row>
    <row r="22" spans="2:45" ht="18" customHeight="1" x14ac:dyDescent="0.3">
      <c r="B22" s="21" t="s">
        <v>31</v>
      </c>
      <c r="C22" s="33">
        <v>2925.78</v>
      </c>
      <c r="D22" s="33">
        <v>3231.1499999999996</v>
      </c>
      <c r="E22" s="33">
        <v>4660.0300000000007</v>
      </c>
      <c r="F22" s="34">
        <v>10816.960000000001</v>
      </c>
      <c r="G22" s="33">
        <v>3823.7400000000007</v>
      </c>
      <c r="H22" s="33">
        <v>3765.2900000000004</v>
      </c>
      <c r="I22" s="33">
        <v>3201.67</v>
      </c>
      <c r="J22" s="34">
        <v>10790.7</v>
      </c>
      <c r="K22" s="33">
        <v>11107.37</v>
      </c>
      <c r="L22" s="33">
        <v>2247.75</v>
      </c>
      <c r="M22" s="33">
        <v>4532.09</v>
      </c>
      <c r="N22" s="34">
        <v>17887.21</v>
      </c>
      <c r="O22" s="33"/>
      <c r="P22" s="33"/>
      <c r="Q22" s="33"/>
      <c r="R22" s="34"/>
      <c r="S22" s="101">
        <v>39494.870000000003</v>
      </c>
      <c r="T22" s="83">
        <v>37.420350603314887</v>
      </c>
      <c r="U22" s="83">
        <v>16.5040069309714</v>
      </c>
      <c r="Y22" s="19"/>
      <c r="Z22" s="19"/>
    </row>
    <row r="23" spans="2:45" ht="18" customHeight="1" x14ac:dyDescent="0.3">
      <c r="B23" s="26" t="s">
        <v>67</v>
      </c>
      <c r="C23" s="37">
        <v>188200.99000000002</v>
      </c>
      <c r="D23" s="37">
        <v>269293.89</v>
      </c>
      <c r="E23" s="37">
        <v>200742.77999999997</v>
      </c>
      <c r="F23" s="34">
        <v>658237.65999999992</v>
      </c>
      <c r="G23" s="37">
        <v>210060.13</v>
      </c>
      <c r="H23" s="37">
        <v>158799.61000000004</v>
      </c>
      <c r="I23" s="37">
        <v>215434.35000000003</v>
      </c>
      <c r="J23" s="37">
        <v>584294.09000000008</v>
      </c>
      <c r="K23" s="37">
        <v>210167.77999999997</v>
      </c>
      <c r="L23" s="37">
        <v>154285</v>
      </c>
      <c r="M23" s="37">
        <v>226492.12999999998</v>
      </c>
      <c r="N23" s="34">
        <v>590944.91</v>
      </c>
      <c r="O23" s="34"/>
      <c r="P23" s="34"/>
      <c r="Q23" s="34"/>
      <c r="R23" s="34"/>
      <c r="S23" s="101">
        <v>1833476.66</v>
      </c>
      <c r="T23" s="96">
        <v>-22.881636418920962</v>
      </c>
      <c r="U23" s="96">
        <v>-14.905535680950649</v>
      </c>
      <c r="Y23" s="19"/>
      <c r="Z23" s="19"/>
    </row>
    <row r="24" spans="2:45" s="3" customFormat="1" ht="8.25" customHeight="1" x14ac:dyDescent="0.25"/>
    <row r="25" spans="2:45" s="7" customFormat="1" ht="3" customHeight="1" x14ac:dyDescent="0.25">
      <c r="B25" s="14"/>
      <c r="C25" s="14"/>
      <c r="D25" s="14"/>
      <c r="E25" s="14"/>
      <c r="F25" s="14"/>
      <c r="G25" s="14"/>
      <c r="H25" s="14"/>
      <c r="I25" s="14"/>
      <c r="J25" s="14"/>
      <c r="K25" s="14"/>
      <c r="L25" s="14"/>
      <c r="M25" s="14"/>
      <c r="N25" s="14"/>
      <c r="O25" s="14"/>
      <c r="P25" s="14"/>
      <c r="Q25" s="14"/>
      <c r="R25" s="14"/>
      <c r="S25" s="14"/>
      <c r="T25" s="14"/>
      <c r="U25" s="14"/>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row>
    <row r="26" spans="2:45" s="7" customFormat="1" ht="6.75" customHeight="1" x14ac:dyDescent="0.2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row>
    <row r="27" spans="2:45" s="4" customFormat="1" ht="12.75" customHeight="1" x14ac:dyDescent="0.2">
      <c r="B27" s="139" t="s">
        <v>123</v>
      </c>
      <c r="C27" s="139"/>
      <c r="D27" s="139"/>
      <c r="E27" s="139"/>
      <c r="F27" s="139"/>
      <c r="G27" s="139"/>
      <c r="H27" s="139"/>
      <c r="I27" s="139"/>
      <c r="J27" s="139"/>
      <c r="K27" s="139"/>
      <c r="L27" s="139"/>
      <c r="M27" s="139"/>
      <c r="N27" s="139"/>
      <c r="O27" s="139"/>
      <c r="P27" s="139"/>
      <c r="Q27" s="139"/>
      <c r="R27" s="139"/>
      <c r="S27" s="139"/>
      <c r="T27" s="139"/>
      <c r="U27" s="139"/>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row>
    <row r="28" spans="2:45" s="4" customFormat="1" ht="12.75" customHeight="1" x14ac:dyDescent="0.2">
      <c r="B28" s="132" t="s">
        <v>124</v>
      </c>
      <c r="C28" s="132"/>
      <c r="D28" s="132"/>
      <c r="E28" s="132"/>
      <c r="F28" s="132"/>
      <c r="G28" s="132"/>
      <c r="H28" s="132"/>
      <c r="I28" s="132"/>
      <c r="J28" s="132"/>
      <c r="K28" s="132"/>
      <c r="L28" s="132"/>
      <c r="M28" s="132"/>
      <c r="N28" s="132"/>
      <c r="O28" s="132"/>
      <c r="P28" s="132"/>
      <c r="Q28" s="132"/>
      <c r="R28" s="132"/>
      <c r="S28" s="16"/>
      <c r="T28" s="16"/>
      <c r="U28" s="16"/>
    </row>
    <row r="29" spans="2:45" s="7" customFormat="1" ht="5.25" customHeight="1" x14ac:dyDescent="0.25">
      <c r="B29" s="10"/>
      <c r="C29" s="10"/>
      <c r="D29" s="10"/>
      <c r="E29" s="10"/>
      <c r="F29" s="10"/>
      <c r="G29" s="10"/>
      <c r="H29" s="10"/>
      <c r="I29" s="10"/>
      <c r="J29" s="10"/>
      <c r="K29" s="10"/>
      <c r="L29" s="10"/>
      <c r="M29" s="10"/>
      <c r="N29" s="10"/>
      <c r="O29" s="10"/>
      <c r="P29" s="10"/>
      <c r="Q29" s="10"/>
      <c r="R29" s="10"/>
    </row>
    <row r="30" spans="2:45" s="7" customFormat="1" ht="12.75" customHeight="1" x14ac:dyDescent="0.25">
      <c r="B30" s="17"/>
      <c r="C30" s="17"/>
      <c r="D30" s="17"/>
      <c r="E30" s="17"/>
      <c r="F30" s="17"/>
      <c r="G30" s="17"/>
      <c r="H30" s="17"/>
      <c r="I30" s="17"/>
      <c r="J30" s="17"/>
      <c r="K30" s="17"/>
      <c r="L30" s="17"/>
      <c r="M30" s="17"/>
      <c r="N30" s="17"/>
      <c r="O30" s="17"/>
      <c r="P30" s="17"/>
      <c r="Q30" s="17"/>
      <c r="R30" s="17"/>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row>
    <row r="31" spans="2:45" x14ac:dyDescent="0.3">
      <c r="B31" s="43"/>
      <c r="S31" s="52"/>
    </row>
    <row r="32" spans="2:45" x14ac:dyDescent="0.3">
      <c r="C32" s="52"/>
      <c r="D32" s="52"/>
      <c r="E32" s="52"/>
      <c r="F32" s="52"/>
      <c r="S32" s="52"/>
    </row>
  </sheetData>
  <mergeCells count="7">
    <mergeCell ref="B28:R28"/>
    <mergeCell ref="T4:U4"/>
    <mergeCell ref="C5:S5"/>
    <mergeCell ref="B1:U1"/>
    <mergeCell ref="B2:U2"/>
    <mergeCell ref="B4:B5"/>
    <mergeCell ref="B27:U27"/>
  </mergeCells>
  <hyperlinks>
    <hyperlink ref="B28" r:id="rId1" display="http://estatistica.madeira.gov.pt/" xr:uid="{059A3D94-B517-4EFE-8940-F0F553001359}"/>
    <hyperlink ref="B28:R28" r:id="rId2" display="https://estatistica.madeira.gov.pt/" xr:uid="{861CA263-3125-4FEA-AF29-F42E24162189}"/>
    <hyperlink ref="W2" location="Contents!A1" display="(Back to Contents)" xr:uid="{B4E0DCAC-1C8E-4718-B5FE-7F8CE11BDCFD}"/>
  </hyperlinks>
  <printOptions horizontalCentered="1"/>
  <pageMargins left="0.27559055118110237" right="0.27559055118110237" top="0.6692913385826772" bottom="0.47244094488188981" header="0" footer="0"/>
  <pageSetup paperSize="9" scale="7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E2131-53EB-4D72-A259-0F45CE5D83BC}">
  <sheetPr>
    <pageSetUpPr fitToPage="1"/>
  </sheetPr>
  <dimension ref="A1:AS34"/>
  <sheetViews>
    <sheetView workbookViewId="0">
      <pane xSplit="2" ySplit="5" topLeftCell="C6" activePane="bottomRight" state="frozen"/>
      <selection pane="topRight" activeCell="C1" sqref="C1"/>
      <selection pane="bottomLeft" activeCell="A6" sqref="A6"/>
      <selection pane="bottomRight" activeCell="W2" sqref="W2"/>
    </sheetView>
  </sheetViews>
  <sheetFormatPr defaultColWidth="9.15234375" defaultRowHeight="12.45" outlineLevelCol="1" x14ac:dyDescent="0.3"/>
  <cols>
    <col min="1" max="1" width="6.69140625" style="2" customWidth="1"/>
    <col min="2" max="2" width="29.53515625" style="1" customWidth="1"/>
    <col min="3" max="5" width="11.53515625" style="1" hidden="1" customWidth="1" outlineLevel="1"/>
    <col min="6" max="6" width="11.69140625" style="1" customWidth="1" collapsed="1"/>
    <col min="7" max="9" width="11.69140625" style="1" hidden="1" customWidth="1" outlineLevel="1"/>
    <col min="10" max="10" width="11.69140625" style="1" customWidth="1" collapsed="1"/>
    <col min="11" max="13" width="11.69140625" style="1" customWidth="1" outlineLevel="1"/>
    <col min="14" max="14" width="11.69140625" style="1" customWidth="1"/>
    <col min="15" max="17" width="11.69140625" style="1" customWidth="1" outlineLevel="1"/>
    <col min="18" max="21" width="11.69140625" style="1" customWidth="1"/>
    <col min="22" max="22" width="6.69140625" style="1" customWidth="1"/>
    <col min="23" max="23" width="15.53515625" style="1" bestFit="1" customWidth="1"/>
    <col min="24" max="16384" width="9.15234375" style="1"/>
  </cols>
  <sheetData>
    <row r="1" spans="1:26" s="3" customFormat="1" ht="18.75" customHeight="1" x14ac:dyDescent="0.25">
      <c r="B1" s="136" t="s">
        <v>169</v>
      </c>
      <c r="C1" s="136"/>
      <c r="D1" s="136"/>
      <c r="E1" s="136"/>
      <c r="F1" s="136"/>
      <c r="G1" s="136"/>
      <c r="H1" s="136"/>
      <c r="I1" s="136"/>
      <c r="J1" s="136"/>
      <c r="K1" s="136"/>
      <c r="L1" s="136"/>
      <c r="M1" s="136"/>
      <c r="N1" s="136"/>
      <c r="O1" s="136"/>
      <c r="P1" s="136"/>
      <c r="Q1" s="136"/>
      <c r="R1" s="136"/>
      <c r="S1" s="136"/>
      <c r="T1" s="136"/>
      <c r="U1" s="136"/>
    </row>
    <row r="2" spans="1:26" s="7" customFormat="1" ht="15" customHeight="1" x14ac:dyDescent="0.25">
      <c r="B2" s="137" t="s">
        <v>165</v>
      </c>
      <c r="C2" s="137"/>
      <c r="D2" s="137"/>
      <c r="E2" s="137"/>
      <c r="F2" s="137"/>
      <c r="G2" s="137"/>
      <c r="H2" s="137"/>
      <c r="I2" s="137"/>
      <c r="J2" s="137"/>
      <c r="K2" s="137"/>
      <c r="L2" s="137"/>
      <c r="M2" s="137"/>
      <c r="N2" s="137"/>
      <c r="O2" s="137"/>
      <c r="P2" s="137"/>
      <c r="Q2" s="137"/>
      <c r="R2" s="137"/>
      <c r="S2" s="137"/>
      <c r="T2" s="137"/>
      <c r="U2" s="137"/>
      <c r="W2" s="56" t="s">
        <v>3</v>
      </c>
    </row>
    <row r="3" spans="1:26" x14ac:dyDescent="0.3">
      <c r="A3" s="4"/>
      <c r="U3" s="22"/>
    </row>
    <row r="4" spans="1:26" s="2" customFormat="1" ht="26.15" customHeight="1" x14ac:dyDescent="0.3">
      <c r="B4" s="138" t="s">
        <v>141</v>
      </c>
      <c r="C4" s="27" t="s">
        <v>51</v>
      </c>
      <c r="D4" s="6" t="s">
        <v>52</v>
      </c>
      <c r="E4" s="6" t="s">
        <v>53</v>
      </c>
      <c r="F4" s="64" t="s">
        <v>128</v>
      </c>
      <c r="G4" s="6" t="s">
        <v>55</v>
      </c>
      <c r="H4" s="6" t="s">
        <v>56</v>
      </c>
      <c r="I4" s="6" t="s">
        <v>57</v>
      </c>
      <c r="J4" s="64" t="s">
        <v>129</v>
      </c>
      <c r="K4" s="6" t="s">
        <v>59</v>
      </c>
      <c r="L4" s="6" t="s">
        <v>60</v>
      </c>
      <c r="M4" s="6" t="s">
        <v>61</v>
      </c>
      <c r="N4" s="64" t="s">
        <v>130</v>
      </c>
      <c r="O4" s="6" t="s">
        <v>63</v>
      </c>
      <c r="P4" s="6" t="s">
        <v>64</v>
      </c>
      <c r="Q4" s="6" t="s">
        <v>65</v>
      </c>
      <c r="R4" s="64" t="s">
        <v>131</v>
      </c>
      <c r="S4" s="27" t="s">
        <v>67</v>
      </c>
      <c r="T4" s="133" t="s">
        <v>132</v>
      </c>
      <c r="U4" s="133"/>
    </row>
    <row r="5" spans="1:26" s="2" customFormat="1" ht="24.75" customHeight="1" x14ac:dyDescent="0.3">
      <c r="B5" s="138"/>
      <c r="C5" s="134" t="s">
        <v>69</v>
      </c>
      <c r="D5" s="134"/>
      <c r="E5" s="134"/>
      <c r="F5" s="134"/>
      <c r="G5" s="134"/>
      <c r="H5" s="134"/>
      <c r="I5" s="134"/>
      <c r="J5" s="134"/>
      <c r="K5" s="134"/>
      <c r="L5" s="134"/>
      <c r="M5" s="134"/>
      <c r="N5" s="134"/>
      <c r="O5" s="134"/>
      <c r="P5" s="134"/>
      <c r="Q5" s="134"/>
      <c r="R5" s="134"/>
      <c r="S5" s="135"/>
      <c r="T5" s="61" t="s">
        <v>175</v>
      </c>
      <c r="U5" s="61" t="s">
        <v>142</v>
      </c>
    </row>
    <row r="6" spans="1:26" s="7" customFormat="1" ht="5.25" customHeight="1" x14ac:dyDescent="0.25">
      <c r="B6" s="8"/>
      <c r="C6" s="8"/>
      <c r="D6" s="8"/>
      <c r="E6" s="8"/>
      <c r="F6" s="9"/>
      <c r="G6" s="9"/>
      <c r="H6" s="9"/>
      <c r="I6" s="9"/>
      <c r="J6" s="9"/>
      <c r="K6" s="9"/>
      <c r="L6" s="9"/>
      <c r="M6" s="9"/>
      <c r="N6" s="9"/>
      <c r="O6" s="9"/>
      <c r="P6" s="9"/>
      <c r="Q6" s="9"/>
      <c r="R6" s="9"/>
      <c r="S6" s="9"/>
      <c r="T6" s="9"/>
    </row>
    <row r="7" spans="1:26" ht="18" customHeight="1" x14ac:dyDescent="0.3">
      <c r="B7" s="21" t="s">
        <v>143</v>
      </c>
      <c r="C7" s="36">
        <v>8360</v>
      </c>
      <c r="D7" s="36">
        <v>0</v>
      </c>
      <c r="E7" s="33">
        <v>0</v>
      </c>
      <c r="F7" s="34">
        <v>8360</v>
      </c>
      <c r="G7" s="33">
        <v>0</v>
      </c>
      <c r="H7" s="33">
        <v>7200</v>
      </c>
      <c r="I7" s="33">
        <v>2640</v>
      </c>
      <c r="J7" s="37">
        <v>9840</v>
      </c>
      <c r="K7" s="36">
        <v>880</v>
      </c>
      <c r="L7" s="36">
        <v>0</v>
      </c>
      <c r="M7" s="33">
        <v>6160</v>
      </c>
      <c r="N7" s="37">
        <v>7040</v>
      </c>
      <c r="O7" s="36"/>
      <c r="P7" s="36"/>
      <c r="Q7" s="33"/>
      <c r="R7" s="36"/>
      <c r="S7" s="101">
        <v>25240</v>
      </c>
      <c r="T7" s="83">
        <v>-81.714285714285722</v>
      </c>
      <c r="U7" s="86">
        <v>-56.825179609989732</v>
      </c>
      <c r="Y7" s="19"/>
      <c r="Z7" s="19"/>
    </row>
    <row r="8" spans="1:26" ht="18" customHeight="1" x14ac:dyDescent="0.3">
      <c r="A8" s="5"/>
      <c r="B8" s="21" t="s">
        <v>144</v>
      </c>
      <c r="C8" s="33">
        <v>0</v>
      </c>
      <c r="D8" s="33">
        <v>55900</v>
      </c>
      <c r="E8" s="33">
        <v>41000</v>
      </c>
      <c r="F8" s="34">
        <v>96900</v>
      </c>
      <c r="G8" s="33">
        <v>33900</v>
      </c>
      <c r="H8" s="33">
        <v>2000</v>
      </c>
      <c r="I8" s="33">
        <v>50000</v>
      </c>
      <c r="J8" s="37">
        <v>85900</v>
      </c>
      <c r="K8" s="33">
        <v>25000</v>
      </c>
      <c r="L8" s="33">
        <v>23900</v>
      </c>
      <c r="M8" s="33">
        <v>33900</v>
      </c>
      <c r="N8" s="37">
        <v>82800</v>
      </c>
      <c r="O8" s="33"/>
      <c r="P8" s="33"/>
      <c r="Q8" s="33"/>
      <c r="R8" s="33"/>
      <c r="S8" s="101">
        <v>265600</v>
      </c>
      <c r="T8" s="83">
        <v>-52.658662092624361</v>
      </c>
      <c r="U8" s="86">
        <v>-34.387351778656125</v>
      </c>
      <c r="Y8" s="19"/>
      <c r="Z8" s="19"/>
    </row>
    <row r="9" spans="1:26" ht="18" customHeight="1" x14ac:dyDescent="0.3">
      <c r="A9" s="5"/>
      <c r="B9" s="21" t="s">
        <v>145</v>
      </c>
      <c r="C9" s="33">
        <v>130385.56</v>
      </c>
      <c r="D9" s="33">
        <v>179902.41</v>
      </c>
      <c r="E9" s="33">
        <v>109083.38</v>
      </c>
      <c r="F9" s="34">
        <v>419371.35</v>
      </c>
      <c r="G9" s="33">
        <v>142305.54999999999</v>
      </c>
      <c r="H9" s="33">
        <v>109161.73</v>
      </c>
      <c r="I9" s="33">
        <v>127461.04</v>
      </c>
      <c r="J9" s="37">
        <v>378928.31999999995</v>
      </c>
      <c r="K9" s="33">
        <v>143027.26999999999</v>
      </c>
      <c r="L9" s="33">
        <v>107973.06</v>
      </c>
      <c r="M9" s="33">
        <v>130984.44</v>
      </c>
      <c r="N9" s="37">
        <v>381984.77</v>
      </c>
      <c r="O9" s="33"/>
      <c r="P9" s="33"/>
      <c r="Q9" s="33"/>
      <c r="R9" s="33"/>
      <c r="S9" s="101">
        <v>1180284.44</v>
      </c>
      <c r="T9" s="83">
        <v>-11.760298613207013</v>
      </c>
      <c r="U9" s="83">
        <v>-11.654247336622646</v>
      </c>
      <c r="Y9" s="19"/>
      <c r="Z9" s="19"/>
    </row>
    <row r="10" spans="1:26" ht="18" customHeight="1" x14ac:dyDescent="0.3">
      <c r="B10" s="21" t="s">
        <v>146</v>
      </c>
      <c r="C10" s="33">
        <v>37394.14</v>
      </c>
      <c r="D10" s="33">
        <v>19863.13</v>
      </c>
      <c r="E10" s="33">
        <v>33036.36</v>
      </c>
      <c r="F10" s="34">
        <v>90293.63</v>
      </c>
      <c r="G10" s="33">
        <v>20217.759999999998</v>
      </c>
      <c r="H10" s="33">
        <v>22672.22</v>
      </c>
      <c r="I10" s="33">
        <v>18595.13</v>
      </c>
      <c r="J10" s="37">
        <v>61485.11</v>
      </c>
      <c r="K10" s="33">
        <v>26378.3</v>
      </c>
      <c r="L10" s="33">
        <v>13813.29</v>
      </c>
      <c r="M10" s="33">
        <v>28948.73</v>
      </c>
      <c r="N10" s="37">
        <v>69140.319999999992</v>
      </c>
      <c r="O10" s="33"/>
      <c r="P10" s="33"/>
      <c r="Q10" s="33"/>
      <c r="R10" s="33"/>
      <c r="S10" s="101">
        <v>220919.06</v>
      </c>
      <c r="T10" s="83">
        <v>10.929488223382776</v>
      </c>
      <c r="U10" s="86">
        <v>3.6415825009178775</v>
      </c>
      <c r="Y10" s="19"/>
      <c r="Z10" s="19"/>
    </row>
    <row r="11" spans="1:26" ht="18" customHeight="1" x14ac:dyDescent="0.3">
      <c r="B11" s="21" t="s">
        <v>147</v>
      </c>
      <c r="C11" s="33">
        <v>9524.8799999999992</v>
      </c>
      <c r="D11" s="33">
        <v>10469.950000000001</v>
      </c>
      <c r="E11" s="33">
        <v>11299.75</v>
      </c>
      <c r="F11" s="34">
        <v>31294.58</v>
      </c>
      <c r="G11" s="33">
        <v>10171.35</v>
      </c>
      <c r="H11" s="33">
        <v>12970.35</v>
      </c>
      <c r="I11" s="33">
        <v>11348.85</v>
      </c>
      <c r="J11" s="37">
        <v>34490.550000000003</v>
      </c>
      <c r="K11" s="33">
        <v>10790.71</v>
      </c>
      <c r="L11" s="33">
        <v>5338.6</v>
      </c>
      <c r="M11" s="33">
        <v>19435.150000000001</v>
      </c>
      <c r="N11" s="37">
        <v>35564.46</v>
      </c>
      <c r="O11" s="33"/>
      <c r="P11" s="33"/>
      <c r="Q11" s="33"/>
      <c r="R11" s="33"/>
      <c r="S11" s="101">
        <v>101349.59</v>
      </c>
      <c r="T11" s="83">
        <v>-8.6205540969908725</v>
      </c>
      <c r="U11" s="86">
        <v>4.0345127038612389</v>
      </c>
      <c r="Y11" s="19"/>
      <c r="Z11" s="19"/>
    </row>
    <row r="12" spans="1:26" ht="18" customHeight="1" x14ac:dyDescent="0.3">
      <c r="B12" s="21" t="s">
        <v>148</v>
      </c>
      <c r="C12" s="33">
        <v>772.75</v>
      </c>
      <c r="D12" s="33">
        <v>541.5</v>
      </c>
      <c r="E12" s="33">
        <v>1709.15</v>
      </c>
      <c r="F12" s="34">
        <v>3023.4</v>
      </c>
      <c r="G12" s="33">
        <v>692.05</v>
      </c>
      <c r="H12" s="33">
        <v>1893.45</v>
      </c>
      <c r="I12" s="33">
        <v>616</v>
      </c>
      <c r="J12" s="37">
        <v>3201.5</v>
      </c>
      <c r="K12" s="33">
        <v>2064.85</v>
      </c>
      <c r="L12" s="33">
        <v>828.95</v>
      </c>
      <c r="M12" s="33">
        <v>1287.05</v>
      </c>
      <c r="N12" s="37">
        <v>4180.8500000000004</v>
      </c>
      <c r="O12" s="33"/>
      <c r="P12" s="33"/>
      <c r="Q12" s="33"/>
      <c r="R12" s="33"/>
      <c r="S12" s="101">
        <v>10405.75</v>
      </c>
      <c r="T12" s="83">
        <v>-14.807796150828821</v>
      </c>
      <c r="U12" s="86">
        <v>-17.006300845429905</v>
      </c>
      <c r="X12" s="31"/>
      <c r="Y12" s="25"/>
      <c r="Z12" s="25"/>
    </row>
    <row r="13" spans="1:26" ht="18" customHeight="1" x14ac:dyDescent="0.3">
      <c r="B13" s="21" t="s">
        <v>149</v>
      </c>
      <c r="C13" s="33">
        <v>127</v>
      </c>
      <c r="D13" s="33">
        <v>269.39999999999998</v>
      </c>
      <c r="E13" s="33">
        <v>243.38</v>
      </c>
      <c r="F13" s="34">
        <v>639.78</v>
      </c>
      <c r="G13" s="33">
        <v>283.52999999999997</v>
      </c>
      <c r="H13" s="33">
        <v>385.7</v>
      </c>
      <c r="I13" s="33">
        <v>135.15</v>
      </c>
      <c r="J13" s="37">
        <v>804.38</v>
      </c>
      <c r="K13" s="33">
        <v>270.63</v>
      </c>
      <c r="L13" s="33">
        <v>214.1</v>
      </c>
      <c r="M13" s="33">
        <v>423.73</v>
      </c>
      <c r="N13" s="37">
        <v>908.46</v>
      </c>
      <c r="O13" s="33"/>
      <c r="P13" s="33"/>
      <c r="Q13" s="33"/>
      <c r="R13" s="33"/>
      <c r="S13" s="101">
        <v>2352.62</v>
      </c>
      <c r="T13" s="83">
        <v>15.358535129712635</v>
      </c>
      <c r="U13" s="86">
        <v>-11.160201800495457</v>
      </c>
      <c r="X13" s="31"/>
      <c r="Y13" s="25"/>
      <c r="Z13" s="25"/>
    </row>
    <row r="14" spans="1:26" ht="18" customHeight="1" x14ac:dyDescent="0.3">
      <c r="B14" s="21" t="s">
        <v>150</v>
      </c>
      <c r="C14" s="33">
        <v>37.5</v>
      </c>
      <c r="D14" s="36">
        <v>67.5</v>
      </c>
      <c r="E14" s="33">
        <v>86.5</v>
      </c>
      <c r="F14" s="34">
        <v>191.5</v>
      </c>
      <c r="G14" s="33">
        <v>48</v>
      </c>
      <c r="H14" s="33">
        <v>458.25</v>
      </c>
      <c r="I14" s="33">
        <v>9</v>
      </c>
      <c r="J14" s="37">
        <v>515.25</v>
      </c>
      <c r="K14" s="33">
        <v>16.5</v>
      </c>
      <c r="L14" s="36">
        <v>119.25</v>
      </c>
      <c r="M14" s="33">
        <v>238.5</v>
      </c>
      <c r="N14" s="37">
        <v>374.25</v>
      </c>
      <c r="O14" s="33"/>
      <c r="P14" s="36"/>
      <c r="Q14" s="33"/>
      <c r="R14" s="33"/>
      <c r="S14" s="101">
        <v>1081</v>
      </c>
      <c r="T14" s="83">
        <v>204.26829268292681</v>
      </c>
      <c r="U14" s="86">
        <v>126.62473794549265</v>
      </c>
      <c r="X14" s="31"/>
      <c r="Y14" s="28"/>
      <c r="Z14" s="28"/>
    </row>
    <row r="15" spans="1:26" ht="18" customHeight="1" x14ac:dyDescent="0.3">
      <c r="B15" s="21" t="s">
        <v>151</v>
      </c>
      <c r="C15" s="33">
        <v>18.75</v>
      </c>
      <c r="D15" s="33">
        <v>45</v>
      </c>
      <c r="E15" s="33">
        <v>14.25</v>
      </c>
      <c r="F15" s="34">
        <v>78</v>
      </c>
      <c r="G15" s="33">
        <v>5.25</v>
      </c>
      <c r="H15" s="33">
        <v>46.5</v>
      </c>
      <c r="I15" s="33">
        <v>3</v>
      </c>
      <c r="J15" s="37">
        <v>54.75</v>
      </c>
      <c r="K15" s="33">
        <v>4.5</v>
      </c>
      <c r="L15" s="33">
        <v>19.5</v>
      </c>
      <c r="M15" s="33">
        <v>73.5</v>
      </c>
      <c r="N15" s="37">
        <v>97.5</v>
      </c>
      <c r="O15" s="33"/>
      <c r="P15" s="33"/>
      <c r="Q15" s="33"/>
      <c r="R15" s="33"/>
      <c r="S15" s="101">
        <v>230.25</v>
      </c>
      <c r="T15" s="83">
        <v>-48.818897637795274</v>
      </c>
      <c r="U15" s="86">
        <v>-30.699774266365694</v>
      </c>
      <c r="X15" s="31"/>
      <c r="Y15" s="25"/>
      <c r="Z15" s="25"/>
    </row>
    <row r="16" spans="1:26" ht="18" customHeight="1" x14ac:dyDescent="0.3">
      <c r="B16" s="21" t="s">
        <v>152</v>
      </c>
      <c r="C16" s="33">
        <v>19.5</v>
      </c>
      <c r="D16" s="33">
        <v>76.5</v>
      </c>
      <c r="E16" s="33">
        <v>27.75</v>
      </c>
      <c r="F16" s="34">
        <v>123.75</v>
      </c>
      <c r="G16" s="33">
        <v>44.25</v>
      </c>
      <c r="H16" s="33">
        <v>24.75</v>
      </c>
      <c r="I16" s="33">
        <v>86.25</v>
      </c>
      <c r="J16" s="37">
        <v>155.25</v>
      </c>
      <c r="K16" s="33">
        <v>138</v>
      </c>
      <c r="L16" s="33">
        <v>65.25</v>
      </c>
      <c r="M16" s="33">
        <v>116.25</v>
      </c>
      <c r="N16" s="37">
        <v>319.5</v>
      </c>
      <c r="O16" s="33"/>
      <c r="P16" s="33"/>
      <c r="Q16" s="33"/>
      <c r="R16" s="33"/>
      <c r="S16" s="101">
        <v>598.5</v>
      </c>
      <c r="T16" s="83">
        <v>787.5</v>
      </c>
      <c r="U16" s="86">
        <v>256.25</v>
      </c>
      <c r="X16" s="31"/>
      <c r="Y16" s="25"/>
      <c r="Z16" s="25"/>
    </row>
    <row r="17" spans="2:45" ht="18" customHeight="1" x14ac:dyDescent="0.3">
      <c r="B17" s="62" t="s">
        <v>153</v>
      </c>
      <c r="C17" s="36">
        <v>7.5</v>
      </c>
      <c r="D17" s="36">
        <v>12.75</v>
      </c>
      <c r="E17" s="36">
        <v>17.25</v>
      </c>
      <c r="F17" s="34">
        <v>37.5</v>
      </c>
      <c r="G17" s="33">
        <v>60.75</v>
      </c>
      <c r="H17" s="33">
        <v>4.5</v>
      </c>
      <c r="I17" s="33">
        <v>10.5</v>
      </c>
      <c r="J17" s="37">
        <v>75.75</v>
      </c>
      <c r="K17" s="36">
        <v>18</v>
      </c>
      <c r="L17" s="36">
        <v>5.25</v>
      </c>
      <c r="M17" s="36">
        <v>3.75</v>
      </c>
      <c r="N17" s="69">
        <v>27</v>
      </c>
      <c r="O17" s="36"/>
      <c r="P17" s="36"/>
      <c r="Q17" s="36"/>
      <c r="R17" s="36"/>
      <c r="S17" s="101">
        <v>140.25</v>
      </c>
      <c r="T17" s="83">
        <v>300</v>
      </c>
      <c r="U17" s="83">
        <v>367.5</v>
      </c>
      <c r="X17" s="31"/>
      <c r="Y17" s="25"/>
      <c r="Z17" s="25"/>
    </row>
    <row r="18" spans="2:45" ht="18" customHeight="1" x14ac:dyDescent="0.3">
      <c r="B18" s="21" t="s">
        <v>154</v>
      </c>
      <c r="C18" s="33">
        <v>1316</v>
      </c>
      <c r="D18" s="33">
        <v>1477.25</v>
      </c>
      <c r="E18" s="33">
        <v>3056.75</v>
      </c>
      <c r="F18" s="34">
        <v>5850</v>
      </c>
      <c r="G18" s="30">
        <v>2147.5</v>
      </c>
      <c r="H18" s="30">
        <v>1410.25</v>
      </c>
      <c r="I18" s="30">
        <v>4127.75</v>
      </c>
      <c r="J18" s="37">
        <v>7685.5</v>
      </c>
      <c r="K18" s="33">
        <v>783.25</v>
      </c>
      <c r="L18" s="33">
        <v>1707.75</v>
      </c>
      <c r="M18" s="33">
        <v>3632.25</v>
      </c>
      <c r="N18" s="37">
        <v>6123.25</v>
      </c>
      <c r="O18" s="33"/>
      <c r="P18" s="33"/>
      <c r="Q18" s="33"/>
      <c r="R18" s="33"/>
      <c r="S18" s="101">
        <v>19658.75</v>
      </c>
      <c r="T18" s="83">
        <v>-42.457418066486554</v>
      </c>
      <c r="U18" s="86">
        <v>-16.149498827042009</v>
      </c>
      <c r="X18" s="31"/>
      <c r="Y18" s="25"/>
      <c r="Z18" s="25"/>
    </row>
    <row r="19" spans="2:45" ht="18" customHeight="1" x14ac:dyDescent="0.3">
      <c r="B19" s="21" t="s">
        <v>155</v>
      </c>
      <c r="C19" s="33">
        <v>237.41</v>
      </c>
      <c r="D19" s="33">
        <v>668.5</v>
      </c>
      <c r="E19" s="33">
        <v>1168.26</v>
      </c>
      <c r="F19" s="34">
        <v>2074.17</v>
      </c>
      <c r="G19" s="30">
        <v>184.14</v>
      </c>
      <c r="H19" s="30">
        <v>571.91</v>
      </c>
      <c r="I19" s="30">
        <v>401.68</v>
      </c>
      <c r="J19" s="37">
        <v>1157.73</v>
      </c>
      <c r="K19" s="33">
        <v>795.77</v>
      </c>
      <c r="L19" s="33">
        <v>300</v>
      </c>
      <c r="M19" s="33">
        <v>1288.78</v>
      </c>
      <c r="N19" s="37">
        <v>2384.5500000000002</v>
      </c>
      <c r="O19" s="33"/>
      <c r="P19" s="33"/>
      <c r="Q19" s="33"/>
      <c r="R19" s="33"/>
      <c r="S19" s="101">
        <v>5616.4500000000007</v>
      </c>
      <c r="T19" s="83">
        <v>16.417189056183744</v>
      </c>
      <c r="U19" s="86">
        <v>8.4424235403151044</v>
      </c>
      <c r="X19" s="31"/>
      <c r="Y19" s="25"/>
      <c r="Z19" s="25"/>
    </row>
    <row r="20" spans="2:45" ht="18" customHeight="1" x14ac:dyDescent="0.3">
      <c r="B20" s="26" t="s">
        <v>67</v>
      </c>
      <c r="C20" s="37">
        <v>188200.99000000002</v>
      </c>
      <c r="D20" s="37">
        <v>269293.89</v>
      </c>
      <c r="E20" s="37">
        <v>200742.78</v>
      </c>
      <c r="F20" s="34">
        <v>658237.66</v>
      </c>
      <c r="G20" s="37">
        <v>210060.13</v>
      </c>
      <c r="H20" s="37">
        <v>158799.61000000004</v>
      </c>
      <c r="I20" s="37">
        <v>215434.34999999998</v>
      </c>
      <c r="J20" s="37">
        <v>584294.09</v>
      </c>
      <c r="K20" s="37">
        <v>210167.77999999997</v>
      </c>
      <c r="L20" s="37">
        <v>154285.00000000003</v>
      </c>
      <c r="M20" s="37">
        <v>226492.13</v>
      </c>
      <c r="N20" s="37">
        <v>590944.90999999992</v>
      </c>
      <c r="O20" s="37"/>
      <c r="P20" s="37"/>
      <c r="Q20" s="37"/>
      <c r="R20" s="37"/>
      <c r="S20" s="101">
        <v>1833476.66</v>
      </c>
      <c r="T20" s="96">
        <v>-22.881636418920976</v>
      </c>
      <c r="U20" s="97">
        <v>-14.905535680950649</v>
      </c>
      <c r="X20" s="31"/>
      <c r="Y20" s="25"/>
      <c r="Z20" s="25"/>
    </row>
    <row r="21" spans="2:45" s="3" customFormat="1" ht="8.25" customHeight="1" x14ac:dyDescent="0.25">
      <c r="X21" s="31"/>
      <c r="Y21" s="25"/>
      <c r="Z21" s="25"/>
    </row>
    <row r="22" spans="2:45" s="7" customFormat="1" ht="3" customHeight="1" x14ac:dyDescent="0.25">
      <c r="B22" s="14"/>
      <c r="C22" s="14"/>
      <c r="D22" s="14"/>
      <c r="E22" s="14"/>
      <c r="F22" s="14"/>
      <c r="G22" s="14"/>
      <c r="H22" s="14"/>
      <c r="I22" s="14"/>
      <c r="J22" s="14"/>
      <c r="K22" s="14"/>
      <c r="L22" s="14"/>
      <c r="M22" s="14"/>
      <c r="N22" s="14"/>
      <c r="O22" s="14"/>
      <c r="P22" s="14"/>
      <c r="Q22" s="14"/>
      <c r="R22" s="14"/>
      <c r="S22" s="14"/>
      <c r="T22" s="14"/>
      <c r="U22" s="14"/>
      <c r="V22" s="15"/>
      <c r="W22" s="15"/>
      <c r="X22" s="31"/>
      <c r="Y22" s="28"/>
      <c r="Z22" s="28"/>
      <c r="AA22" s="15"/>
      <c r="AB22" s="15"/>
      <c r="AC22" s="15"/>
      <c r="AD22" s="15"/>
      <c r="AE22" s="15"/>
      <c r="AF22" s="15"/>
      <c r="AG22" s="15"/>
      <c r="AH22" s="15"/>
      <c r="AI22" s="15"/>
      <c r="AJ22" s="15"/>
      <c r="AK22" s="15"/>
      <c r="AL22" s="15"/>
      <c r="AM22" s="15"/>
      <c r="AN22" s="15"/>
      <c r="AO22" s="15"/>
      <c r="AP22" s="15"/>
      <c r="AQ22" s="15"/>
      <c r="AR22" s="15"/>
      <c r="AS22" s="15"/>
    </row>
    <row r="23" spans="2:45" s="7" customFormat="1" ht="6.75" customHeight="1" x14ac:dyDescent="0.25">
      <c r="B23" s="15"/>
      <c r="C23" s="15"/>
      <c r="D23" s="15"/>
      <c r="E23" s="15"/>
      <c r="F23" s="15"/>
      <c r="G23" s="15"/>
      <c r="H23" s="15"/>
      <c r="I23" s="15"/>
      <c r="J23" s="15"/>
      <c r="K23" s="15"/>
      <c r="L23" s="15"/>
      <c r="M23" s="15"/>
      <c r="N23" s="15"/>
      <c r="O23" s="15"/>
      <c r="P23" s="15"/>
      <c r="Q23" s="15"/>
      <c r="R23" s="15"/>
      <c r="S23" s="15"/>
      <c r="T23" s="15"/>
      <c r="U23" s="15"/>
      <c r="V23" s="15"/>
      <c r="W23" s="15"/>
      <c r="X23" s="31"/>
      <c r="Y23" s="25"/>
      <c r="Z23" s="25"/>
      <c r="AA23" s="15"/>
      <c r="AB23" s="15"/>
      <c r="AC23" s="15"/>
      <c r="AD23" s="15"/>
      <c r="AE23" s="15"/>
      <c r="AF23" s="15"/>
      <c r="AG23" s="15"/>
      <c r="AH23" s="15"/>
      <c r="AI23" s="15"/>
      <c r="AJ23" s="15"/>
      <c r="AK23" s="15"/>
      <c r="AL23" s="15"/>
      <c r="AM23" s="15"/>
      <c r="AN23" s="15"/>
      <c r="AO23" s="15"/>
    </row>
    <row r="24" spans="2:45" s="4" customFormat="1" ht="12.75" customHeight="1" x14ac:dyDescent="0.2">
      <c r="B24" s="139" t="s">
        <v>123</v>
      </c>
      <c r="C24" s="139"/>
      <c r="D24" s="139"/>
      <c r="E24" s="139"/>
      <c r="F24" s="139"/>
      <c r="G24" s="139"/>
      <c r="H24" s="139"/>
      <c r="I24" s="139"/>
      <c r="J24" s="139"/>
      <c r="K24" s="139"/>
      <c r="L24" s="139"/>
      <c r="M24" s="139"/>
      <c r="N24" s="139"/>
      <c r="O24" s="139"/>
      <c r="P24" s="139"/>
      <c r="Q24" s="139"/>
      <c r="R24" s="139"/>
      <c r="S24" s="139"/>
      <c r="T24" s="139"/>
      <c r="U24" s="139"/>
      <c r="V24" s="18"/>
      <c r="W24" s="18"/>
      <c r="X24" s="31"/>
      <c r="Y24" s="25"/>
      <c r="Z24" s="25"/>
      <c r="AA24" s="18"/>
      <c r="AB24" s="18"/>
      <c r="AC24" s="18"/>
      <c r="AD24" s="18"/>
      <c r="AE24" s="18"/>
      <c r="AF24" s="18"/>
      <c r="AG24" s="18"/>
      <c r="AH24" s="18"/>
      <c r="AI24" s="18"/>
      <c r="AJ24" s="18"/>
      <c r="AK24" s="18"/>
      <c r="AL24" s="18"/>
      <c r="AM24" s="18"/>
      <c r="AN24" s="18"/>
      <c r="AO24" s="18"/>
      <c r="AP24" s="18"/>
      <c r="AQ24" s="18"/>
      <c r="AR24" s="18"/>
      <c r="AS24" s="18"/>
    </row>
    <row r="25" spans="2:45" s="4" customFormat="1" ht="12.75" customHeight="1" x14ac:dyDescent="0.2">
      <c r="B25" s="132" t="s">
        <v>124</v>
      </c>
      <c r="C25" s="132"/>
      <c r="D25" s="132"/>
      <c r="E25" s="132"/>
      <c r="F25" s="132"/>
      <c r="G25" s="132"/>
      <c r="H25" s="132"/>
      <c r="I25" s="132"/>
      <c r="J25" s="132"/>
      <c r="K25" s="132"/>
      <c r="L25" s="132"/>
      <c r="M25" s="132"/>
      <c r="N25" s="132"/>
      <c r="O25" s="132"/>
      <c r="P25" s="132"/>
      <c r="Q25" s="132"/>
      <c r="R25" s="132"/>
      <c r="S25" s="16"/>
      <c r="T25" s="16"/>
      <c r="U25" s="16"/>
      <c r="X25" s="31"/>
      <c r="Y25" s="29"/>
      <c r="Z25" s="29"/>
    </row>
    <row r="26" spans="2:45" s="7" customFormat="1" ht="5.25" customHeight="1" x14ac:dyDescent="0.25">
      <c r="B26" s="10"/>
      <c r="C26" s="10"/>
      <c r="D26" s="10"/>
      <c r="E26" s="10"/>
      <c r="F26" s="10"/>
      <c r="G26" s="10"/>
      <c r="H26" s="10"/>
      <c r="I26" s="10"/>
      <c r="J26" s="10"/>
      <c r="K26" s="10"/>
      <c r="L26" s="10"/>
      <c r="M26" s="10"/>
      <c r="N26" s="10"/>
      <c r="O26" s="10"/>
      <c r="P26" s="10"/>
      <c r="Q26" s="10"/>
      <c r="R26" s="10"/>
    </row>
    <row r="27" spans="2:45" s="7" customFormat="1" ht="12.75" customHeight="1" x14ac:dyDescent="0.25">
      <c r="B27" s="17"/>
      <c r="C27" s="17"/>
      <c r="D27" s="17"/>
      <c r="E27" s="17"/>
      <c r="F27" s="17"/>
      <c r="G27" s="17"/>
      <c r="H27" s="17"/>
      <c r="I27" s="17"/>
      <c r="J27" s="17"/>
      <c r="K27" s="17"/>
      <c r="L27" s="17"/>
      <c r="M27" s="17"/>
      <c r="N27" s="17"/>
      <c r="O27" s="17"/>
      <c r="P27" s="95"/>
      <c r="Q27" s="17"/>
      <c r="R27" s="17"/>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row>
    <row r="28" spans="2:45" x14ac:dyDescent="0.3">
      <c r="B28" s="43"/>
    </row>
    <row r="29" spans="2:45" x14ac:dyDescent="0.3">
      <c r="C29" s="32"/>
      <c r="D29" s="32"/>
      <c r="E29" s="32"/>
      <c r="F29" s="32"/>
    </row>
    <row r="30" spans="2:45" x14ac:dyDescent="0.3">
      <c r="C30" s="32"/>
    </row>
    <row r="34" spans="19:19" x14ac:dyDescent="0.3">
      <c r="S34" s="1" t="s">
        <v>171</v>
      </c>
    </row>
  </sheetData>
  <mergeCells count="7">
    <mergeCell ref="B25:R25"/>
    <mergeCell ref="B1:U1"/>
    <mergeCell ref="B2:U2"/>
    <mergeCell ref="B4:B5"/>
    <mergeCell ref="T4:U4"/>
    <mergeCell ref="C5:S5"/>
    <mergeCell ref="B24:U24"/>
  </mergeCells>
  <hyperlinks>
    <hyperlink ref="B25" r:id="rId1" display="http://estatistica.madeira.gov.pt/" xr:uid="{ABBFEB1D-679C-47B3-830C-4899AFAA8128}"/>
    <hyperlink ref="B25:R25" r:id="rId2" display="https://estatistica.madeira.gov.pt/" xr:uid="{E879044B-BABD-4F55-B0BE-0F524BE23C09}"/>
    <hyperlink ref="W2" location="Contents!A1" display="(Back to Contents)" xr:uid="{5D3DA460-A8E4-4C80-AB69-478819C0F261}"/>
  </hyperlinks>
  <printOptions horizontalCentered="1"/>
  <pageMargins left="0.27559055118110237" right="0.27559055118110237" top="0.6692913385826772" bottom="0.47244094488188981" header="0.70866141732283472" footer="0"/>
  <pageSetup paperSize="9" scale="7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37C0-29CA-4915-8F1A-B2F88D81218E}">
  <dimension ref="A1:AP106"/>
  <sheetViews>
    <sheetView zoomScaleNormal="100" workbookViewId="0">
      <pane xSplit="2" ySplit="5" topLeftCell="C6" activePane="bottomRight" state="frozen"/>
      <selection pane="topRight" activeCell="C1" sqref="C1"/>
      <selection pane="bottomLeft" activeCell="A6" sqref="A6"/>
      <selection pane="bottomRight" activeCell="U2" sqref="U2"/>
    </sheetView>
  </sheetViews>
  <sheetFormatPr defaultColWidth="9.15234375" defaultRowHeight="12.45" outlineLevelCol="1" x14ac:dyDescent="0.3"/>
  <cols>
    <col min="1" max="1" width="6.84375" style="2" customWidth="1"/>
    <col min="2" max="2" width="36.53515625" style="1" customWidth="1"/>
    <col min="3" max="5" width="11.53515625" style="1" hidden="1" customWidth="1" outlineLevel="1"/>
    <col min="6" max="6" width="11.69140625" style="1" customWidth="1" collapsed="1"/>
    <col min="7" max="9" width="11.69140625" style="1" hidden="1" customWidth="1" outlineLevel="1"/>
    <col min="10" max="10" width="11.69140625" style="1" customWidth="1" collapsed="1"/>
    <col min="11" max="13" width="11.69140625" style="1" customWidth="1" outlineLevel="1"/>
    <col min="14" max="14" width="11.69140625" style="1" customWidth="1"/>
    <col min="15" max="17" width="11.69140625" style="1" customWidth="1" outlineLevel="1"/>
    <col min="18" max="19" width="11.69140625" style="1" customWidth="1"/>
    <col min="20" max="20" width="6.69140625" style="1" customWidth="1"/>
    <col min="21" max="21" width="15.53515625" style="1" bestFit="1" customWidth="1"/>
    <col min="22" max="16384" width="9.15234375" style="1"/>
  </cols>
  <sheetData>
    <row r="1" spans="1:24" s="3" customFormat="1" ht="18.75" customHeight="1" x14ac:dyDescent="0.25">
      <c r="B1" s="136" t="s">
        <v>170</v>
      </c>
      <c r="C1" s="136"/>
      <c r="D1" s="136"/>
      <c r="E1" s="136"/>
      <c r="F1" s="136"/>
      <c r="G1" s="136"/>
      <c r="H1" s="136"/>
      <c r="I1" s="136"/>
      <c r="J1" s="136"/>
      <c r="K1" s="136"/>
      <c r="L1" s="136"/>
      <c r="M1" s="136"/>
      <c r="N1" s="136"/>
      <c r="O1" s="136"/>
      <c r="P1" s="136"/>
      <c r="Q1" s="136"/>
      <c r="R1" s="136"/>
      <c r="S1" s="136"/>
    </row>
    <row r="2" spans="1:24" s="7" customFormat="1" ht="15" customHeight="1" x14ac:dyDescent="0.25">
      <c r="B2" s="137" t="s">
        <v>165</v>
      </c>
      <c r="C2" s="137"/>
      <c r="D2" s="137"/>
      <c r="E2" s="137"/>
      <c r="F2" s="137"/>
      <c r="G2" s="137"/>
      <c r="H2" s="137"/>
      <c r="I2" s="137"/>
      <c r="J2" s="137"/>
      <c r="K2" s="137"/>
      <c r="L2" s="137"/>
      <c r="M2" s="137"/>
      <c r="N2" s="137"/>
      <c r="O2" s="137"/>
      <c r="P2" s="137"/>
      <c r="Q2" s="137"/>
      <c r="R2" s="137"/>
      <c r="S2" s="137"/>
      <c r="U2" s="56" t="s">
        <v>3</v>
      </c>
    </row>
    <row r="3" spans="1:24" x14ac:dyDescent="0.3">
      <c r="A3" s="4"/>
    </row>
    <row r="4" spans="1:24" s="2" customFormat="1" ht="26.15" customHeight="1" x14ac:dyDescent="0.3">
      <c r="B4" s="138" t="s">
        <v>156</v>
      </c>
      <c r="C4" s="27" t="s">
        <v>51</v>
      </c>
      <c r="D4" s="6" t="s">
        <v>52</v>
      </c>
      <c r="E4" s="6" t="s">
        <v>53</v>
      </c>
      <c r="F4" s="64" t="s">
        <v>128</v>
      </c>
      <c r="G4" s="6" t="s">
        <v>55</v>
      </c>
      <c r="H4" s="6" t="s">
        <v>56</v>
      </c>
      <c r="I4" s="6" t="s">
        <v>57</v>
      </c>
      <c r="J4" s="64" t="s">
        <v>129</v>
      </c>
      <c r="K4" s="6" t="s">
        <v>59</v>
      </c>
      <c r="L4" s="6" t="s">
        <v>60</v>
      </c>
      <c r="M4" s="6" t="s">
        <v>61</v>
      </c>
      <c r="N4" s="64" t="s">
        <v>130</v>
      </c>
      <c r="O4" s="6" t="s">
        <v>63</v>
      </c>
      <c r="P4" s="6" t="s">
        <v>64</v>
      </c>
      <c r="Q4" s="6" t="s">
        <v>65</v>
      </c>
      <c r="R4" s="64" t="s">
        <v>131</v>
      </c>
      <c r="S4" s="27" t="s">
        <v>67</v>
      </c>
    </row>
    <row r="5" spans="1:24" s="2" customFormat="1" ht="24.75" customHeight="1" x14ac:dyDescent="0.3">
      <c r="B5" s="138"/>
      <c r="C5" s="134" t="s">
        <v>69</v>
      </c>
      <c r="D5" s="134"/>
      <c r="E5" s="134"/>
      <c r="F5" s="134"/>
      <c r="G5" s="134"/>
      <c r="H5" s="134"/>
      <c r="I5" s="134"/>
      <c r="J5" s="134"/>
      <c r="K5" s="134"/>
      <c r="L5" s="134"/>
      <c r="M5" s="134"/>
      <c r="N5" s="134"/>
      <c r="O5" s="134"/>
      <c r="P5" s="134"/>
      <c r="Q5" s="134"/>
      <c r="R5" s="134"/>
      <c r="S5" s="135"/>
    </row>
    <row r="6" spans="1:24" s="7" customFormat="1" ht="5.25" customHeight="1" x14ac:dyDescent="0.25">
      <c r="B6" s="8"/>
      <c r="C6" s="8"/>
      <c r="D6" s="8"/>
      <c r="E6" s="8"/>
      <c r="F6" s="9"/>
      <c r="G6" s="9"/>
      <c r="H6" s="9"/>
      <c r="I6" s="9"/>
      <c r="J6" s="9"/>
      <c r="K6" s="9"/>
      <c r="L6" s="9"/>
      <c r="M6" s="9"/>
      <c r="N6" s="9"/>
      <c r="O6" s="33"/>
      <c r="P6" s="33"/>
      <c r="Q6" s="33"/>
      <c r="R6" s="33"/>
      <c r="S6" s="9"/>
    </row>
    <row r="7" spans="1:24" ht="17.25" customHeight="1" x14ac:dyDescent="0.3">
      <c r="B7" s="11" t="s">
        <v>134</v>
      </c>
      <c r="C7" s="37"/>
      <c r="D7" s="37"/>
      <c r="E7" s="37"/>
      <c r="F7" s="34"/>
      <c r="G7" s="37"/>
      <c r="H7" s="37"/>
      <c r="I7" s="37"/>
      <c r="J7" s="34"/>
      <c r="K7" s="69"/>
      <c r="L7" s="69"/>
      <c r="M7" s="69"/>
      <c r="N7" s="94"/>
      <c r="O7" s="33"/>
      <c r="P7" s="33"/>
      <c r="Q7" s="33"/>
      <c r="R7" s="33"/>
      <c r="S7" s="34"/>
      <c r="V7" s="19"/>
      <c r="W7" s="19"/>
    </row>
    <row r="8" spans="1:24" ht="17.25" customHeight="1" x14ac:dyDescent="0.3">
      <c r="A8" s="5"/>
      <c r="B8" s="12" t="s">
        <v>143</v>
      </c>
      <c r="C8" s="33">
        <v>8360</v>
      </c>
      <c r="D8" s="33">
        <v>0</v>
      </c>
      <c r="E8" s="33">
        <v>0</v>
      </c>
      <c r="F8" s="34">
        <v>8360</v>
      </c>
      <c r="G8" s="33">
        <v>0</v>
      </c>
      <c r="H8" s="33">
        <v>7200</v>
      </c>
      <c r="I8" s="33">
        <v>2640</v>
      </c>
      <c r="J8" s="34">
        <v>9840</v>
      </c>
      <c r="K8" s="33">
        <v>880</v>
      </c>
      <c r="L8" s="33">
        <v>0</v>
      </c>
      <c r="M8" s="33">
        <v>6160</v>
      </c>
      <c r="N8" s="34">
        <v>7040</v>
      </c>
      <c r="O8" s="33"/>
      <c r="P8" s="33"/>
      <c r="Q8" s="33"/>
      <c r="R8" s="34"/>
      <c r="S8" s="101">
        <v>25240</v>
      </c>
      <c r="V8" s="19"/>
      <c r="W8" s="19"/>
    </row>
    <row r="9" spans="1:24" ht="17.25" customHeight="1" x14ac:dyDescent="0.3">
      <c r="A9" s="5"/>
      <c r="B9" s="12" t="s">
        <v>144</v>
      </c>
      <c r="C9" s="33">
        <v>0</v>
      </c>
      <c r="D9" s="33">
        <v>55900</v>
      </c>
      <c r="E9" s="33">
        <v>41000</v>
      </c>
      <c r="F9" s="34">
        <v>96900</v>
      </c>
      <c r="G9" s="33">
        <v>33900</v>
      </c>
      <c r="H9" s="33">
        <v>2000</v>
      </c>
      <c r="I9" s="33">
        <v>50000</v>
      </c>
      <c r="J9" s="34">
        <v>85900</v>
      </c>
      <c r="K9" s="33">
        <v>25000</v>
      </c>
      <c r="L9" s="33">
        <v>23900</v>
      </c>
      <c r="M9" s="33">
        <v>33900</v>
      </c>
      <c r="N9" s="34">
        <v>82800</v>
      </c>
      <c r="O9" s="33"/>
      <c r="P9" s="33"/>
      <c r="Q9" s="33"/>
      <c r="R9" s="34"/>
      <c r="S9" s="101">
        <v>265600</v>
      </c>
      <c r="V9" s="19"/>
      <c r="W9" s="19"/>
    </row>
    <row r="10" spans="1:24" ht="17.25" customHeight="1" x14ac:dyDescent="0.3">
      <c r="B10" s="12" t="s">
        <v>145</v>
      </c>
      <c r="C10" s="33">
        <v>112890.26</v>
      </c>
      <c r="D10" s="33">
        <v>174284.81</v>
      </c>
      <c r="E10" s="33">
        <v>105836.48</v>
      </c>
      <c r="F10" s="34">
        <v>393011.55</v>
      </c>
      <c r="G10" s="33">
        <v>136127.79999999999</v>
      </c>
      <c r="H10" s="33">
        <v>91177.03</v>
      </c>
      <c r="I10" s="33">
        <v>120283.39</v>
      </c>
      <c r="J10" s="34">
        <v>347588.22</v>
      </c>
      <c r="K10" s="33">
        <v>138557.42000000001</v>
      </c>
      <c r="L10" s="33">
        <v>100709.75999999999</v>
      </c>
      <c r="M10" s="33">
        <v>110916.09</v>
      </c>
      <c r="N10" s="34">
        <v>350183.27</v>
      </c>
      <c r="O10" s="33"/>
      <c r="P10" s="33"/>
      <c r="Q10" s="33"/>
      <c r="R10" s="34"/>
      <c r="S10" s="101">
        <v>1090783.04</v>
      </c>
      <c r="V10" s="19"/>
      <c r="W10" s="19"/>
    </row>
    <row r="11" spans="1:24" ht="17.25" customHeight="1" x14ac:dyDescent="0.3">
      <c r="B11" s="12" t="s">
        <v>146</v>
      </c>
      <c r="C11" s="33">
        <v>13294.64</v>
      </c>
      <c r="D11" s="33">
        <v>14913.83</v>
      </c>
      <c r="E11" s="33">
        <v>18727.61</v>
      </c>
      <c r="F11" s="34">
        <v>46936.08</v>
      </c>
      <c r="G11" s="33">
        <v>11358.56</v>
      </c>
      <c r="H11" s="33">
        <v>9370.2199999999993</v>
      </c>
      <c r="I11" s="33">
        <v>13921.68</v>
      </c>
      <c r="J11" s="34">
        <v>34650.46</v>
      </c>
      <c r="K11" s="33">
        <v>10163.299999999999</v>
      </c>
      <c r="L11" s="33">
        <v>6229.59</v>
      </c>
      <c r="M11" s="33">
        <v>21464.78</v>
      </c>
      <c r="N11" s="34">
        <v>37857.67</v>
      </c>
      <c r="O11" s="33"/>
      <c r="P11" s="33"/>
      <c r="Q11" s="33"/>
      <c r="R11" s="34"/>
      <c r="S11" s="101">
        <v>119444.21</v>
      </c>
      <c r="V11" s="19"/>
      <c r="W11" s="19"/>
    </row>
    <row r="12" spans="1:24" ht="17.25" customHeight="1" x14ac:dyDescent="0.3">
      <c r="B12" s="12" t="s">
        <v>147</v>
      </c>
      <c r="C12" s="33">
        <v>622.9</v>
      </c>
      <c r="D12" s="33">
        <v>188.15</v>
      </c>
      <c r="E12" s="33">
        <v>132.1</v>
      </c>
      <c r="F12" s="34">
        <v>943.15</v>
      </c>
      <c r="G12" s="33">
        <v>232.65</v>
      </c>
      <c r="H12" s="33">
        <v>1475.85</v>
      </c>
      <c r="I12" s="33">
        <v>73.2</v>
      </c>
      <c r="J12" s="34">
        <v>1781.7</v>
      </c>
      <c r="K12" s="33">
        <v>89.15</v>
      </c>
      <c r="L12" s="33">
        <v>205.3</v>
      </c>
      <c r="M12" s="33">
        <v>754.55</v>
      </c>
      <c r="N12" s="34">
        <v>1049</v>
      </c>
      <c r="O12" s="33"/>
      <c r="P12" s="33"/>
      <c r="Q12" s="33"/>
      <c r="R12" s="34"/>
      <c r="S12" s="101">
        <v>3773.85</v>
      </c>
      <c r="V12" s="19"/>
      <c r="W12" s="19"/>
    </row>
    <row r="13" spans="1:24" ht="17.25" customHeight="1" x14ac:dyDescent="0.3">
      <c r="B13" s="12" t="s">
        <v>148</v>
      </c>
      <c r="C13" s="33">
        <v>50.5</v>
      </c>
      <c r="D13" s="33">
        <v>17.75</v>
      </c>
      <c r="E13" s="33">
        <v>81</v>
      </c>
      <c r="F13" s="34">
        <v>149.25</v>
      </c>
      <c r="G13" s="33">
        <v>42.75</v>
      </c>
      <c r="H13" s="33">
        <v>101.25</v>
      </c>
      <c r="I13" s="33">
        <v>28.25</v>
      </c>
      <c r="J13" s="34">
        <v>172.25</v>
      </c>
      <c r="K13" s="33">
        <v>8.25</v>
      </c>
      <c r="L13" s="33">
        <v>17</v>
      </c>
      <c r="M13" s="33">
        <v>88.25</v>
      </c>
      <c r="N13" s="34">
        <v>113.5</v>
      </c>
      <c r="O13" s="33"/>
      <c r="P13" s="33"/>
      <c r="Q13" s="33"/>
      <c r="R13" s="34"/>
      <c r="S13" s="101">
        <v>435</v>
      </c>
      <c r="V13" s="19"/>
      <c r="W13" s="19"/>
      <c r="X13" s="34"/>
    </row>
    <row r="14" spans="1:24" ht="17.25" customHeight="1" x14ac:dyDescent="0.3">
      <c r="B14" s="12" t="s">
        <v>149</v>
      </c>
      <c r="C14" s="33">
        <v>0</v>
      </c>
      <c r="D14" s="33">
        <v>0</v>
      </c>
      <c r="E14" s="33">
        <v>0</v>
      </c>
      <c r="F14" s="34">
        <v>0</v>
      </c>
      <c r="G14" s="33">
        <v>2.25</v>
      </c>
      <c r="H14" s="33">
        <v>4.5</v>
      </c>
      <c r="I14" s="33">
        <v>0</v>
      </c>
      <c r="J14" s="34">
        <v>6.75</v>
      </c>
      <c r="K14" s="33">
        <v>0</v>
      </c>
      <c r="L14" s="33">
        <v>0</v>
      </c>
      <c r="M14" s="33">
        <v>93.75</v>
      </c>
      <c r="N14" s="34">
        <v>93.75</v>
      </c>
      <c r="O14" s="33"/>
      <c r="P14" s="33"/>
      <c r="Q14" s="33"/>
      <c r="R14" s="34"/>
      <c r="S14" s="101">
        <v>100.5</v>
      </c>
      <c r="V14" s="19"/>
      <c r="W14" s="19"/>
      <c r="X14" s="34"/>
    </row>
    <row r="15" spans="1:24" ht="17.25" customHeight="1" x14ac:dyDescent="0.3">
      <c r="B15" s="12" t="s">
        <v>150</v>
      </c>
      <c r="C15" s="33">
        <v>0</v>
      </c>
      <c r="D15" s="36">
        <v>0</v>
      </c>
      <c r="E15" s="33">
        <v>0</v>
      </c>
      <c r="F15" s="34">
        <v>0</v>
      </c>
      <c r="G15" s="33">
        <v>0</v>
      </c>
      <c r="H15" s="36">
        <v>375</v>
      </c>
      <c r="I15" s="33">
        <v>0</v>
      </c>
      <c r="J15" s="34">
        <v>375</v>
      </c>
      <c r="K15" s="33">
        <v>4.5</v>
      </c>
      <c r="L15" s="36">
        <v>0.75</v>
      </c>
      <c r="M15" s="33">
        <v>111.75</v>
      </c>
      <c r="N15" s="34">
        <v>117</v>
      </c>
      <c r="O15" s="33"/>
      <c r="P15" s="33"/>
      <c r="Q15" s="33"/>
      <c r="R15" s="34"/>
      <c r="S15" s="101">
        <v>492</v>
      </c>
      <c r="V15" s="19"/>
      <c r="W15" s="19"/>
      <c r="X15" s="34"/>
    </row>
    <row r="16" spans="1:24" ht="17.25" customHeight="1" x14ac:dyDescent="0.3">
      <c r="B16" s="12" t="s">
        <v>151</v>
      </c>
      <c r="C16" s="33">
        <v>9</v>
      </c>
      <c r="D16" s="33">
        <v>0</v>
      </c>
      <c r="E16" s="33">
        <v>0</v>
      </c>
      <c r="F16" s="37">
        <v>9</v>
      </c>
      <c r="G16" s="33">
        <v>0.75</v>
      </c>
      <c r="H16" s="33">
        <v>4.5</v>
      </c>
      <c r="I16" s="33">
        <v>0</v>
      </c>
      <c r="J16" s="37">
        <v>5.25</v>
      </c>
      <c r="K16" s="33">
        <v>0</v>
      </c>
      <c r="L16" s="33">
        <v>6.75</v>
      </c>
      <c r="M16" s="33">
        <v>64.5</v>
      </c>
      <c r="N16" s="37">
        <v>71.25</v>
      </c>
      <c r="O16" s="33"/>
      <c r="P16" s="33"/>
      <c r="Q16" s="33"/>
      <c r="R16" s="34"/>
      <c r="S16" s="101">
        <v>85.5</v>
      </c>
      <c r="V16" s="19"/>
      <c r="W16" s="19"/>
      <c r="X16" s="34"/>
    </row>
    <row r="17" spans="2:24" ht="17.25" customHeight="1" x14ac:dyDescent="0.3">
      <c r="B17" s="12" t="s">
        <v>152</v>
      </c>
      <c r="C17" s="33">
        <v>9</v>
      </c>
      <c r="D17" s="33">
        <v>21.75</v>
      </c>
      <c r="E17" s="33">
        <v>9</v>
      </c>
      <c r="F17" s="34">
        <v>39.75</v>
      </c>
      <c r="G17" s="33">
        <v>2.25</v>
      </c>
      <c r="H17" s="33">
        <v>3</v>
      </c>
      <c r="I17" s="33">
        <v>0</v>
      </c>
      <c r="J17" s="34">
        <v>5.25</v>
      </c>
      <c r="K17" s="33">
        <v>1.5</v>
      </c>
      <c r="L17" s="33">
        <v>12</v>
      </c>
      <c r="M17" s="33">
        <v>66</v>
      </c>
      <c r="N17" s="34">
        <v>79.5</v>
      </c>
      <c r="O17" s="33"/>
      <c r="P17" s="33"/>
      <c r="Q17" s="33"/>
      <c r="R17" s="34"/>
      <c r="S17" s="101">
        <v>124.5</v>
      </c>
      <c r="V17" s="19"/>
      <c r="W17" s="19"/>
      <c r="X17" s="34"/>
    </row>
    <row r="18" spans="2:24" ht="17.25" customHeight="1" x14ac:dyDescent="0.3">
      <c r="B18" s="12" t="s">
        <v>153</v>
      </c>
      <c r="C18" s="33">
        <v>3</v>
      </c>
      <c r="D18" s="33">
        <v>1.5</v>
      </c>
      <c r="E18" s="33">
        <v>0</v>
      </c>
      <c r="F18" s="34">
        <v>4.5</v>
      </c>
      <c r="G18" s="33">
        <v>0</v>
      </c>
      <c r="H18" s="33">
        <v>3</v>
      </c>
      <c r="I18" s="33">
        <v>9</v>
      </c>
      <c r="J18" s="34">
        <v>12</v>
      </c>
      <c r="K18" s="33">
        <v>6</v>
      </c>
      <c r="L18" s="33">
        <v>0</v>
      </c>
      <c r="M18" s="33">
        <v>0</v>
      </c>
      <c r="N18" s="34">
        <v>6</v>
      </c>
      <c r="O18" s="33"/>
      <c r="P18" s="33"/>
      <c r="Q18" s="33"/>
      <c r="R18" s="34"/>
      <c r="S18" s="101">
        <v>22.5</v>
      </c>
      <c r="V18" s="19"/>
      <c r="W18" s="19"/>
      <c r="X18" s="34"/>
    </row>
    <row r="19" spans="2:24" ht="17.25" customHeight="1" x14ac:dyDescent="0.3">
      <c r="B19" s="12" t="s">
        <v>154</v>
      </c>
      <c r="C19" s="33">
        <v>0</v>
      </c>
      <c r="D19" s="33">
        <v>21</v>
      </c>
      <c r="E19" s="36">
        <v>15</v>
      </c>
      <c r="F19" s="34">
        <v>36</v>
      </c>
      <c r="G19" s="33">
        <v>15</v>
      </c>
      <c r="H19" s="33">
        <v>495</v>
      </c>
      <c r="I19" s="33">
        <v>0</v>
      </c>
      <c r="J19" s="34">
        <v>510</v>
      </c>
      <c r="K19" s="33">
        <v>0</v>
      </c>
      <c r="L19" s="33">
        <v>0</v>
      </c>
      <c r="M19" s="36">
        <v>3</v>
      </c>
      <c r="N19" s="34">
        <v>3</v>
      </c>
      <c r="O19" s="33"/>
      <c r="P19" s="33"/>
      <c r="Q19" s="33"/>
      <c r="R19" s="34"/>
      <c r="S19" s="101">
        <v>549</v>
      </c>
      <c r="V19" s="19"/>
      <c r="W19" s="19"/>
      <c r="X19" s="34"/>
    </row>
    <row r="20" spans="2:24" ht="17.25" customHeight="1" x14ac:dyDescent="0.3">
      <c r="B20" s="85" t="s">
        <v>155</v>
      </c>
      <c r="C20" s="33">
        <v>1.5</v>
      </c>
      <c r="D20" s="33">
        <v>0</v>
      </c>
      <c r="E20" s="33">
        <v>0</v>
      </c>
      <c r="F20" s="34">
        <v>1.5</v>
      </c>
      <c r="G20" s="33">
        <v>0</v>
      </c>
      <c r="H20" s="33">
        <v>0</v>
      </c>
      <c r="I20" s="33">
        <v>0</v>
      </c>
      <c r="J20" s="34">
        <v>0</v>
      </c>
      <c r="K20" s="33">
        <v>0.75</v>
      </c>
      <c r="L20" s="33">
        <v>1.5</v>
      </c>
      <c r="M20" s="33">
        <v>2.25</v>
      </c>
      <c r="N20" s="34">
        <v>4.5</v>
      </c>
      <c r="O20" s="33"/>
      <c r="P20" s="33"/>
      <c r="Q20" s="33"/>
      <c r="R20" s="34"/>
      <c r="S20" s="101">
        <v>6</v>
      </c>
      <c r="V20" s="19"/>
      <c r="W20" s="19"/>
      <c r="X20" s="34"/>
    </row>
    <row r="21" spans="2:24" ht="17.25" customHeight="1" x14ac:dyDescent="0.3">
      <c r="B21" s="11" t="s">
        <v>136</v>
      </c>
      <c r="C21" s="33"/>
      <c r="D21" s="33"/>
      <c r="E21" s="33"/>
      <c r="F21" s="34"/>
      <c r="G21" s="33"/>
      <c r="H21" s="33"/>
      <c r="I21" s="33"/>
      <c r="J21" s="37"/>
      <c r="K21" s="33"/>
      <c r="L21" s="33"/>
      <c r="M21" s="33"/>
      <c r="N21" s="37"/>
      <c r="O21" s="33"/>
      <c r="P21" s="33"/>
      <c r="Q21" s="33"/>
      <c r="R21" s="34"/>
      <c r="S21" s="101"/>
      <c r="V21" s="19"/>
      <c r="W21" s="19"/>
      <c r="X21" s="34"/>
    </row>
    <row r="22" spans="2:24" ht="17.25" customHeight="1" x14ac:dyDescent="0.3">
      <c r="B22" s="12" t="s">
        <v>146</v>
      </c>
      <c r="C22" s="33">
        <v>48.5</v>
      </c>
      <c r="D22" s="33">
        <v>57</v>
      </c>
      <c r="E22" s="33">
        <v>78</v>
      </c>
      <c r="F22" s="34">
        <v>183.5</v>
      </c>
      <c r="G22" s="33">
        <v>27</v>
      </c>
      <c r="H22" s="33">
        <v>27</v>
      </c>
      <c r="I22" s="33">
        <v>6</v>
      </c>
      <c r="J22" s="34">
        <v>60</v>
      </c>
      <c r="K22" s="33">
        <v>4.5</v>
      </c>
      <c r="L22" s="33">
        <v>6</v>
      </c>
      <c r="M22" s="33">
        <v>27</v>
      </c>
      <c r="N22" s="34">
        <v>37.5</v>
      </c>
      <c r="O22" s="33"/>
      <c r="P22" s="33"/>
      <c r="Q22" s="33"/>
      <c r="R22" s="34"/>
      <c r="S22" s="101">
        <v>281</v>
      </c>
      <c r="V22" s="19"/>
      <c r="W22" s="19"/>
      <c r="X22" s="34"/>
    </row>
    <row r="23" spans="2:24" ht="17.25" customHeight="1" x14ac:dyDescent="0.3">
      <c r="B23" s="12" t="s">
        <v>147</v>
      </c>
      <c r="C23" s="33">
        <v>0</v>
      </c>
      <c r="D23" s="33">
        <v>0</v>
      </c>
      <c r="E23" s="33">
        <v>0</v>
      </c>
      <c r="F23" s="34">
        <v>0</v>
      </c>
      <c r="G23" s="33">
        <v>0</v>
      </c>
      <c r="H23" s="33">
        <v>0</v>
      </c>
      <c r="I23" s="33">
        <v>0</v>
      </c>
      <c r="J23" s="34">
        <v>0</v>
      </c>
      <c r="K23" s="33">
        <v>0</v>
      </c>
      <c r="L23" s="33">
        <v>0</v>
      </c>
      <c r="M23" s="33">
        <v>0</v>
      </c>
      <c r="N23" s="34">
        <v>0</v>
      </c>
      <c r="O23" s="33"/>
      <c r="P23" s="33"/>
      <c r="Q23" s="33"/>
      <c r="R23" s="34"/>
      <c r="S23" s="101">
        <v>0</v>
      </c>
      <c r="V23" s="19"/>
      <c r="W23" s="19"/>
      <c r="X23" s="34"/>
    </row>
    <row r="24" spans="2:24" ht="17.25" customHeight="1" x14ac:dyDescent="0.3">
      <c r="B24" s="12" t="s">
        <v>149</v>
      </c>
      <c r="C24" s="33">
        <v>9</v>
      </c>
      <c r="D24" s="33">
        <v>31.5</v>
      </c>
      <c r="E24" s="33">
        <v>18.75</v>
      </c>
      <c r="F24" s="34">
        <v>59.25</v>
      </c>
      <c r="G24" s="33">
        <v>20.25</v>
      </c>
      <c r="H24" s="33">
        <v>27</v>
      </c>
      <c r="I24" s="33">
        <v>13.5</v>
      </c>
      <c r="J24" s="34">
        <v>60.75</v>
      </c>
      <c r="K24" s="33">
        <v>27</v>
      </c>
      <c r="L24" s="33">
        <v>20.25</v>
      </c>
      <c r="M24" s="33">
        <v>27</v>
      </c>
      <c r="N24" s="34">
        <v>74.25</v>
      </c>
      <c r="O24" s="33"/>
      <c r="P24" s="33"/>
      <c r="Q24" s="33"/>
      <c r="R24" s="34"/>
      <c r="S24" s="101">
        <v>194.25</v>
      </c>
      <c r="V24" s="19"/>
      <c r="W24" s="19"/>
      <c r="X24" s="34"/>
    </row>
    <row r="25" spans="2:24" ht="17.25" customHeight="1" x14ac:dyDescent="0.3">
      <c r="B25" s="12" t="s">
        <v>157</v>
      </c>
      <c r="C25" s="33">
        <v>0</v>
      </c>
      <c r="D25" s="33">
        <v>0</v>
      </c>
      <c r="E25" s="33">
        <v>0</v>
      </c>
      <c r="F25" s="34">
        <v>0</v>
      </c>
      <c r="G25" s="33">
        <v>0</v>
      </c>
      <c r="H25" s="33">
        <v>0</v>
      </c>
      <c r="I25" s="33">
        <v>0</v>
      </c>
      <c r="J25" s="34">
        <v>0</v>
      </c>
      <c r="K25" s="33">
        <v>0</v>
      </c>
      <c r="L25" s="33">
        <v>0</v>
      </c>
      <c r="M25" s="33">
        <v>0</v>
      </c>
      <c r="N25" s="34">
        <v>0</v>
      </c>
      <c r="O25" s="33"/>
      <c r="P25" s="33"/>
      <c r="Q25" s="33"/>
      <c r="R25" s="34"/>
      <c r="S25" s="101">
        <v>0</v>
      </c>
      <c r="V25" s="19"/>
      <c r="W25" s="19"/>
      <c r="X25" s="34"/>
    </row>
    <row r="26" spans="2:24" ht="17.25" customHeight="1" x14ac:dyDescent="0.3">
      <c r="B26" s="12" t="s">
        <v>155</v>
      </c>
      <c r="C26" s="33">
        <v>3</v>
      </c>
      <c r="D26" s="33">
        <v>9.75</v>
      </c>
      <c r="E26" s="33">
        <v>6.75</v>
      </c>
      <c r="F26" s="34">
        <v>19.5</v>
      </c>
      <c r="G26" s="33">
        <v>3</v>
      </c>
      <c r="H26" s="33">
        <v>9.75</v>
      </c>
      <c r="I26" s="33">
        <v>0</v>
      </c>
      <c r="J26" s="34">
        <v>12.75</v>
      </c>
      <c r="K26" s="33">
        <v>3</v>
      </c>
      <c r="L26" s="33">
        <v>0</v>
      </c>
      <c r="M26" s="33">
        <v>21.75</v>
      </c>
      <c r="N26" s="34">
        <v>24.75</v>
      </c>
      <c r="O26" s="33"/>
      <c r="P26" s="33"/>
      <c r="Q26" s="33"/>
      <c r="R26" s="34"/>
      <c r="S26" s="101">
        <v>57</v>
      </c>
      <c r="V26" s="19"/>
      <c r="W26" s="19"/>
      <c r="X26" s="34"/>
    </row>
    <row r="27" spans="2:24" ht="17.25" customHeight="1" x14ac:dyDescent="0.3">
      <c r="B27" s="11" t="s">
        <v>33</v>
      </c>
      <c r="C27" s="33"/>
      <c r="D27" s="33"/>
      <c r="E27" s="33"/>
      <c r="F27" s="34"/>
      <c r="G27" s="33"/>
      <c r="H27" s="33"/>
      <c r="I27" s="33"/>
      <c r="J27" s="37"/>
      <c r="K27" s="33"/>
      <c r="L27" s="33"/>
      <c r="M27" s="33"/>
      <c r="N27" s="37"/>
      <c r="O27" s="33"/>
      <c r="P27" s="33"/>
      <c r="Q27" s="33"/>
      <c r="R27" s="34"/>
      <c r="S27" s="101"/>
      <c r="V27" s="19"/>
      <c r="W27" s="19"/>
      <c r="X27" s="34"/>
    </row>
    <row r="28" spans="2:24" ht="17.25" customHeight="1" x14ac:dyDescent="0.3">
      <c r="B28" s="12" t="s">
        <v>145</v>
      </c>
      <c r="C28" s="33">
        <v>0</v>
      </c>
      <c r="D28" s="33">
        <v>0</v>
      </c>
      <c r="E28" s="33">
        <v>0</v>
      </c>
      <c r="F28" s="34">
        <v>0</v>
      </c>
      <c r="G28" s="33"/>
      <c r="H28" s="33"/>
      <c r="I28" s="33"/>
      <c r="J28" s="34">
        <v>0</v>
      </c>
      <c r="K28" s="33">
        <v>0.75</v>
      </c>
      <c r="L28" s="33">
        <v>0</v>
      </c>
      <c r="M28" s="33">
        <v>0</v>
      </c>
      <c r="N28" s="34">
        <v>0.75</v>
      </c>
      <c r="O28" s="33"/>
      <c r="P28" s="33"/>
      <c r="Q28" s="33"/>
      <c r="R28" s="34"/>
      <c r="S28" s="101">
        <v>0.75</v>
      </c>
      <c r="V28" s="19"/>
      <c r="W28" s="19"/>
      <c r="X28" s="34"/>
    </row>
    <row r="29" spans="2:24" ht="17.25" customHeight="1" x14ac:dyDescent="0.3">
      <c r="B29" s="12" t="s">
        <v>146</v>
      </c>
      <c r="C29" s="33">
        <v>1822.25</v>
      </c>
      <c r="D29" s="33">
        <v>1209.7</v>
      </c>
      <c r="E29" s="33">
        <v>4652.75</v>
      </c>
      <c r="F29" s="34">
        <v>7684.7</v>
      </c>
      <c r="G29" s="33">
        <v>2187.8000000000002</v>
      </c>
      <c r="H29" s="33">
        <v>2405.5</v>
      </c>
      <c r="I29" s="33">
        <v>913.55</v>
      </c>
      <c r="J29" s="34">
        <v>5506.85</v>
      </c>
      <c r="K29" s="33">
        <v>2872.5</v>
      </c>
      <c r="L29" s="33">
        <v>1746.3</v>
      </c>
      <c r="M29" s="33">
        <v>1612.55</v>
      </c>
      <c r="N29" s="34">
        <v>6231.35</v>
      </c>
      <c r="O29" s="33"/>
      <c r="P29" s="33"/>
      <c r="Q29" s="33"/>
      <c r="R29" s="34"/>
      <c r="S29" s="101">
        <v>19422.900000000001</v>
      </c>
      <c r="V29" s="19"/>
      <c r="W29" s="19"/>
    </row>
    <row r="30" spans="2:24" ht="17.25" customHeight="1" x14ac:dyDescent="0.3">
      <c r="B30" s="12" t="s">
        <v>147</v>
      </c>
      <c r="C30" s="33">
        <v>1185.9000000000001</v>
      </c>
      <c r="D30" s="33">
        <v>2689.95</v>
      </c>
      <c r="E30" s="33">
        <v>2252.4</v>
      </c>
      <c r="F30" s="34">
        <v>6128.25</v>
      </c>
      <c r="G30" s="33">
        <v>2405.5500000000002</v>
      </c>
      <c r="H30" s="33">
        <v>3477.5</v>
      </c>
      <c r="I30" s="33">
        <v>1727.1000000000001</v>
      </c>
      <c r="J30" s="34">
        <v>7610.1500000000005</v>
      </c>
      <c r="K30" s="33">
        <v>1427.8</v>
      </c>
      <c r="L30" s="33">
        <v>1633.2</v>
      </c>
      <c r="M30" s="33">
        <v>3995.65</v>
      </c>
      <c r="N30" s="34">
        <v>7056.65</v>
      </c>
      <c r="O30" s="33"/>
      <c r="P30" s="33"/>
      <c r="Q30" s="33"/>
      <c r="R30" s="34"/>
      <c r="S30" s="101">
        <v>20795.050000000003</v>
      </c>
      <c r="V30" s="19"/>
      <c r="W30" s="19"/>
    </row>
    <row r="31" spans="2:24" ht="17.25" customHeight="1" x14ac:dyDescent="0.3">
      <c r="B31" s="12" t="s">
        <v>148</v>
      </c>
      <c r="C31" s="33">
        <v>226.5</v>
      </c>
      <c r="D31" s="33">
        <v>78.75</v>
      </c>
      <c r="E31" s="33">
        <v>561</v>
      </c>
      <c r="F31" s="34">
        <v>866.25</v>
      </c>
      <c r="G31" s="33">
        <v>115.5</v>
      </c>
      <c r="H31" s="33">
        <v>478.5</v>
      </c>
      <c r="I31" s="33">
        <v>92.25</v>
      </c>
      <c r="J31" s="34">
        <v>686.25</v>
      </c>
      <c r="K31" s="33">
        <v>1315.25</v>
      </c>
      <c r="L31" s="33">
        <v>423.75</v>
      </c>
      <c r="M31" s="33">
        <v>352.5</v>
      </c>
      <c r="N31" s="34">
        <v>2091.5</v>
      </c>
      <c r="O31" s="33"/>
      <c r="P31" s="33"/>
      <c r="Q31" s="33"/>
      <c r="R31" s="34"/>
      <c r="S31" s="101">
        <v>3644</v>
      </c>
      <c r="V31" s="19"/>
      <c r="W31" s="19"/>
    </row>
    <row r="32" spans="2:24" ht="17.25" customHeight="1" x14ac:dyDescent="0.3">
      <c r="B32" s="12" t="s">
        <v>149</v>
      </c>
      <c r="C32" s="33">
        <v>0</v>
      </c>
      <c r="D32" s="33">
        <v>0</v>
      </c>
      <c r="E32" s="33">
        <v>0</v>
      </c>
      <c r="F32" s="34">
        <v>0</v>
      </c>
      <c r="G32" s="33">
        <v>0</v>
      </c>
      <c r="H32" s="33">
        <v>22.5</v>
      </c>
      <c r="I32" s="33">
        <v>0</v>
      </c>
      <c r="J32" s="34">
        <v>22.5</v>
      </c>
      <c r="K32" s="33">
        <v>0</v>
      </c>
      <c r="L32" s="33">
        <v>0</v>
      </c>
      <c r="M32" s="33">
        <v>0</v>
      </c>
      <c r="N32" s="34">
        <v>0</v>
      </c>
      <c r="O32" s="33"/>
      <c r="P32" s="33"/>
      <c r="Q32" s="33"/>
      <c r="R32" s="34"/>
      <c r="S32" s="101">
        <v>22.5</v>
      </c>
      <c r="V32" s="19"/>
      <c r="W32" s="19"/>
    </row>
    <row r="33" spans="2:23" ht="17.25" customHeight="1" x14ac:dyDescent="0.3">
      <c r="B33" s="12" t="s">
        <v>150</v>
      </c>
      <c r="C33" s="33">
        <v>27</v>
      </c>
      <c r="D33" s="33">
        <v>43.5</v>
      </c>
      <c r="E33" s="33">
        <v>63</v>
      </c>
      <c r="F33" s="34">
        <v>133.5</v>
      </c>
      <c r="G33" s="33">
        <v>20.25</v>
      </c>
      <c r="H33" s="33">
        <v>63.75</v>
      </c>
      <c r="I33" s="33">
        <v>4.5</v>
      </c>
      <c r="J33" s="34">
        <v>88.5</v>
      </c>
      <c r="K33" s="33">
        <v>1.5</v>
      </c>
      <c r="L33" s="33">
        <v>84</v>
      </c>
      <c r="M33" s="33">
        <v>114.75</v>
      </c>
      <c r="N33" s="34">
        <v>200.25</v>
      </c>
      <c r="O33" s="33"/>
      <c r="P33" s="33"/>
      <c r="Q33" s="33"/>
      <c r="R33" s="34"/>
      <c r="S33" s="101">
        <v>422.25</v>
      </c>
      <c r="V33" s="19"/>
      <c r="W33" s="19"/>
    </row>
    <row r="34" spans="2:23" ht="17.25" customHeight="1" x14ac:dyDescent="0.3">
      <c r="B34" s="12" t="s">
        <v>151</v>
      </c>
      <c r="C34" s="33">
        <v>3</v>
      </c>
      <c r="D34" s="33">
        <v>0</v>
      </c>
      <c r="E34" s="33">
        <v>0</v>
      </c>
      <c r="F34" s="34">
        <v>3</v>
      </c>
      <c r="G34" s="33">
        <v>0</v>
      </c>
      <c r="H34" s="33">
        <v>0</v>
      </c>
      <c r="I34" s="33">
        <v>0</v>
      </c>
      <c r="J34" s="34">
        <v>0</v>
      </c>
      <c r="K34" s="33">
        <v>0</v>
      </c>
      <c r="L34" s="33">
        <v>0</v>
      </c>
      <c r="M34" s="33">
        <v>0</v>
      </c>
      <c r="N34" s="34">
        <v>0</v>
      </c>
      <c r="O34" s="33"/>
      <c r="P34" s="33"/>
      <c r="Q34" s="33"/>
      <c r="R34" s="34"/>
      <c r="S34" s="101">
        <v>3</v>
      </c>
      <c r="V34" s="19"/>
      <c r="W34" s="19"/>
    </row>
    <row r="35" spans="2:23" ht="17.25" customHeight="1" x14ac:dyDescent="0.3">
      <c r="B35" s="12" t="s">
        <v>152</v>
      </c>
      <c r="C35" s="33">
        <v>4.5</v>
      </c>
      <c r="D35" s="33">
        <v>9.75</v>
      </c>
      <c r="E35" s="33">
        <v>0.75</v>
      </c>
      <c r="F35" s="34">
        <v>15</v>
      </c>
      <c r="G35" s="33">
        <v>5.25</v>
      </c>
      <c r="H35" s="33">
        <v>0.75</v>
      </c>
      <c r="I35" s="33">
        <v>0.75</v>
      </c>
      <c r="J35" s="34">
        <v>6.75</v>
      </c>
      <c r="K35" s="33">
        <v>6</v>
      </c>
      <c r="L35" s="33">
        <v>3</v>
      </c>
      <c r="M35" s="33">
        <v>3</v>
      </c>
      <c r="N35" s="34">
        <v>12</v>
      </c>
      <c r="O35" s="33"/>
      <c r="P35" s="33"/>
      <c r="Q35" s="33"/>
      <c r="R35" s="34"/>
      <c r="S35" s="101">
        <v>33.75</v>
      </c>
      <c r="V35" s="19"/>
      <c r="W35" s="19"/>
    </row>
    <row r="36" spans="2:23" ht="17.25" customHeight="1" x14ac:dyDescent="0.3">
      <c r="B36" s="12" t="s">
        <v>154</v>
      </c>
      <c r="C36" s="33">
        <v>492.5</v>
      </c>
      <c r="D36" s="33">
        <v>270.5</v>
      </c>
      <c r="E36" s="33">
        <v>390.75</v>
      </c>
      <c r="F36" s="34">
        <v>1153.75</v>
      </c>
      <c r="G36" s="33">
        <v>966.5</v>
      </c>
      <c r="H36" s="33">
        <v>311.5</v>
      </c>
      <c r="I36" s="33">
        <v>1155</v>
      </c>
      <c r="J36" s="34">
        <v>2433</v>
      </c>
      <c r="K36" s="33">
        <v>68.75</v>
      </c>
      <c r="L36" s="33">
        <v>650</v>
      </c>
      <c r="M36" s="33">
        <v>402</v>
      </c>
      <c r="N36" s="34">
        <v>1120.75</v>
      </c>
      <c r="O36" s="33"/>
      <c r="P36" s="33"/>
      <c r="Q36" s="33"/>
      <c r="R36" s="34"/>
      <c r="S36" s="101">
        <v>4707.5</v>
      </c>
      <c r="V36" s="19"/>
      <c r="W36" s="19"/>
    </row>
    <row r="37" spans="2:23" ht="17.25" customHeight="1" x14ac:dyDescent="0.3">
      <c r="B37" s="12" t="s">
        <v>155</v>
      </c>
      <c r="C37" s="33">
        <v>63.64</v>
      </c>
      <c r="D37" s="33">
        <v>210.75</v>
      </c>
      <c r="E37" s="33">
        <v>227.25</v>
      </c>
      <c r="F37" s="34">
        <v>501.64</v>
      </c>
      <c r="G37" s="33">
        <v>40.5</v>
      </c>
      <c r="H37" s="33">
        <v>145.88</v>
      </c>
      <c r="I37" s="33">
        <v>145.51</v>
      </c>
      <c r="J37" s="34">
        <v>331.89</v>
      </c>
      <c r="K37" s="33">
        <v>273</v>
      </c>
      <c r="L37" s="33">
        <v>71.25</v>
      </c>
      <c r="M37" s="33">
        <v>299.63</v>
      </c>
      <c r="N37" s="34">
        <v>643.88</v>
      </c>
      <c r="O37" s="33"/>
      <c r="P37" s="33"/>
      <c r="Q37" s="33"/>
      <c r="R37" s="34"/>
      <c r="S37" s="101">
        <v>1477.4099999999999</v>
      </c>
      <c r="V37" s="19"/>
      <c r="W37" s="19"/>
    </row>
    <row r="38" spans="2:23" ht="17.25" customHeight="1" x14ac:dyDescent="0.3">
      <c r="B38" s="11" t="s">
        <v>137</v>
      </c>
      <c r="C38" s="33"/>
      <c r="D38" s="33"/>
      <c r="E38" s="33"/>
      <c r="F38" s="34"/>
      <c r="G38" s="33"/>
      <c r="H38" s="33"/>
      <c r="I38" s="33"/>
      <c r="J38" s="37"/>
      <c r="K38" s="33"/>
      <c r="L38" s="33"/>
      <c r="M38" s="33"/>
      <c r="N38" s="37"/>
      <c r="O38" s="33"/>
      <c r="P38" s="33"/>
      <c r="Q38" s="33"/>
      <c r="R38" s="34"/>
      <c r="S38" s="101"/>
      <c r="V38" s="19"/>
      <c r="W38" s="19"/>
    </row>
    <row r="39" spans="2:23" ht="17.25" customHeight="1" x14ac:dyDescent="0.3">
      <c r="B39" s="12" t="s">
        <v>146</v>
      </c>
      <c r="C39" s="33">
        <v>0</v>
      </c>
      <c r="D39" s="33">
        <v>0</v>
      </c>
      <c r="E39" s="33">
        <v>0</v>
      </c>
      <c r="F39" s="34">
        <v>0</v>
      </c>
      <c r="G39" s="36">
        <v>0</v>
      </c>
      <c r="H39" s="36">
        <v>0</v>
      </c>
      <c r="I39" s="36">
        <v>0</v>
      </c>
      <c r="J39" s="34">
        <v>0</v>
      </c>
      <c r="K39" s="36">
        <v>0</v>
      </c>
      <c r="L39" s="36">
        <v>0</v>
      </c>
      <c r="M39" s="36">
        <v>0</v>
      </c>
      <c r="N39" s="34">
        <v>0</v>
      </c>
      <c r="O39" s="33"/>
      <c r="P39" s="33"/>
      <c r="Q39" s="33"/>
      <c r="R39" s="34"/>
      <c r="S39" s="101">
        <v>0</v>
      </c>
      <c r="V39" s="19"/>
      <c r="W39" s="19"/>
    </row>
    <row r="40" spans="2:23" ht="17.25" customHeight="1" x14ac:dyDescent="0.3">
      <c r="B40" s="12" t="s">
        <v>155</v>
      </c>
      <c r="C40" s="33">
        <v>0</v>
      </c>
      <c r="D40" s="33">
        <v>0</v>
      </c>
      <c r="E40" s="33">
        <v>0</v>
      </c>
      <c r="F40" s="34">
        <v>0</v>
      </c>
      <c r="G40" s="36">
        <v>0</v>
      </c>
      <c r="H40" s="36">
        <v>0</v>
      </c>
      <c r="I40" s="36">
        <v>0</v>
      </c>
      <c r="J40" s="34">
        <v>0</v>
      </c>
      <c r="K40" s="36">
        <v>0</v>
      </c>
      <c r="L40" s="36">
        <v>0</v>
      </c>
      <c r="M40" s="36">
        <v>0</v>
      </c>
      <c r="N40" s="34">
        <v>0</v>
      </c>
      <c r="O40" s="33"/>
      <c r="P40" s="33"/>
      <c r="Q40" s="33"/>
      <c r="R40" s="34"/>
      <c r="S40" s="101">
        <v>0</v>
      </c>
      <c r="V40" s="19"/>
      <c r="W40" s="19"/>
    </row>
    <row r="41" spans="2:23" ht="17.25" customHeight="1" x14ac:dyDescent="0.3">
      <c r="B41" s="11" t="s">
        <v>138</v>
      </c>
      <c r="C41" s="33"/>
      <c r="D41" s="33"/>
      <c r="E41" s="33"/>
      <c r="F41" s="34"/>
      <c r="G41" s="33"/>
      <c r="H41" s="33"/>
      <c r="I41" s="33"/>
      <c r="J41" s="37"/>
      <c r="K41" s="33"/>
      <c r="L41" s="33"/>
      <c r="M41" s="33"/>
      <c r="N41" s="37"/>
      <c r="O41" s="33"/>
      <c r="P41" s="33"/>
      <c r="Q41" s="33"/>
      <c r="R41" s="34"/>
      <c r="S41" s="101"/>
      <c r="V41" s="19"/>
      <c r="W41" s="19"/>
    </row>
    <row r="42" spans="2:23" ht="17.25" customHeight="1" x14ac:dyDescent="0.3">
      <c r="B42" s="12" t="s">
        <v>146</v>
      </c>
      <c r="C42" s="33">
        <v>1517.75</v>
      </c>
      <c r="D42" s="33">
        <v>757.2</v>
      </c>
      <c r="E42" s="33">
        <v>2472.75</v>
      </c>
      <c r="F42" s="34">
        <v>4747.7</v>
      </c>
      <c r="G42" s="33">
        <v>2592.8000000000002</v>
      </c>
      <c r="H42" s="33">
        <v>6450</v>
      </c>
      <c r="I42" s="33">
        <v>1292.3</v>
      </c>
      <c r="J42" s="34">
        <v>10335.099999999999</v>
      </c>
      <c r="K42" s="33">
        <v>2813.5</v>
      </c>
      <c r="L42" s="33">
        <v>3552.3</v>
      </c>
      <c r="M42" s="33">
        <v>1104.55</v>
      </c>
      <c r="N42" s="34">
        <v>7470.35</v>
      </c>
      <c r="O42" s="33"/>
      <c r="P42" s="33"/>
      <c r="Q42" s="33"/>
      <c r="R42" s="34"/>
      <c r="S42" s="101">
        <v>22553.15</v>
      </c>
      <c r="V42" s="19"/>
      <c r="W42" s="19"/>
    </row>
    <row r="43" spans="2:23" ht="17.25" customHeight="1" x14ac:dyDescent="0.3">
      <c r="B43" s="12" t="s">
        <v>147</v>
      </c>
      <c r="C43" s="33">
        <v>1551.9</v>
      </c>
      <c r="D43" s="33">
        <v>3438.95</v>
      </c>
      <c r="E43" s="33">
        <v>3717.15</v>
      </c>
      <c r="F43" s="34">
        <v>8708</v>
      </c>
      <c r="G43" s="33">
        <v>2582.5500000000002</v>
      </c>
      <c r="H43" s="33">
        <v>2829.75</v>
      </c>
      <c r="I43" s="33">
        <v>5854.3499999999995</v>
      </c>
      <c r="J43" s="34">
        <v>11266.65</v>
      </c>
      <c r="K43" s="33">
        <v>3786.86</v>
      </c>
      <c r="L43" s="33">
        <v>833.7</v>
      </c>
      <c r="M43" s="33">
        <v>7393.9</v>
      </c>
      <c r="N43" s="34">
        <v>12014.46</v>
      </c>
      <c r="O43" s="33"/>
      <c r="P43" s="33"/>
      <c r="Q43" s="33"/>
      <c r="R43" s="34"/>
      <c r="S43" s="101">
        <v>31989.11</v>
      </c>
      <c r="V43" s="19"/>
      <c r="W43" s="19"/>
    </row>
    <row r="44" spans="2:23" ht="17.25" customHeight="1" x14ac:dyDescent="0.3">
      <c r="B44" s="12" t="s">
        <v>148</v>
      </c>
      <c r="C44" s="33">
        <v>338.25</v>
      </c>
      <c r="D44" s="33">
        <v>197.25</v>
      </c>
      <c r="E44" s="33">
        <v>754.5</v>
      </c>
      <c r="F44" s="34">
        <v>1290</v>
      </c>
      <c r="G44" s="33">
        <v>321.75</v>
      </c>
      <c r="H44" s="33">
        <v>855</v>
      </c>
      <c r="I44" s="33">
        <v>404.25</v>
      </c>
      <c r="J44" s="34">
        <v>1581</v>
      </c>
      <c r="K44" s="33">
        <v>501.75</v>
      </c>
      <c r="L44" s="33">
        <v>114.75</v>
      </c>
      <c r="M44" s="33">
        <v>299</v>
      </c>
      <c r="N44" s="34">
        <v>915.5</v>
      </c>
      <c r="O44" s="33"/>
      <c r="P44" s="33"/>
      <c r="Q44" s="33"/>
      <c r="R44" s="34"/>
      <c r="S44" s="101">
        <v>3786.5</v>
      </c>
      <c r="V44" s="19"/>
      <c r="W44" s="19"/>
    </row>
    <row r="45" spans="2:23" ht="17.25" customHeight="1" x14ac:dyDescent="0.3">
      <c r="B45" s="12" t="s">
        <v>149</v>
      </c>
      <c r="C45" s="33">
        <v>17</v>
      </c>
      <c r="D45" s="33">
        <v>63</v>
      </c>
      <c r="E45" s="33">
        <v>57</v>
      </c>
      <c r="F45" s="34">
        <v>137</v>
      </c>
      <c r="G45" s="33">
        <v>31.5</v>
      </c>
      <c r="H45" s="33">
        <v>100.5</v>
      </c>
      <c r="I45" s="33">
        <v>9</v>
      </c>
      <c r="J45" s="34">
        <v>141</v>
      </c>
      <c r="K45" s="33">
        <v>36.75</v>
      </c>
      <c r="L45" s="33">
        <v>71.25</v>
      </c>
      <c r="M45" s="33">
        <v>45.75</v>
      </c>
      <c r="N45" s="34">
        <v>153.75</v>
      </c>
      <c r="O45" s="33"/>
      <c r="P45" s="33"/>
      <c r="Q45" s="33"/>
      <c r="R45" s="34"/>
      <c r="S45" s="101">
        <v>431.75</v>
      </c>
      <c r="V45" s="19"/>
      <c r="W45" s="19"/>
    </row>
    <row r="46" spans="2:23" ht="17.25" customHeight="1" x14ac:dyDescent="0.3">
      <c r="B46" s="12" t="s">
        <v>150</v>
      </c>
      <c r="C46" s="33">
        <v>0</v>
      </c>
      <c r="D46" s="33">
        <v>0</v>
      </c>
      <c r="E46" s="33">
        <v>0</v>
      </c>
      <c r="F46" s="34">
        <v>0</v>
      </c>
      <c r="G46" s="33">
        <v>0</v>
      </c>
      <c r="H46" s="33">
        <v>0</v>
      </c>
      <c r="I46" s="33">
        <v>0</v>
      </c>
      <c r="J46" s="34">
        <v>0</v>
      </c>
      <c r="K46" s="33">
        <v>0</v>
      </c>
      <c r="L46" s="33">
        <v>0</v>
      </c>
      <c r="M46" s="33">
        <v>0</v>
      </c>
      <c r="N46" s="34">
        <v>0</v>
      </c>
      <c r="O46" s="33"/>
      <c r="P46" s="33"/>
      <c r="Q46" s="33"/>
      <c r="R46" s="34"/>
      <c r="S46" s="101">
        <v>0</v>
      </c>
      <c r="V46" s="19"/>
      <c r="W46" s="19"/>
    </row>
    <row r="47" spans="2:23" ht="17.25" customHeight="1" x14ac:dyDescent="0.3">
      <c r="B47" s="12" t="s">
        <v>151</v>
      </c>
      <c r="C47" s="33">
        <v>4.5</v>
      </c>
      <c r="D47" s="33">
        <v>12.75</v>
      </c>
      <c r="E47" s="33">
        <v>12.75</v>
      </c>
      <c r="F47" s="34">
        <v>30</v>
      </c>
      <c r="G47" s="33">
        <v>4.5</v>
      </c>
      <c r="H47" s="33">
        <v>14.25</v>
      </c>
      <c r="I47" s="33">
        <v>1.5</v>
      </c>
      <c r="J47" s="34">
        <v>20.25</v>
      </c>
      <c r="K47" s="33">
        <v>4.5</v>
      </c>
      <c r="L47" s="33">
        <v>3</v>
      </c>
      <c r="M47" s="33">
        <v>3.75</v>
      </c>
      <c r="N47" s="34">
        <v>11.25</v>
      </c>
      <c r="O47" s="33"/>
      <c r="P47" s="33"/>
      <c r="Q47" s="33"/>
      <c r="R47" s="34"/>
      <c r="S47" s="101">
        <v>61.5</v>
      </c>
      <c r="V47" s="19"/>
      <c r="W47" s="19"/>
    </row>
    <row r="48" spans="2:23" ht="17.25" customHeight="1" x14ac:dyDescent="0.3">
      <c r="B48" s="12" t="s">
        <v>152</v>
      </c>
      <c r="C48" s="33">
        <v>0</v>
      </c>
      <c r="D48" s="33">
        <v>18</v>
      </c>
      <c r="E48" s="33">
        <v>4.5</v>
      </c>
      <c r="F48" s="34">
        <v>22.5</v>
      </c>
      <c r="G48" s="33">
        <v>0</v>
      </c>
      <c r="H48" s="33">
        <v>6</v>
      </c>
      <c r="I48" s="33">
        <v>1.5</v>
      </c>
      <c r="J48" s="34">
        <v>7.5</v>
      </c>
      <c r="K48" s="33">
        <v>5.25</v>
      </c>
      <c r="L48" s="33">
        <v>0</v>
      </c>
      <c r="M48" s="33">
        <v>0</v>
      </c>
      <c r="N48" s="34">
        <v>5.25</v>
      </c>
      <c r="O48" s="33"/>
      <c r="P48" s="33"/>
      <c r="Q48" s="33"/>
      <c r="R48" s="34"/>
      <c r="S48" s="101">
        <v>35.25</v>
      </c>
      <c r="V48" s="19"/>
      <c r="W48" s="19"/>
    </row>
    <row r="49" spans="2:23" ht="17.25" customHeight="1" x14ac:dyDescent="0.3">
      <c r="B49" s="12" t="s">
        <v>161</v>
      </c>
      <c r="C49" s="33">
        <v>4.5</v>
      </c>
      <c r="D49" s="33">
        <v>0.75</v>
      </c>
      <c r="E49" s="33">
        <v>1.5</v>
      </c>
      <c r="F49" s="34">
        <v>6.75</v>
      </c>
      <c r="G49" s="33">
        <v>60</v>
      </c>
      <c r="H49" s="33">
        <v>1.5</v>
      </c>
      <c r="I49" s="33">
        <v>0.75</v>
      </c>
      <c r="J49" s="34">
        <v>62.25</v>
      </c>
      <c r="K49" s="33">
        <v>9.75</v>
      </c>
      <c r="L49" s="33">
        <v>4.5</v>
      </c>
      <c r="M49" s="33">
        <v>3.75</v>
      </c>
      <c r="N49" s="34">
        <v>18</v>
      </c>
      <c r="O49" s="33"/>
      <c r="P49" s="33"/>
      <c r="Q49" s="33"/>
      <c r="R49" s="34"/>
      <c r="S49" s="101">
        <v>87</v>
      </c>
      <c r="V49" s="19"/>
      <c r="W49" s="19"/>
    </row>
    <row r="50" spans="2:23" ht="17.25" customHeight="1" x14ac:dyDescent="0.3">
      <c r="B50" s="12" t="s">
        <v>154</v>
      </c>
      <c r="C50" s="33">
        <v>504</v>
      </c>
      <c r="D50" s="33">
        <v>290.25</v>
      </c>
      <c r="E50" s="33">
        <v>963</v>
      </c>
      <c r="F50" s="34">
        <v>1757.25</v>
      </c>
      <c r="G50" s="33">
        <v>360</v>
      </c>
      <c r="H50" s="33">
        <v>195.25</v>
      </c>
      <c r="I50" s="33">
        <v>981.75</v>
      </c>
      <c r="J50" s="34">
        <v>1537</v>
      </c>
      <c r="K50" s="33">
        <v>146.25</v>
      </c>
      <c r="L50" s="33">
        <v>434</v>
      </c>
      <c r="M50" s="33">
        <v>1311</v>
      </c>
      <c r="N50" s="34">
        <v>1891.25</v>
      </c>
      <c r="O50" s="33"/>
      <c r="P50" s="33"/>
      <c r="Q50" s="33"/>
      <c r="R50" s="34"/>
      <c r="S50" s="101">
        <v>5185.5</v>
      </c>
      <c r="V50" s="19"/>
      <c r="W50" s="19"/>
    </row>
    <row r="51" spans="2:23" ht="17.25" customHeight="1" x14ac:dyDescent="0.3">
      <c r="B51" s="12" t="s">
        <v>155</v>
      </c>
      <c r="C51" s="33">
        <v>59.63</v>
      </c>
      <c r="D51" s="33">
        <v>174</v>
      </c>
      <c r="E51" s="33">
        <v>287.25</v>
      </c>
      <c r="F51" s="34">
        <v>520.88</v>
      </c>
      <c r="G51" s="33">
        <v>21.75</v>
      </c>
      <c r="H51" s="33">
        <v>46.879999999999995</v>
      </c>
      <c r="I51" s="33">
        <v>27.009999999999998</v>
      </c>
      <c r="J51" s="37">
        <v>95.639999999999986</v>
      </c>
      <c r="K51" s="33">
        <v>72.75</v>
      </c>
      <c r="L51" s="33">
        <v>18.75</v>
      </c>
      <c r="M51" s="33">
        <v>185.88</v>
      </c>
      <c r="N51" s="37">
        <v>277.38</v>
      </c>
      <c r="O51" s="33"/>
      <c r="P51" s="33"/>
      <c r="Q51" s="33"/>
      <c r="R51" s="37"/>
      <c r="S51" s="101">
        <v>893.9</v>
      </c>
      <c r="V51" s="19"/>
      <c r="W51" s="19"/>
    </row>
    <row r="52" spans="2:23" ht="17.25" customHeight="1" x14ac:dyDescent="0.3">
      <c r="B52" s="11" t="s">
        <v>139</v>
      </c>
      <c r="C52" s="33"/>
      <c r="D52" s="33"/>
      <c r="E52" s="33"/>
      <c r="F52" s="34"/>
      <c r="G52" s="33"/>
      <c r="H52" s="33"/>
      <c r="I52" s="33"/>
      <c r="J52" s="34"/>
      <c r="K52" s="33"/>
      <c r="L52" s="33"/>
      <c r="M52" s="33"/>
      <c r="N52" s="34"/>
      <c r="O52" s="33"/>
      <c r="P52" s="33"/>
      <c r="Q52" s="33"/>
      <c r="R52" s="34"/>
      <c r="S52" s="101"/>
      <c r="V52" s="19"/>
      <c r="W52" s="19"/>
    </row>
    <row r="53" spans="2:23" ht="17.25" customHeight="1" x14ac:dyDescent="0.3">
      <c r="B53" s="12" t="s">
        <v>147</v>
      </c>
      <c r="C53" s="33">
        <v>0</v>
      </c>
      <c r="D53" s="33">
        <v>0</v>
      </c>
      <c r="E53" s="33">
        <v>0</v>
      </c>
      <c r="F53" s="34">
        <v>0</v>
      </c>
      <c r="G53" s="33">
        <v>0</v>
      </c>
      <c r="H53" s="33">
        <v>0</v>
      </c>
      <c r="I53" s="33">
        <v>0</v>
      </c>
      <c r="J53" s="34">
        <v>0</v>
      </c>
      <c r="K53" s="33">
        <v>0</v>
      </c>
      <c r="L53" s="33">
        <v>0</v>
      </c>
      <c r="M53" s="33">
        <v>0</v>
      </c>
      <c r="N53" s="34">
        <v>0</v>
      </c>
      <c r="O53" s="33"/>
      <c r="P53" s="33"/>
      <c r="Q53" s="33"/>
      <c r="R53" s="34"/>
      <c r="S53" s="101">
        <v>0</v>
      </c>
      <c r="V53" s="19"/>
      <c r="W53" s="19"/>
    </row>
    <row r="54" spans="2:23" ht="17.25" customHeight="1" x14ac:dyDescent="0.3">
      <c r="B54" s="12" t="s">
        <v>149</v>
      </c>
      <c r="C54" s="33">
        <v>0</v>
      </c>
      <c r="D54" s="33">
        <v>0</v>
      </c>
      <c r="E54" s="33">
        <v>0</v>
      </c>
      <c r="F54" s="34">
        <v>0</v>
      </c>
      <c r="G54" s="33">
        <v>0</v>
      </c>
      <c r="H54" s="33">
        <v>0</v>
      </c>
      <c r="I54" s="33">
        <v>0</v>
      </c>
      <c r="J54" s="33">
        <v>0</v>
      </c>
      <c r="K54" s="33">
        <v>0</v>
      </c>
      <c r="L54" s="33">
        <v>0</v>
      </c>
      <c r="M54" s="33">
        <v>0</v>
      </c>
      <c r="N54" s="33">
        <v>0</v>
      </c>
      <c r="O54" s="33"/>
      <c r="P54" s="33"/>
      <c r="Q54" s="33"/>
      <c r="R54" s="34"/>
      <c r="S54" s="101">
        <v>0</v>
      </c>
      <c r="V54" s="19"/>
      <c r="W54" s="19"/>
    </row>
    <row r="55" spans="2:23" ht="17.25" customHeight="1" x14ac:dyDescent="0.3">
      <c r="B55" s="12" t="s">
        <v>154</v>
      </c>
      <c r="C55" s="33">
        <v>0</v>
      </c>
      <c r="D55" s="33">
        <v>0</v>
      </c>
      <c r="E55" s="33">
        <v>0</v>
      </c>
      <c r="F55" s="34">
        <v>0</v>
      </c>
      <c r="G55" s="33">
        <v>0</v>
      </c>
      <c r="H55" s="33">
        <v>0</v>
      </c>
      <c r="I55" s="33">
        <v>0</v>
      </c>
      <c r="J55" s="34">
        <v>0</v>
      </c>
      <c r="K55" s="33">
        <v>0</v>
      </c>
      <c r="L55" s="33">
        <v>0</v>
      </c>
      <c r="M55" s="33">
        <v>0</v>
      </c>
      <c r="N55" s="34">
        <v>0</v>
      </c>
      <c r="O55" s="33"/>
      <c r="P55" s="33"/>
      <c r="Q55" s="33"/>
      <c r="R55" s="34"/>
      <c r="S55" s="101">
        <v>0</v>
      </c>
      <c r="V55" s="19"/>
      <c r="W55" s="19"/>
    </row>
    <row r="56" spans="2:23" ht="17.25" customHeight="1" x14ac:dyDescent="0.3">
      <c r="B56" s="12" t="s">
        <v>155</v>
      </c>
      <c r="C56" s="33">
        <v>0.5</v>
      </c>
      <c r="D56" s="33">
        <v>0</v>
      </c>
      <c r="E56" s="33">
        <v>1.25</v>
      </c>
      <c r="F56" s="34">
        <v>1.75</v>
      </c>
      <c r="G56" s="33">
        <v>2.25</v>
      </c>
      <c r="H56" s="33">
        <v>4.25</v>
      </c>
      <c r="I56" s="33">
        <v>0</v>
      </c>
      <c r="J56" s="33">
        <v>6.5</v>
      </c>
      <c r="K56" s="33">
        <v>3</v>
      </c>
      <c r="L56" s="33">
        <v>0</v>
      </c>
      <c r="M56" s="33">
        <v>22.5</v>
      </c>
      <c r="N56" s="37">
        <v>25.5</v>
      </c>
      <c r="O56" s="33"/>
      <c r="P56" s="33"/>
      <c r="Q56" s="33"/>
      <c r="R56" s="34"/>
      <c r="S56" s="101">
        <v>33.75</v>
      </c>
      <c r="V56" s="19"/>
      <c r="W56" s="19"/>
    </row>
    <row r="57" spans="2:23" ht="17.25" customHeight="1" x14ac:dyDescent="0.3">
      <c r="B57" s="11" t="s">
        <v>140</v>
      </c>
      <c r="C57" s="33"/>
      <c r="D57" s="33"/>
      <c r="E57" s="33"/>
      <c r="F57" s="34"/>
      <c r="G57" s="33"/>
      <c r="H57" s="33"/>
      <c r="I57" s="33"/>
      <c r="J57" s="34"/>
      <c r="K57" s="33"/>
      <c r="L57" s="33"/>
      <c r="M57" s="33"/>
      <c r="N57" s="34"/>
      <c r="O57" s="33"/>
      <c r="P57" s="33"/>
      <c r="Q57" s="33"/>
      <c r="R57" s="34"/>
      <c r="S57" s="101"/>
      <c r="V57" s="19"/>
      <c r="W57" s="19"/>
    </row>
    <row r="58" spans="2:23" ht="17.25" customHeight="1" x14ac:dyDescent="0.3">
      <c r="B58" s="12" t="s">
        <v>155</v>
      </c>
      <c r="C58" s="33">
        <v>0</v>
      </c>
      <c r="D58" s="33">
        <v>0</v>
      </c>
      <c r="E58" s="33">
        <v>7.5</v>
      </c>
      <c r="F58" s="34">
        <v>7.5</v>
      </c>
      <c r="G58" s="33">
        <v>0</v>
      </c>
      <c r="H58" s="33">
        <v>0</v>
      </c>
      <c r="I58" s="33">
        <v>0</v>
      </c>
      <c r="J58" s="37">
        <v>0</v>
      </c>
      <c r="K58" s="33">
        <v>2.25</v>
      </c>
      <c r="L58" s="33">
        <v>0</v>
      </c>
      <c r="M58" s="33">
        <v>0</v>
      </c>
      <c r="N58" s="37">
        <v>2.25</v>
      </c>
      <c r="O58" s="33"/>
      <c r="P58" s="33"/>
      <c r="Q58" s="33"/>
      <c r="R58" s="34"/>
      <c r="S58" s="101">
        <v>9.75</v>
      </c>
      <c r="V58" s="19"/>
      <c r="W58" s="19"/>
    </row>
    <row r="59" spans="2:23" ht="17.25" customHeight="1" x14ac:dyDescent="0.3">
      <c r="B59" s="11" t="s">
        <v>29</v>
      </c>
      <c r="C59" s="33"/>
      <c r="D59" s="33"/>
      <c r="E59" s="33"/>
      <c r="F59" s="34"/>
      <c r="G59" s="33"/>
      <c r="H59" s="33"/>
      <c r="I59" s="33"/>
      <c r="J59" s="34"/>
      <c r="K59" s="33"/>
      <c r="L59" s="33"/>
      <c r="M59" s="33"/>
      <c r="N59" s="34"/>
      <c r="O59" s="33"/>
      <c r="P59" s="33"/>
      <c r="Q59" s="33"/>
      <c r="R59" s="34"/>
      <c r="S59" s="101"/>
      <c r="V59" s="19"/>
      <c r="W59" s="19"/>
    </row>
    <row r="60" spans="2:23" ht="17.25" customHeight="1" x14ac:dyDescent="0.3">
      <c r="B60" s="12" t="s">
        <v>146</v>
      </c>
      <c r="C60" s="33">
        <v>932.75</v>
      </c>
      <c r="D60" s="33">
        <v>661.2</v>
      </c>
      <c r="E60" s="33">
        <v>2242.75</v>
      </c>
      <c r="F60" s="34">
        <v>3836.7</v>
      </c>
      <c r="G60" s="33">
        <v>650.29999999999995</v>
      </c>
      <c r="H60" s="33">
        <v>1894.5000000000002</v>
      </c>
      <c r="I60" s="33">
        <v>251.3</v>
      </c>
      <c r="J60" s="34">
        <v>2796.1000000000004</v>
      </c>
      <c r="K60" s="33">
        <v>763</v>
      </c>
      <c r="L60" s="33">
        <v>471.3</v>
      </c>
      <c r="M60" s="33">
        <v>779.05</v>
      </c>
      <c r="N60" s="37">
        <v>2013.35</v>
      </c>
      <c r="O60" s="33"/>
      <c r="P60" s="33"/>
      <c r="Q60" s="33"/>
      <c r="R60" s="34"/>
      <c r="S60" s="101">
        <v>8646.15</v>
      </c>
      <c r="V60" s="19"/>
      <c r="W60" s="19"/>
    </row>
    <row r="61" spans="2:23" ht="17.25" customHeight="1" x14ac:dyDescent="0.3">
      <c r="B61" s="12" t="s">
        <v>147</v>
      </c>
      <c r="C61" s="33">
        <v>1637.4</v>
      </c>
      <c r="D61" s="33">
        <v>2158.1999999999998</v>
      </c>
      <c r="E61" s="33">
        <v>2204.6999999999998</v>
      </c>
      <c r="F61" s="34">
        <v>6000.2999999999993</v>
      </c>
      <c r="G61" s="33">
        <v>1769.55</v>
      </c>
      <c r="H61" s="33">
        <v>2740.35</v>
      </c>
      <c r="I61" s="33">
        <v>1535.8500000000001</v>
      </c>
      <c r="J61" s="34">
        <v>6045.75</v>
      </c>
      <c r="K61" s="33">
        <v>2389.3000000000002</v>
      </c>
      <c r="L61" s="33">
        <v>1142.7</v>
      </c>
      <c r="M61" s="33">
        <v>3877.65</v>
      </c>
      <c r="N61" s="34">
        <v>7409.65</v>
      </c>
      <c r="O61" s="33"/>
      <c r="P61" s="33"/>
      <c r="Q61" s="33"/>
      <c r="R61" s="34"/>
      <c r="S61" s="101">
        <v>19455.699999999997</v>
      </c>
      <c r="V61" s="19"/>
      <c r="W61" s="19"/>
    </row>
    <row r="62" spans="2:23" ht="17.25" customHeight="1" x14ac:dyDescent="0.3">
      <c r="B62" s="12" t="s">
        <v>148</v>
      </c>
      <c r="C62" s="33">
        <v>120</v>
      </c>
      <c r="D62" s="33">
        <v>136.5</v>
      </c>
      <c r="E62" s="33">
        <v>199.5</v>
      </c>
      <c r="F62" s="34">
        <v>456</v>
      </c>
      <c r="G62" s="33">
        <v>75</v>
      </c>
      <c r="H62" s="33">
        <v>241.5</v>
      </c>
      <c r="I62" s="33">
        <v>38.25</v>
      </c>
      <c r="J62" s="34">
        <v>354.75</v>
      </c>
      <c r="K62" s="33">
        <v>89.25</v>
      </c>
      <c r="L62" s="33">
        <v>161.25</v>
      </c>
      <c r="M62" s="33">
        <v>131.75</v>
      </c>
      <c r="N62" s="34">
        <v>382.25</v>
      </c>
      <c r="O62" s="33"/>
      <c r="P62" s="33"/>
      <c r="Q62" s="33"/>
      <c r="R62" s="34"/>
      <c r="S62" s="101">
        <v>1193</v>
      </c>
      <c r="V62" s="19"/>
      <c r="W62" s="19"/>
    </row>
    <row r="63" spans="2:23" ht="17.25" customHeight="1" x14ac:dyDescent="0.3">
      <c r="B63" s="12" t="s">
        <v>149</v>
      </c>
      <c r="C63" s="33">
        <v>0</v>
      </c>
      <c r="D63" s="33">
        <v>0</v>
      </c>
      <c r="E63" s="33">
        <v>0</v>
      </c>
      <c r="F63" s="34">
        <v>0</v>
      </c>
      <c r="G63" s="33">
        <v>0</v>
      </c>
      <c r="H63" s="33">
        <v>0</v>
      </c>
      <c r="I63" s="33">
        <v>0</v>
      </c>
      <c r="J63" s="34">
        <v>0</v>
      </c>
      <c r="K63" s="33">
        <v>0</v>
      </c>
      <c r="L63" s="33">
        <v>0</v>
      </c>
      <c r="M63" s="33">
        <v>0</v>
      </c>
      <c r="N63" s="34">
        <v>0</v>
      </c>
      <c r="O63" s="33"/>
      <c r="P63" s="33"/>
      <c r="Q63" s="33"/>
      <c r="R63" s="34"/>
      <c r="S63" s="101">
        <v>0</v>
      </c>
      <c r="V63" s="19"/>
      <c r="W63" s="19"/>
    </row>
    <row r="64" spans="2:23" ht="17.25" customHeight="1" x14ac:dyDescent="0.3">
      <c r="B64" s="12" t="s">
        <v>152</v>
      </c>
      <c r="C64" s="33">
        <v>0.75</v>
      </c>
      <c r="D64" s="33">
        <v>9</v>
      </c>
      <c r="E64" s="33">
        <v>6</v>
      </c>
      <c r="F64" s="34">
        <v>15.75</v>
      </c>
      <c r="G64" s="33">
        <v>15.75</v>
      </c>
      <c r="H64" s="33">
        <v>6</v>
      </c>
      <c r="I64" s="33">
        <v>0.75</v>
      </c>
      <c r="J64" s="34">
        <v>22.5</v>
      </c>
      <c r="K64" s="33">
        <v>1.5</v>
      </c>
      <c r="L64" s="33">
        <v>0</v>
      </c>
      <c r="M64" s="33">
        <v>0</v>
      </c>
      <c r="N64" s="34">
        <v>1.5</v>
      </c>
      <c r="O64" s="33"/>
      <c r="P64" s="33"/>
      <c r="Q64" s="33"/>
      <c r="R64" s="34"/>
      <c r="S64" s="101">
        <v>39.75</v>
      </c>
      <c r="V64" s="19"/>
      <c r="W64" s="19"/>
    </row>
    <row r="65" spans="2:23" ht="17.25" customHeight="1" x14ac:dyDescent="0.3">
      <c r="B65" s="12" t="s">
        <v>161</v>
      </c>
      <c r="C65" s="33">
        <v>0</v>
      </c>
      <c r="D65" s="33">
        <v>10.5</v>
      </c>
      <c r="E65" s="33">
        <v>15.75</v>
      </c>
      <c r="F65" s="34">
        <v>26.25</v>
      </c>
      <c r="G65" s="33">
        <v>0.75</v>
      </c>
      <c r="H65" s="33">
        <v>0</v>
      </c>
      <c r="I65" s="33">
        <v>0.75</v>
      </c>
      <c r="J65" s="34">
        <v>1.5</v>
      </c>
      <c r="K65" s="33">
        <v>2.25</v>
      </c>
      <c r="L65" s="33">
        <v>0.75</v>
      </c>
      <c r="M65" s="33">
        <v>0</v>
      </c>
      <c r="N65" s="34">
        <v>3</v>
      </c>
      <c r="O65" s="33"/>
      <c r="P65" s="33"/>
      <c r="Q65" s="33"/>
      <c r="R65" s="34"/>
      <c r="S65" s="101">
        <v>30.75</v>
      </c>
      <c r="V65" s="19"/>
      <c r="W65" s="19"/>
    </row>
    <row r="66" spans="2:23" ht="17.25" customHeight="1" x14ac:dyDescent="0.3">
      <c r="B66" s="12" t="s">
        <v>154</v>
      </c>
      <c r="C66" s="33">
        <v>176</v>
      </c>
      <c r="D66" s="33">
        <v>238</v>
      </c>
      <c r="E66" s="33">
        <v>374</v>
      </c>
      <c r="F66" s="34">
        <v>788</v>
      </c>
      <c r="G66" s="33">
        <v>168.75</v>
      </c>
      <c r="H66" s="33">
        <v>142.75</v>
      </c>
      <c r="I66" s="33">
        <v>332.25</v>
      </c>
      <c r="J66" s="34">
        <v>643.75</v>
      </c>
      <c r="K66" s="33">
        <v>187.5</v>
      </c>
      <c r="L66" s="33">
        <v>192.75</v>
      </c>
      <c r="M66" s="33">
        <v>293</v>
      </c>
      <c r="N66" s="34">
        <v>673.25</v>
      </c>
      <c r="O66" s="33"/>
      <c r="P66" s="33"/>
      <c r="Q66" s="33"/>
      <c r="R66" s="34"/>
      <c r="S66" s="101">
        <v>2105</v>
      </c>
      <c r="V66" s="19"/>
      <c r="W66" s="19"/>
    </row>
    <row r="67" spans="2:23" ht="17.25" customHeight="1" x14ac:dyDescent="0.3">
      <c r="B67" s="12" t="s">
        <v>155</v>
      </c>
      <c r="C67" s="33">
        <v>42.01</v>
      </c>
      <c r="D67" s="33">
        <v>128.25</v>
      </c>
      <c r="E67" s="33">
        <v>114.38</v>
      </c>
      <c r="F67" s="34">
        <v>284.64</v>
      </c>
      <c r="G67" s="33">
        <v>17.25</v>
      </c>
      <c r="H67" s="33">
        <v>153.01</v>
      </c>
      <c r="I67" s="33">
        <v>44.26</v>
      </c>
      <c r="J67" s="37">
        <v>214.51999999999998</v>
      </c>
      <c r="K67" s="33">
        <v>178.63</v>
      </c>
      <c r="L67" s="33">
        <v>107.25</v>
      </c>
      <c r="M67" s="33">
        <v>237.26</v>
      </c>
      <c r="N67" s="37">
        <v>523.14</v>
      </c>
      <c r="O67" s="33"/>
      <c r="P67" s="33"/>
      <c r="Q67" s="33"/>
      <c r="R67" s="34"/>
      <c r="S67" s="101">
        <v>1022.3</v>
      </c>
      <c r="V67" s="19"/>
      <c r="W67" s="19"/>
    </row>
    <row r="68" spans="2:23" ht="17.25" customHeight="1" x14ac:dyDescent="0.3">
      <c r="B68" s="11" t="s">
        <v>37</v>
      </c>
      <c r="C68" s="33"/>
      <c r="D68" s="33"/>
      <c r="E68" s="33"/>
      <c r="F68" s="34"/>
      <c r="G68" s="33"/>
      <c r="H68" s="33"/>
      <c r="I68" s="33"/>
      <c r="J68" s="34"/>
      <c r="K68" s="33"/>
      <c r="L68" s="33"/>
      <c r="M68" s="33"/>
      <c r="N68" s="34"/>
      <c r="O68" s="33"/>
      <c r="P68" s="33"/>
      <c r="Q68" s="33"/>
      <c r="R68" s="34"/>
      <c r="S68" s="101"/>
      <c r="V68" s="19"/>
      <c r="W68" s="19"/>
    </row>
    <row r="69" spans="2:23" ht="17.25" customHeight="1" x14ac:dyDescent="0.3">
      <c r="B69" s="12" t="s">
        <v>147</v>
      </c>
      <c r="C69" s="33">
        <v>0</v>
      </c>
      <c r="D69" s="33">
        <v>0</v>
      </c>
      <c r="E69" s="33">
        <v>0</v>
      </c>
      <c r="F69" s="34">
        <v>0</v>
      </c>
      <c r="G69" s="33">
        <v>0</v>
      </c>
      <c r="H69" s="33">
        <v>0</v>
      </c>
      <c r="I69" s="33">
        <v>0</v>
      </c>
      <c r="J69" s="34">
        <v>0</v>
      </c>
      <c r="K69" s="33">
        <v>0</v>
      </c>
      <c r="L69" s="33">
        <v>0</v>
      </c>
      <c r="M69" s="33">
        <v>0</v>
      </c>
      <c r="N69" s="34">
        <v>0</v>
      </c>
      <c r="O69" s="33"/>
      <c r="P69" s="33"/>
      <c r="Q69" s="33"/>
      <c r="R69" s="34"/>
      <c r="S69" s="101">
        <v>0</v>
      </c>
      <c r="V69" s="19"/>
      <c r="W69" s="19"/>
    </row>
    <row r="70" spans="2:23" ht="17.25" customHeight="1" x14ac:dyDescent="0.3">
      <c r="B70" s="12" t="s">
        <v>149</v>
      </c>
      <c r="C70" s="33">
        <v>44.25</v>
      </c>
      <c r="D70" s="33">
        <v>111.75</v>
      </c>
      <c r="E70" s="33">
        <v>50.25</v>
      </c>
      <c r="F70" s="34">
        <v>206.25</v>
      </c>
      <c r="G70" s="33">
        <v>55.5</v>
      </c>
      <c r="H70" s="33">
        <v>96</v>
      </c>
      <c r="I70" s="33">
        <v>12</v>
      </c>
      <c r="J70" s="34">
        <v>163.5</v>
      </c>
      <c r="K70" s="33">
        <v>96</v>
      </c>
      <c r="L70" s="33">
        <v>26.25</v>
      </c>
      <c r="M70" s="33">
        <v>159.75</v>
      </c>
      <c r="N70" s="34">
        <v>282</v>
      </c>
      <c r="O70" s="33"/>
      <c r="P70" s="33"/>
      <c r="Q70" s="33"/>
      <c r="R70" s="34"/>
      <c r="S70" s="101">
        <v>651.75</v>
      </c>
      <c r="V70" s="19"/>
      <c r="W70" s="19"/>
    </row>
    <row r="71" spans="2:23" ht="17.25" customHeight="1" x14ac:dyDescent="0.3">
      <c r="B71" s="12" t="s">
        <v>150</v>
      </c>
      <c r="C71" s="33">
        <v>0.75</v>
      </c>
      <c r="D71" s="33">
        <v>7.5</v>
      </c>
      <c r="E71" s="33">
        <v>0.75</v>
      </c>
      <c r="F71" s="34">
        <v>9</v>
      </c>
      <c r="G71" s="33">
        <v>19.5</v>
      </c>
      <c r="H71" s="33">
        <v>4.5</v>
      </c>
      <c r="I71" s="33">
        <v>3.75</v>
      </c>
      <c r="J71" s="34">
        <v>27.75</v>
      </c>
      <c r="K71" s="33">
        <v>4.5</v>
      </c>
      <c r="L71" s="33">
        <v>32.25</v>
      </c>
      <c r="M71" s="33">
        <v>9</v>
      </c>
      <c r="N71" s="34">
        <v>45.75</v>
      </c>
      <c r="O71" s="33"/>
      <c r="P71" s="33"/>
      <c r="Q71" s="33"/>
      <c r="R71" s="34"/>
      <c r="S71" s="101">
        <v>82.5</v>
      </c>
      <c r="V71" s="19"/>
      <c r="W71" s="19"/>
    </row>
    <row r="72" spans="2:23" ht="17.25" customHeight="1" x14ac:dyDescent="0.3">
      <c r="B72" s="12" t="s">
        <v>152</v>
      </c>
      <c r="C72" s="33">
        <v>0</v>
      </c>
      <c r="D72" s="33">
        <v>0</v>
      </c>
      <c r="E72" s="33">
        <v>0</v>
      </c>
      <c r="F72" s="34">
        <v>0</v>
      </c>
      <c r="G72" s="33">
        <v>0</v>
      </c>
      <c r="H72" s="33">
        <v>0</v>
      </c>
      <c r="I72" s="33">
        <v>67.5</v>
      </c>
      <c r="J72" s="34">
        <v>67.5</v>
      </c>
      <c r="K72" s="33">
        <v>113.25</v>
      </c>
      <c r="L72" s="33">
        <v>49.5</v>
      </c>
      <c r="M72" s="33">
        <v>36</v>
      </c>
      <c r="N72" s="34">
        <v>198.75</v>
      </c>
      <c r="O72" s="33"/>
      <c r="P72" s="33"/>
      <c r="Q72" s="33"/>
      <c r="R72" s="34"/>
      <c r="S72" s="101">
        <v>266.25</v>
      </c>
      <c r="V72" s="19"/>
      <c r="W72" s="19"/>
    </row>
    <row r="73" spans="2:23" ht="17.25" customHeight="1" x14ac:dyDescent="0.3">
      <c r="B73" s="12" t="s">
        <v>155</v>
      </c>
      <c r="C73" s="33">
        <v>14.25</v>
      </c>
      <c r="D73" s="33">
        <v>48.75</v>
      </c>
      <c r="E73" s="33">
        <v>30</v>
      </c>
      <c r="F73" s="34">
        <v>93</v>
      </c>
      <c r="G73" s="33">
        <v>10.5</v>
      </c>
      <c r="H73" s="33">
        <v>67.5</v>
      </c>
      <c r="I73" s="33">
        <v>40.5</v>
      </c>
      <c r="J73" s="37">
        <v>118.5</v>
      </c>
      <c r="K73" s="33">
        <v>45</v>
      </c>
      <c r="L73" s="33">
        <v>20.25</v>
      </c>
      <c r="M73" s="33">
        <v>64.5</v>
      </c>
      <c r="N73" s="37">
        <v>129.75</v>
      </c>
      <c r="O73" s="33"/>
      <c r="P73" s="33"/>
      <c r="Q73" s="33"/>
      <c r="R73" s="34"/>
      <c r="S73" s="101">
        <v>341.25</v>
      </c>
      <c r="V73" s="19"/>
      <c r="W73" s="19"/>
    </row>
    <row r="74" spans="2:23" ht="17.25" customHeight="1" x14ac:dyDescent="0.3">
      <c r="B74" s="11" t="s">
        <v>27</v>
      </c>
      <c r="C74" s="33"/>
      <c r="D74" s="33"/>
      <c r="E74" s="33"/>
      <c r="F74" s="34"/>
      <c r="G74" s="33"/>
      <c r="H74" s="33"/>
      <c r="I74" s="33"/>
      <c r="J74" s="34"/>
      <c r="K74" s="33"/>
      <c r="L74" s="33"/>
      <c r="M74" s="33"/>
      <c r="N74" s="34"/>
      <c r="O74" s="33"/>
      <c r="P74" s="33"/>
      <c r="Q74" s="33"/>
      <c r="R74" s="34"/>
      <c r="S74" s="101"/>
      <c r="V74" s="19"/>
      <c r="W74" s="19"/>
    </row>
    <row r="75" spans="2:23" ht="17.25" customHeight="1" x14ac:dyDescent="0.3">
      <c r="B75" s="12" t="s">
        <v>145</v>
      </c>
      <c r="C75" s="33">
        <v>17463.8</v>
      </c>
      <c r="D75" s="33">
        <v>5544.1</v>
      </c>
      <c r="E75" s="33">
        <v>3218.4</v>
      </c>
      <c r="F75" s="34">
        <v>26226.300000000003</v>
      </c>
      <c r="G75" s="33">
        <v>6155.25</v>
      </c>
      <c r="H75" s="33">
        <v>17933.699999999997</v>
      </c>
      <c r="I75" s="33">
        <v>7168.6500000000005</v>
      </c>
      <c r="J75" s="34">
        <v>31257.599999999999</v>
      </c>
      <c r="K75" s="33">
        <v>4464.6000000000004</v>
      </c>
      <c r="L75" s="33">
        <v>7257.3</v>
      </c>
      <c r="M75" s="33">
        <v>20060.849999999999</v>
      </c>
      <c r="N75" s="34">
        <v>31782.75</v>
      </c>
      <c r="O75" s="33"/>
      <c r="P75" s="33"/>
      <c r="Q75" s="33"/>
      <c r="R75" s="34"/>
      <c r="S75" s="101">
        <v>89266.65</v>
      </c>
      <c r="V75" s="19"/>
      <c r="W75" s="19"/>
    </row>
    <row r="76" spans="2:23" ht="17.25" customHeight="1" x14ac:dyDescent="0.3">
      <c r="B76" s="12" t="s">
        <v>146</v>
      </c>
      <c r="C76" s="33">
        <v>18265.5</v>
      </c>
      <c r="D76" s="33">
        <v>1138.5</v>
      </c>
      <c r="E76" s="33">
        <v>3125.25</v>
      </c>
      <c r="F76" s="34">
        <v>22529.25</v>
      </c>
      <c r="G76" s="33">
        <v>2583</v>
      </c>
      <c r="H76" s="33">
        <v>976.5</v>
      </c>
      <c r="I76" s="33">
        <v>1224</v>
      </c>
      <c r="J76" s="34">
        <v>4783.5</v>
      </c>
      <c r="K76" s="33">
        <v>1827</v>
      </c>
      <c r="L76" s="33">
        <v>931.5</v>
      </c>
      <c r="M76" s="33">
        <v>3066.75</v>
      </c>
      <c r="N76" s="34">
        <v>5825.25</v>
      </c>
      <c r="O76" s="33"/>
      <c r="P76" s="33"/>
      <c r="Q76" s="33"/>
      <c r="R76" s="34"/>
      <c r="S76" s="101">
        <v>33138</v>
      </c>
      <c r="V76" s="19"/>
      <c r="W76" s="19"/>
    </row>
    <row r="77" spans="2:23" ht="17.25" customHeight="1" x14ac:dyDescent="0.3">
      <c r="B77" s="12" t="s">
        <v>147</v>
      </c>
      <c r="C77" s="33">
        <v>3205.88</v>
      </c>
      <c r="D77" s="33">
        <v>428.25</v>
      </c>
      <c r="E77" s="33">
        <v>912</v>
      </c>
      <c r="F77" s="34">
        <v>4546.13</v>
      </c>
      <c r="G77" s="33">
        <v>500.25</v>
      </c>
      <c r="H77" s="33">
        <v>574.5</v>
      </c>
      <c r="I77" s="33">
        <v>393</v>
      </c>
      <c r="J77" s="34">
        <v>1467.75</v>
      </c>
      <c r="K77" s="33">
        <v>466.5</v>
      </c>
      <c r="L77" s="33">
        <v>507.75</v>
      </c>
      <c r="M77" s="33">
        <v>570</v>
      </c>
      <c r="N77" s="34">
        <v>1544.25</v>
      </c>
      <c r="O77" s="33"/>
      <c r="P77" s="33"/>
      <c r="Q77" s="33"/>
      <c r="R77" s="34"/>
      <c r="S77" s="101">
        <v>7558.13</v>
      </c>
      <c r="V77" s="19"/>
      <c r="W77" s="19"/>
    </row>
    <row r="78" spans="2:23" ht="17.25" customHeight="1" x14ac:dyDescent="0.3">
      <c r="B78" s="12" t="s">
        <v>148</v>
      </c>
      <c r="C78" s="33">
        <v>15</v>
      </c>
      <c r="D78" s="33">
        <v>25</v>
      </c>
      <c r="E78" s="33">
        <v>86.9</v>
      </c>
      <c r="F78" s="34">
        <v>126.9</v>
      </c>
      <c r="G78" s="33">
        <v>67.3</v>
      </c>
      <c r="H78" s="33">
        <v>124.95</v>
      </c>
      <c r="I78" s="33">
        <v>41.75</v>
      </c>
      <c r="J78" s="34">
        <v>234</v>
      </c>
      <c r="K78" s="33">
        <v>53.6</v>
      </c>
      <c r="L78" s="33">
        <v>34.450000000000003</v>
      </c>
      <c r="M78" s="33">
        <v>207.8</v>
      </c>
      <c r="N78" s="34">
        <v>295.85000000000002</v>
      </c>
      <c r="O78" s="33"/>
      <c r="P78" s="33"/>
      <c r="Q78" s="33"/>
      <c r="R78" s="34"/>
      <c r="S78" s="101">
        <v>656.75</v>
      </c>
      <c r="V78" s="19"/>
      <c r="W78" s="19"/>
    </row>
    <row r="79" spans="2:23" ht="17.25" customHeight="1" x14ac:dyDescent="0.3">
      <c r="B79" s="12" t="s">
        <v>149</v>
      </c>
      <c r="C79" s="33">
        <v>37.25</v>
      </c>
      <c r="D79" s="33">
        <v>42.9</v>
      </c>
      <c r="E79" s="33">
        <v>82.5</v>
      </c>
      <c r="F79" s="34">
        <v>162.65</v>
      </c>
      <c r="G79" s="33">
        <v>157.89999999999998</v>
      </c>
      <c r="H79" s="33">
        <v>81.2</v>
      </c>
      <c r="I79" s="33">
        <v>78.150000000000006</v>
      </c>
      <c r="J79" s="34">
        <v>317.25</v>
      </c>
      <c r="K79" s="33">
        <v>45.25</v>
      </c>
      <c r="L79" s="33">
        <v>37.1</v>
      </c>
      <c r="M79" s="33">
        <v>79.849999999999994</v>
      </c>
      <c r="N79" s="34">
        <v>162.19999999999999</v>
      </c>
      <c r="O79" s="33"/>
      <c r="P79" s="33"/>
      <c r="Q79" s="33"/>
      <c r="R79" s="34"/>
      <c r="S79" s="101">
        <v>642.09999999999991</v>
      </c>
      <c r="V79" s="19"/>
      <c r="W79" s="19"/>
    </row>
    <row r="80" spans="2:23" ht="17.25" customHeight="1" x14ac:dyDescent="0.3">
      <c r="B80" s="12" t="s">
        <v>150</v>
      </c>
      <c r="C80" s="33">
        <v>7.5</v>
      </c>
      <c r="D80" s="33">
        <v>9</v>
      </c>
      <c r="E80" s="33">
        <v>14.25</v>
      </c>
      <c r="F80" s="34">
        <v>30.75</v>
      </c>
      <c r="G80" s="33">
        <v>6.75</v>
      </c>
      <c r="H80" s="33">
        <v>5.25</v>
      </c>
      <c r="I80" s="33">
        <v>0.75</v>
      </c>
      <c r="J80" s="34">
        <v>12.75</v>
      </c>
      <c r="K80" s="33">
        <v>4.5</v>
      </c>
      <c r="L80" s="33">
        <v>2.25</v>
      </c>
      <c r="M80" s="33">
        <v>0</v>
      </c>
      <c r="N80" s="34">
        <v>6.75</v>
      </c>
      <c r="O80" s="33"/>
      <c r="P80" s="33"/>
      <c r="Q80" s="33"/>
      <c r="R80" s="34"/>
      <c r="S80" s="101">
        <v>50.25</v>
      </c>
      <c r="V80" s="19"/>
      <c r="W80" s="19"/>
    </row>
    <row r="81" spans="2:23" ht="17.25" customHeight="1" x14ac:dyDescent="0.3">
      <c r="B81" s="12" t="s">
        <v>151</v>
      </c>
      <c r="C81" s="33">
        <v>0</v>
      </c>
      <c r="D81" s="33">
        <v>9</v>
      </c>
      <c r="E81" s="33">
        <v>0</v>
      </c>
      <c r="F81" s="34">
        <v>9</v>
      </c>
      <c r="G81" s="33">
        <v>0</v>
      </c>
      <c r="H81" s="33">
        <v>5.25</v>
      </c>
      <c r="I81" s="33">
        <v>0</v>
      </c>
      <c r="J81" s="34">
        <v>5.25</v>
      </c>
      <c r="K81" s="33">
        <v>0</v>
      </c>
      <c r="L81" s="33">
        <v>4.5</v>
      </c>
      <c r="M81" s="104">
        <v>0</v>
      </c>
      <c r="N81" s="33">
        <v>4.5</v>
      </c>
      <c r="O81" s="33"/>
      <c r="P81" s="33"/>
      <c r="Q81" s="33"/>
      <c r="R81" s="34"/>
      <c r="S81" s="101">
        <v>18.75</v>
      </c>
      <c r="V81" s="19"/>
      <c r="W81" s="19"/>
    </row>
    <row r="82" spans="2:23" ht="17.25" customHeight="1" x14ac:dyDescent="0.3">
      <c r="B82" s="12" t="s">
        <v>152</v>
      </c>
      <c r="C82" s="33">
        <v>0</v>
      </c>
      <c r="D82" s="33">
        <v>1.5</v>
      </c>
      <c r="E82" s="33">
        <v>2.25</v>
      </c>
      <c r="F82" s="34">
        <v>3.75</v>
      </c>
      <c r="G82" s="33">
        <v>0.75</v>
      </c>
      <c r="H82" s="33">
        <v>4.5</v>
      </c>
      <c r="I82" s="33">
        <v>0</v>
      </c>
      <c r="J82" s="34">
        <v>5.25</v>
      </c>
      <c r="K82" s="33">
        <v>0</v>
      </c>
      <c r="L82" s="33">
        <v>0</v>
      </c>
      <c r="M82" s="33">
        <v>6.75</v>
      </c>
      <c r="N82" s="34">
        <v>6.75</v>
      </c>
      <c r="O82" s="33"/>
      <c r="P82" s="33"/>
      <c r="Q82" s="33"/>
      <c r="R82" s="34"/>
      <c r="S82" s="101">
        <v>15.75</v>
      </c>
      <c r="V82" s="19"/>
      <c r="W82" s="19"/>
    </row>
    <row r="83" spans="2:23" ht="17.25" customHeight="1" x14ac:dyDescent="0.3">
      <c r="B83" s="12" t="s">
        <v>154</v>
      </c>
      <c r="C83" s="33">
        <v>124.5</v>
      </c>
      <c r="D83" s="33">
        <v>424.5</v>
      </c>
      <c r="E83" s="33">
        <v>898.5</v>
      </c>
      <c r="F83" s="34">
        <v>1447.5</v>
      </c>
      <c r="G83" s="33">
        <v>502.75</v>
      </c>
      <c r="H83" s="33">
        <v>210.25</v>
      </c>
      <c r="I83" s="33">
        <v>1397</v>
      </c>
      <c r="J83" s="34">
        <v>2110</v>
      </c>
      <c r="K83" s="33">
        <v>219.5</v>
      </c>
      <c r="L83" s="33">
        <v>271.75</v>
      </c>
      <c r="M83" s="33">
        <v>1282.25</v>
      </c>
      <c r="N83" s="34">
        <v>1773.5</v>
      </c>
      <c r="O83" s="33"/>
      <c r="P83" s="33"/>
      <c r="Q83" s="33"/>
      <c r="R83" s="34"/>
      <c r="S83" s="101">
        <v>5331</v>
      </c>
      <c r="V83" s="19"/>
      <c r="W83" s="19"/>
    </row>
    <row r="84" spans="2:23" ht="17.25" customHeight="1" x14ac:dyDescent="0.3">
      <c r="B84" s="12" t="s">
        <v>155</v>
      </c>
      <c r="C84" s="33">
        <v>6</v>
      </c>
      <c r="D84" s="33">
        <v>11.25</v>
      </c>
      <c r="E84" s="33">
        <v>166.88</v>
      </c>
      <c r="F84" s="34">
        <v>184.13</v>
      </c>
      <c r="G84" s="33">
        <v>16.88</v>
      </c>
      <c r="H84" s="33">
        <v>45.75</v>
      </c>
      <c r="I84" s="33">
        <v>16.13</v>
      </c>
      <c r="J84" s="37">
        <v>78.759999999999991</v>
      </c>
      <c r="K84" s="33">
        <v>15.75</v>
      </c>
      <c r="L84" s="33">
        <v>20.25</v>
      </c>
      <c r="M84" s="33">
        <v>186</v>
      </c>
      <c r="N84" s="37">
        <v>222</v>
      </c>
      <c r="O84" s="33"/>
      <c r="P84" s="33"/>
      <c r="Q84" s="33"/>
      <c r="R84" s="34"/>
      <c r="S84" s="101">
        <v>484.89</v>
      </c>
      <c r="V84" s="19"/>
      <c r="W84" s="19"/>
    </row>
    <row r="85" spans="2:23" ht="17.25" customHeight="1" x14ac:dyDescent="0.3">
      <c r="B85" s="11" t="s">
        <v>166</v>
      </c>
      <c r="C85" s="33"/>
      <c r="D85" s="33"/>
      <c r="E85" s="33"/>
      <c r="F85" s="34"/>
      <c r="G85" s="33"/>
      <c r="H85" s="33"/>
      <c r="I85" s="33"/>
      <c r="J85" s="37"/>
      <c r="K85" s="33"/>
      <c r="L85" s="33"/>
      <c r="M85" s="33"/>
      <c r="N85" s="37"/>
      <c r="O85" s="33"/>
      <c r="P85" s="33"/>
      <c r="Q85" s="33"/>
      <c r="R85" s="34"/>
      <c r="S85" s="101"/>
      <c r="V85" s="19"/>
      <c r="W85" s="19"/>
    </row>
    <row r="86" spans="2:23" ht="17.25" customHeight="1" x14ac:dyDescent="0.3">
      <c r="B86" s="12" t="s">
        <v>146</v>
      </c>
      <c r="C86" s="33">
        <v>57</v>
      </c>
      <c r="D86" s="33">
        <v>7</v>
      </c>
      <c r="E86" s="33">
        <v>6</v>
      </c>
      <c r="F86" s="34">
        <v>70</v>
      </c>
      <c r="G86" s="33">
        <v>12</v>
      </c>
      <c r="H86" s="33">
        <v>44</v>
      </c>
      <c r="I86" s="33">
        <v>0</v>
      </c>
      <c r="J86" s="37">
        <v>56</v>
      </c>
      <c r="K86" s="33">
        <v>0</v>
      </c>
      <c r="L86" s="33">
        <v>13.5</v>
      </c>
      <c r="M86" s="33">
        <v>61</v>
      </c>
      <c r="N86" s="37">
        <v>74.5</v>
      </c>
      <c r="O86" s="33"/>
      <c r="P86" s="33"/>
      <c r="Q86" s="33"/>
      <c r="R86" s="34"/>
      <c r="S86" s="101">
        <v>200.5</v>
      </c>
      <c r="V86" s="19"/>
      <c r="W86" s="19"/>
    </row>
    <row r="87" spans="2:23" ht="17.25" customHeight="1" x14ac:dyDescent="0.3">
      <c r="B87" s="11" t="s">
        <v>31</v>
      </c>
      <c r="C87" s="33"/>
      <c r="D87" s="33"/>
      <c r="E87" s="33"/>
      <c r="F87" s="34"/>
      <c r="G87" s="33"/>
      <c r="H87" s="33"/>
      <c r="I87" s="33"/>
      <c r="J87" s="37"/>
      <c r="K87" s="33"/>
      <c r="L87" s="33"/>
      <c r="M87" s="33"/>
      <c r="N87" s="37"/>
      <c r="O87" s="33"/>
      <c r="P87" s="33"/>
      <c r="Q87" s="33"/>
      <c r="R87" s="34"/>
      <c r="S87" s="101"/>
      <c r="V87" s="19"/>
      <c r="W87" s="19"/>
    </row>
    <row r="88" spans="2:23" ht="17.25" customHeight="1" x14ac:dyDescent="0.3">
      <c r="B88" s="12" t="s">
        <v>145</v>
      </c>
      <c r="C88" s="33">
        <v>31.5</v>
      </c>
      <c r="D88" s="33">
        <v>73.5</v>
      </c>
      <c r="E88" s="33">
        <v>28.5</v>
      </c>
      <c r="F88" s="34">
        <v>133.5</v>
      </c>
      <c r="G88" s="33">
        <v>22.5</v>
      </c>
      <c r="H88" s="33">
        <v>51</v>
      </c>
      <c r="I88" s="33">
        <v>9</v>
      </c>
      <c r="J88" s="34">
        <v>82.5</v>
      </c>
      <c r="K88" s="33">
        <v>4.5</v>
      </c>
      <c r="L88" s="33">
        <v>6</v>
      </c>
      <c r="M88" s="33">
        <v>7.5</v>
      </c>
      <c r="N88" s="34">
        <v>18</v>
      </c>
      <c r="O88" s="33"/>
      <c r="P88" s="33"/>
      <c r="Q88" s="33"/>
      <c r="R88" s="34"/>
      <c r="S88" s="101">
        <v>234</v>
      </c>
      <c r="V88" s="19"/>
      <c r="W88" s="19"/>
    </row>
    <row r="89" spans="2:23" ht="17.25" customHeight="1" x14ac:dyDescent="0.3">
      <c r="B89" s="12" t="s">
        <v>146</v>
      </c>
      <c r="C89" s="33">
        <v>1455.75</v>
      </c>
      <c r="D89" s="33">
        <v>1118.7</v>
      </c>
      <c r="E89" s="33">
        <v>1731.25</v>
      </c>
      <c r="F89" s="34">
        <v>4305.7</v>
      </c>
      <c r="G89" s="33">
        <v>806.3</v>
      </c>
      <c r="H89" s="33">
        <v>1504.5000000000002</v>
      </c>
      <c r="I89" s="33">
        <v>986.3</v>
      </c>
      <c r="J89" s="34">
        <v>3297.1000000000004</v>
      </c>
      <c r="K89" s="33">
        <v>7934.5</v>
      </c>
      <c r="L89" s="33">
        <v>862.8</v>
      </c>
      <c r="M89" s="33">
        <v>833.05</v>
      </c>
      <c r="N89" s="34">
        <v>9630.3499999999985</v>
      </c>
      <c r="O89" s="33"/>
      <c r="P89" s="33"/>
      <c r="Q89" s="33"/>
      <c r="R89" s="34"/>
      <c r="S89" s="101">
        <v>17233.149999999998</v>
      </c>
      <c r="V89" s="19"/>
      <c r="W89" s="19"/>
    </row>
    <row r="90" spans="2:23" ht="17.25" customHeight="1" x14ac:dyDescent="0.3">
      <c r="B90" s="12" t="s">
        <v>147</v>
      </c>
      <c r="C90" s="33">
        <v>1320.9</v>
      </c>
      <c r="D90" s="33">
        <v>1566.45</v>
      </c>
      <c r="E90" s="33">
        <v>2081.4</v>
      </c>
      <c r="F90" s="34">
        <v>4968.75</v>
      </c>
      <c r="G90" s="33">
        <v>2680.8</v>
      </c>
      <c r="H90" s="33">
        <v>1872.4</v>
      </c>
      <c r="I90" s="33">
        <v>1765.3500000000001</v>
      </c>
      <c r="J90" s="34">
        <v>6318.5500000000011</v>
      </c>
      <c r="K90" s="33">
        <v>2631.1</v>
      </c>
      <c r="L90" s="33">
        <v>1015.95</v>
      </c>
      <c r="M90" s="33">
        <v>2843.4</v>
      </c>
      <c r="N90" s="34">
        <v>6490.4500000000007</v>
      </c>
      <c r="O90" s="33"/>
      <c r="P90" s="33"/>
      <c r="Q90" s="33"/>
      <c r="R90" s="34"/>
      <c r="S90" s="101">
        <v>17777.75</v>
      </c>
      <c r="V90" s="19"/>
      <c r="W90" s="19"/>
    </row>
    <row r="91" spans="2:23" ht="17.25" customHeight="1" x14ac:dyDescent="0.3">
      <c r="B91" s="12" t="s">
        <v>148</v>
      </c>
      <c r="C91" s="33">
        <v>22.5</v>
      </c>
      <c r="D91" s="33">
        <v>86.25</v>
      </c>
      <c r="E91" s="33">
        <v>26.25</v>
      </c>
      <c r="F91" s="34">
        <v>135</v>
      </c>
      <c r="G91" s="33">
        <v>69.75</v>
      </c>
      <c r="H91" s="33">
        <v>92.25</v>
      </c>
      <c r="I91" s="33">
        <v>11.25</v>
      </c>
      <c r="J91" s="34">
        <v>173.25</v>
      </c>
      <c r="K91" s="33">
        <v>96.75</v>
      </c>
      <c r="L91" s="33">
        <v>77.75</v>
      </c>
      <c r="M91" s="33">
        <v>207.75</v>
      </c>
      <c r="N91" s="34">
        <v>382.25</v>
      </c>
      <c r="O91" s="33"/>
      <c r="P91" s="33"/>
      <c r="Q91" s="33"/>
      <c r="R91" s="34"/>
      <c r="S91" s="101">
        <v>690.5</v>
      </c>
      <c r="V91" s="19"/>
      <c r="W91" s="19"/>
    </row>
    <row r="92" spans="2:23" ht="17.25" customHeight="1" x14ac:dyDescent="0.3">
      <c r="B92" s="12" t="s">
        <v>149</v>
      </c>
      <c r="C92" s="33">
        <v>19.5</v>
      </c>
      <c r="D92" s="33">
        <v>20.25</v>
      </c>
      <c r="E92" s="33">
        <v>34.880000000000003</v>
      </c>
      <c r="F92" s="34">
        <v>74.63</v>
      </c>
      <c r="G92" s="33">
        <v>16.13</v>
      </c>
      <c r="H92" s="33">
        <v>54</v>
      </c>
      <c r="I92" s="33">
        <v>22.5</v>
      </c>
      <c r="J92" s="34">
        <v>92.63</v>
      </c>
      <c r="K92" s="33">
        <v>65.63</v>
      </c>
      <c r="L92" s="33">
        <v>59.25</v>
      </c>
      <c r="M92" s="33">
        <v>17.63</v>
      </c>
      <c r="N92" s="34">
        <v>142.51</v>
      </c>
      <c r="O92" s="33"/>
      <c r="P92" s="33"/>
      <c r="Q92" s="33"/>
      <c r="R92" s="34"/>
      <c r="S92" s="101">
        <v>309.77</v>
      </c>
      <c r="V92" s="19"/>
      <c r="W92" s="19"/>
    </row>
    <row r="93" spans="2:23" ht="17.25" customHeight="1" x14ac:dyDescent="0.3">
      <c r="B93" s="12" t="s">
        <v>150</v>
      </c>
      <c r="C93" s="33">
        <v>2.25</v>
      </c>
      <c r="D93" s="33">
        <v>7.5</v>
      </c>
      <c r="E93" s="33">
        <v>8.5</v>
      </c>
      <c r="F93" s="34">
        <v>18.25</v>
      </c>
      <c r="G93" s="33">
        <v>1.5</v>
      </c>
      <c r="H93" s="33">
        <v>9.75</v>
      </c>
      <c r="I93" s="33">
        <v>0</v>
      </c>
      <c r="J93" s="34">
        <v>11.25</v>
      </c>
      <c r="K93" s="33">
        <v>1.5</v>
      </c>
      <c r="L93" s="33">
        <v>0</v>
      </c>
      <c r="M93" s="33">
        <v>3</v>
      </c>
      <c r="N93" s="34">
        <v>4.5</v>
      </c>
      <c r="O93" s="33"/>
      <c r="P93" s="33"/>
      <c r="Q93" s="33"/>
      <c r="R93" s="34"/>
      <c r="S93" s="101">
        <v>34</v>
      </c>
      <c r="V93" s="19"/>
      <c r="W93" s="19"/>
    </row>
    <row r="94" spans="2:23" ht="17.25" customHeight="1" x14ac:dyDescent="0.3">
      <c r="B94" s="12" t="s">
        <v>151</v>
      </c>
      <c r="C94" s="33">
        <v>2.25</v>
      </c>
      <c r="D94" s="33">
        <v>23.25</v>
      </c>
      <c r="E94" s="33">
        <v>1.5</v>
      </c>
      <c r="F94" s="34">
        <v>27</v>
      </c>
      <c r="G94" s="33">
        <v>0</v>
      </c>
      <c r="H94" s="33">
        <v>22.5</v>
      </c>
      <c r="I94" s="33">
        <v>1.5</v>
      </c>
      <c r="J94" s="34">
        <v>24</v>
      </c>
      <c r="K94" s="33">
        <v>0</v>
      </c>
      <c r="L94" s="33">
        <v>5.25</v>
      </c>
      <c r="M94" s="33">
        <v>5.25</v>
      </c>
      <c r="N94" s="34">
        <v>10.5</v>
      </c>
      <c r="O94" s="33"/>
      <c r="P94" s="33"/>
      <c r="Q94" s="33"/>
      <c r="R94" s="34"/>
      <c r="S94" s="101">
        <v>61.5</v>
      </c>
      <c r="V94" s="19"/>
      <c r="W94" s="19"/>
    </row>
    <row r="95" spans="2:23" ht="17.25" customHeight="1" x14ac:dyDescent="0.3">
      <c r="B95" s="12" t="s">
        <v>152</v>
      </c>
      <c r="C95" s="33">
        <v>5.25</v>
      </c>
      <c r="D95" s="33">
        <v>16.5</v>
      </c>
      <c r="E95" s="33">
        <v>5.25</v>
      </c>
      <c r="F95" s="34">
        <v>27</v>
      </c>
      <c r="G95" s="33">
        <v>20.25</v>
      </c>
      <c r="H95" s="33">
        <v>4.5</v>
      </c>
      <c r="I95" s="33">
        <v>15.75</v>
      </c>
      <c r="J95" s="34">
        <v>40.5</v>
      </c>
      <c r="K95" s="33">
        <v>10.5</v>
      </c>
      <c r="L95" s="33">
        <v>0.75</v>
      </c>
      <c r="M95" s="33">
        <v>4.5</v>
      </c>
      <c r="N95" s="34">
        <v>15.75</v>
      </c>
      <c r="O95" s="33"/>
      <c r="P95" s="33"/>
      <c r="Q95" s="33"/>
      <c r="R95" s="34"/>
      <c r="S95" s="101">
        <v>83.25</v>
      </c>
      <c r="V95" s="19"/>
      <c r="W95" s="19"/>
    </row>
    <row r="96" spans="2:23" ht="17.25" customHeight="1" x14ac:dyDescent="0.3">
      <c r="B96" s="12" t="s">
        <v>154</v>
      </c>
      <c r="C96" s="33">
        <v>19</v>
      </c>
      <c r="D96" s="33">
        <v>233</v>
      </c>
      <c r="E96" s="33">
        <v>415.5</v>
      </c>
      <c r="F96" s="34">
        <v>667.5</v>
      </c>
      <c r="G96" s="33">
        <v>134.5</v>
      </c>
      <c r="H96" s="33">
        <v>55.5</v>
      </c>
      <c r="I96" s="33">
        <v>261.75</v>
      </c>
      <c r="J96" s="34">
        <v>451.75</v>
      </c>
      <c r="K96" s="33">
        <v>161.25</v>
      </c>
      <c r="L96" s="33">
        <v>159.25</v>
      </c>
      <c r="M96" s="33">
        <v>341</v>
      </c>
      <c r="N96" s="34">
        <v>661.5</v>
      </c>
      <c r="O96" s="33"/>
      <c r="P96" s="33"/>
      <c r="Q96" s="33"/>
      <c r="R96" s="34"/>
      <c r="S96" s="101">
        <v>1780.75</v>
      </c>
      <c r="V96" s="19"/>
      <c r="W96" s="19"/>
    </row>
    <row r="97" spans="2:42" ht="18" customHeight="1" x14ac:dyDescent="0.3">
      <c r="B97" s="12" t="s">
        <v>155</v>
      </c>
      <c r="C97" s="33">
        <v>46.88</v>
      </c>
      <c r="D97" s="33">
        <v>85.75</v>
      </c>
      <c r="E97" s="33">
        <v>327</v>
      </c>
      <c r="F97" s="34">
        <v>459.63</v>
      </c>
      <c r="G97" s="33">
        <v>72.009999999999991</v>
      </c>
      <c r="H97" s="33">
        <v>98.89</v>
      </c>
      <c r="I97" s="33">
        <v>128.26999999999998</v>
      </c>
      <c r="J97" s="34">
        <v>299.16999999999996</v>
      </c>
      <c r="K97" s="33">
        <v>201.64</v>
      </c>
      <c r="L97" s="33">
        <v>60.75</v>
      </c>
      <c r="M97" s="33">
        <v>269.01</v>
      </c>
      <c r="N97" s="34">
        <v>531.4</v>
      </c>
      <c r="O97" s="33"/>
      <c r="P97" s="33"/>
      <c r="Q97" s="33"/>
      <c r="R97" s="34"/>
      <c r="S97" s="101">
        <v>1290.1999999999998</v>
      </c>
      <c r="V97" s="19"/>
      <c r="W97" s="19"/>
    </row>
    <row r="98" spans="2:42" s="3" customFormat="1" ht="18" customHeight="1" x14ac:dyDescent="0.25">
      <c r="B98" s="26" t="s">
        <v>67</v>
      </c>
      <c r="C98" s="37">
        <v>188200.99</v>
      </c>
      <c r="D98" s="37">
        <v>269293.88999999996</v>
      </c>
      <c r="E98" s="37">
        <v>200742.77999999997</v>
      </c>
      <c r="F98" s="34">
        <v>658237.66</v>
      </c>
      <c r="G98" s="37">
        <v>210060.12999999998</v>
      </c>
      <c r="H98" s="37">
        <v>158799.60999999999</v>
      </c>
      <c r="I98" s="37">
        <v>215434.35</v>
      </c>
      <c r="J98" s="37">
        <v>584294.09</v>
      </c>
      <c r="K98" s="37">
        <v>210167.78</v>
      </c>
      <c r="L98" s="37">
        <v>154285</v>
      </c>
      <c r="M98" s="37">
        <v>226492.12999999998</v>
      </c>
      <c r="N98" s="37">
        <v>590944.91</v>
      </c>
      <c r="O98" s="37"/>
      <c r="P98" s="37"/>
      <c r="Q98" s="37"/>
      <c r="R98" s="34"/>
      <c r="S98" s="101">
        <v>1833476.6600000001</v>
      </c>
    </row>
    <row r="99" spans="2:42" s="7" customFormat="1" ht="3.75" customHeight="1" x14ac:dyDescent="0.25">
      <c r="B99" s="3"/>
      <c r="T99" s="15"/>
      <c r="U99" s="15"/>
      <c r="V99" s="15"/>
      <c r="W99" s="15"/>
      <c r="X99" s="15"/>
      <c r="Y99" s="15"/>
      <c r="Z99" s="15"/>
      <c r="AA99" s="15"/>
      <c r="AB99" s="15"/>
      <c r="AC99" s="15"/>
      <c r="AD99" s="15"/>
      <c r="AE99" s="15"/>
      <c r="AF99" s="15"/>
      <c r="AG99" s="15"/>
      <c r="AH99" s="15"/>
      <c r="AI99" s="15"/>
      <c r="AJ99" s="15"/>
      <c r="AK99" s="15"/>
      <c r="AL99" s="15"/>
      <c r="AM99" s="15"/>
      <c r="AN99" s="15"/>
      <c r="AO99" s="15"/>
      <c r="AP99" s="15"/>
    </row>
    <row r="100" spans="2:42" s="7" customFormat="1" ht="2.25" customHeight="1" x14ac:dyDescent="0.25">
      <c r="B100" s="14"/>
      <c r="C100" s="14"/>
      <c r="D100" s="14"/>
      <c r="E100" s="14"/>
      <c r="F100" s="14"/>
      <c r="G100" s="14"/>
      <c r="H100" s="14"/>
      <c r="I100" s="14"/>
      <c r="J100" s="14"/>
      <c r="K100" s="14"/>
      <c r="L100" s="14"/>
      <c r="M100" s="14"/>
      <c r="N100" s="14"/>
      <c r="O100" s="14"/>
      <c r="P100" s="14"/>
      <c r="Q100" s="14"/>
      <c r="R100" s="14"/>
      <c r="S100" s="14"/>
      <c r="T100" s="15"/>
      <c r="U100" s="15"/>
      <c r="V100" s="15"/>
      <c r="W100" s="15"/>
      <c r="X100" s="15"/>
      <c r="Y100" s="15"/>
      <c r="Z100" s="15"/>
      <c r="AA100" s="15"/>
      <c r="AB100" s="15"/>
      <c r="AC100" s="15"/>
      <c r="AD100" s="15"/>
      <c r="AE100" s="15"/>
      <c r="AF100" s="15"/>
      <c r="AG100" s="15"/>
      <c r="AH100" s="15"/>
      <c r="AI100" s="15"/>
      <c r="AJ100" s="15"/>
      <c r="AK100" s="15"/>
      <c r="AL100" s="15"/>
    </row>
    <row r="101" spans="2:42" s="4" customFormat="1" ht="12.75" customHeight="1" x14ac:dyDescent="0.25">
      <c r="B101" s="15"/>
      <c r="C101" s="17"/>
      <c r="D101" s="17"/>
      <c r="E101" s="17"/>
      <c r="F101" s="17"/>
      <c r="G101" s="17"/>
      <c r="H101" s="17"/>
      <c r="I101" s="17"/>
      <c r="J101" s="17"/>
      <c r="K101" s="17"/>
      <c r="L101" s="17"/>
      <c r="M101" s="17"/>
      <c r="N101" s="17"/>
      <c r="O101" s="17"/>
      <c r="P101" s="17"/>
      <c r="Q101" s="17"/>
      <c r="R101" s="17"/>
      <c r="S101" s="17"/>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row>
    <row r="102" spans="2:42" s="4" customFormat="1" ht="12.75" customHeight="1" x14ac:dyDescent="0.25">
      <c r="B102" s="140" t="s">
        <v>123</v>
      </c>
      <c r="C102" s="140"/>
      <c r="D102" s="140"/>
      <c r="E102" s="140"/>
      <c r="F102" s="140"/>
      <c r="G102" s="140"/>
      <c r="H102" s="140"/>
      <c r="I102" s="140"/>
      <c r="J102" s="140"/>
      <c r="K102" s="140"/>
      <c r="L102" s="140"/>
      <c r="M102" s="140"/>
      <c r="N102" s="140"/>
      <c r="O102" s="140"/>
      <c r="P102" s="140"/>
      <c r="Q102" s="140"/>
      <c r="R102" s="140"/>
      <c r="S102" s="140"/>
    </row>
    <row r="103" spans="2:42" s="7" customFormat="1" ht="12.75" customHeight="1" x14ac:dyDescent="0.25">
      <c r="B103" s="16" t="s">
        <v>124</v>
      </c>
      <c r="C103" s="10"/>
      <c r="D103" s="10"/>
      <c r="E103" s="10"/>
      <c r="F103" s="10"/>
      <c r="G103" s="10"/>
      <c r="H103" s="10"/>
      <c r="I103" s="10"/>
      <c r="J103" s="10"/>
      <c r="K103" s="10"/>
      <c r="L103" s="10"/>
      <c r="M103" s="10"/>
      <c r="N103" s="10"/>
      <c r="O103" s="10"/>
      <c r="P103" s="10"/>
      <c r="Q103" s="10"/>
      <c r="R103" s="10"/>
    </row>
    <row r="104" spans="2:42" s="7" customFormat="1" ht="12.75" customHeight="1" x14ac:dyDescent="0.25">
      <c r="B104" s="10"/>
      <c r="C104" s="17"/>
      <c r="D104" s="17"/>
      <c r="E104" s="17"/>
      <c r="F104" s="17"/>
      <c r="G104" s="17"/>
      <c r="H104" s="17"/>
      <c r="I104" s="17"/>
      <c r="J104" s="17"/>
      <c r="K104" s="17"/>
      <c r="L104" s="17"/>
      <c r="M104" s="17"/>
      <c r="N104" s="17"/>
      <c r="O104" s="17"/>
      <c r="P104" s="17"/>
      <c r="Q104" s="17"/>
      <c r="R104" s="17"/>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row>
    <row r="105" spans="2:42" x14ac:dyDescent="0.3">
      <c r="B105" s="17"/>
    </row>
    <row r="106" spans="2:42" x14ac:dyDescent="0.3">
      <c r="B106" s="43"/>
      <c r="C106" s="52"/>
      <c r="D106" s="52"/>
      <c r="E106" s="52"/>
      <c r="F106" s="52"/>
    </row>
  </sheetData>
  <mergeCells count="5">
    <mergeCell ref="B1:S1"/>
    <mergeCell ref="B2:S2"/>
    <mergeCell ref="B4:B5"/>
    <mergeCell ref="C5:S5"/>
    <mergeCell ref="B102:S102"/>
  </mergeCells>
  <phoneticPr fontId="7" type="noConversion"/>
  <hyperlinks>
    <hyperlink ref="B103" r:id="rId1" display="http://estatistica.madeira.gov.pt/" xr:uid="{90020665-05F7-4E9A-AF21-8D63E2F8B863}"/>
    <hyperlink ref="U2" location="Contents!A1" display="(Back to Contents)" xr:uid="{A47F6220-6BD2-49B5-8D84-243A817E7D73}"/>
  </hyperlinks>
  <printOptions horizontalCentered="1"/>
  <pageMargins left="0.27559055118110237" right="0.27559055118110237" top="0.6692913385826772" bottom="7.874015748031496E-2" header="0" footer="0"/>
  <pageSetup paperSize="9" scale="42" fitToWidth="2" fitToHeight="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8</vt:i4>
      </vt:variant>
    </vt:vector>
  </HeadingPairs>
  <TitlesOfParts>
    <vt:vector size="15" baseType="lpstr">
      <vt:lpstr>Contents</vt:lpstr>
      <vt:lpstr>Conventional signs</vt:lpstr>
      <vt:lpstr>Technical notes</vt:lpstr>
      <vt:lpstr>Q.1</vt:lpstr>
      <vt:lpstr>Q.2</vt:lpstr>
      <vt:lpstr>Q.3</vt:lpstr>
      <vt:lpstr>Q.4</vt:lpstr>
      <vt:lpstr>Contents!Área_de_Impressão</vt:lpstr>
      <vt:lpstr>'Conventional signs'!Área_de_Impressão</vt:lpstr>
      <vt:lpstr>Q.1!Área_de_Impressão</vt:lpstr>
      <vt:lpstr>Q.2!Área_de_Impressão</vt:lpstr>
      <vt:lpstr>Q.3!Área_de_Impressão</vt:lpstr>
      <vt:lpstr>Q.4!Área_de_Impressão</vt:lpstr>
      <vt:lpstr>'Technical notes'!Área_de_Impressão</vt:lpstr>
      <vt:lpstr>Q.4!Títulos_de_Impressão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Martins</dc:creator>
  <cp:keywords/>
  <dc:description/>
  <cp:lastModifiedBy>Jesus Costa</cp:lastModifiedBy>
  <cp:revision/>
  <cp:lastPrinted>2026-10-22T11:23:38Z</cp:lastPrinted>
  <dcterms:created xsi:type="dcterms:W3CDTF">2022-04-18T15:08:11Z</dcterms:created>
  <dcterms:modified xsi:type="dcterms:W3CDTF">2026-10-22T11:25:50Z</dcterms:modified>
  <cp:category/>
  <cp:contentStatus/>
</cp:coreProperties>
</file>