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8A8B5BDB-A324-42FF-A586-B21639926F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3" hidden="1">T.2!$B$8:$I$81</definedName>
    <definedName name="_xlnm._FilterDatabase" localSheetId="4" hidden="1">T.3!$B$8:$I$35</definedName>
    <definedName name="_xlnm._FilterDatabase" localSheetId="5" hidden="1">T.4!$A$9:$AK$9</definedName>
    <definedName name="AAA">#REF!</definedName>
    <definedName name="AAAA">#REF!</definedName>
    <definedName name="_xlnm.Print_Area" localSheetId="1">'Conventional signs'!$B$1:$E$10</definedName>
    <definedName name="_xlnm.Print_Area" localSheetId="2">T.1!$B$1:$S$48</definedName>
    <definedName name="_xlnm.Print_Area" localSheetId="3">T.2!$C$1:$T$48</definedName>
    <definedName name="_xlnm.Print_Area" localSheetId="4">T.3!$C$1:$T$47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T.2!$B:$C,T.2!$1:$6</definedName>
    <definedName name="_xlnm.Print_Titles" localSheetId="4">T.3!$B:$C,T.3!$1:$6</definedName>
    <definedName name="_xlnm.Print_Titles" localSheetId="5">T.4!$A:$C,T.4!$1:$7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7" i="5" l="1"/>
</calcChain>
</file>

<file path=xl/sharedStrings.xml><?xml version="1.0" encoding="utf-8"?>
<sst xmlns="http://schemas.openxmlformats.org/spreadsheetml/2006/main" count="317" uniqueCount="163">
  <si>
    <t>2. Exports by Main Countries, by month and by quarter</t>
  </si>
  <si>
    <t>3. Imports by Main Countries, by month and by quarter</t>
  </si>
  <si>
    <t>Conventional signs</t>
  </si>
  <si>
    <t>x</t>
  </si>
  <si>
    <t>-</t>
  </si>
  <si>
    <t>Value not available</t>
  </si>
  <si>
    <t>(Back to Contents)</t>
  </si>
  <si>
    <t>//</t>
  </si>
  <si>
    <t>Value not applicable</t>
  </si>
  <si>
    <t>ә</t>
  </si>
  <si>
    <t>Less than half of the unit used</t>
  </si>
  <si>
    <t>…</t>
  </si>
  <si>
    <t>Confidential value</t>
  </si>
  <si>
    <t>Pe</t>
  </si>
  <si>
    <t>Preliminary value</t>
  </si>
  <si>
    <t>Po</t>
  </si>
  <si>
    <t>Provisional value</t>
  </si>
  <si>
    <t>Rv</t>
  </si>
  <si>
    <t>Revised value</t>
  </si>
  <si>
    <t>Rc</t>
  </si>
  <si>
    <t>Rectified value</t>
  </si>
  <si>
    <t>1. International Trade in Goods - Main indicators, by month and by quarter</t>
  </si>
  <si>
    <t>Year: 2023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</si>
  <si>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</si>
  <si>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</si>
  <si>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</si>
  <si>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</si>
  <si>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</si>
  <si>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</si>
  <si>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</si>
  <si>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</si>
  <si>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</si>
  <si>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</si>
  <si>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</si>
  <si>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</si>
  <si>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</si>
  <si>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</si>
  <si>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</si>
  <si>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</si>
  <si>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</si>
  <si>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</si>
  <si>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</si>
  <si>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t>Euro Zone</t>
  </si>
  <si>
    <r>
      <t xml:space="preserve">EXTRA-EU 27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</si>
  <si>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</si>
  <si>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</si>
  <si>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https://estatistica.madeira.gov.pt</t>
  </si>
  <si>
    <t>Note:</t>
  </si>
  <si>
    <t>Operators headquartered in the Autonomous Region of Madeira.</t>
  </si>
  <si>
    <t>Autonomous Region of Madeira</t>
  </si>
  <si>
    <t>Countries Code</t>
  </si>
  <si>
    <t>Main Countries</t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</si>
  <si>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2023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</si>
  <si>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2023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</si>
  <si>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2023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</si>
  <si>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2023</t>
    </r>
  </si>
  <si>
    <t xml:space="preserve">Thousand euros 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</si>
  <si>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</si>
  <si>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</si>
  <si>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</si>
  <si>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</si>
  <si>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t>of which:</t>
  </si>
  <si>
    <t>QS</t>
  </si>
  <si>
    <t>AO</t>
  </si>
  <si>
    <t>Angola</t>
  </si>
  <si>
    <t>AU</t>
  </si>
  <si>
    <t>Australia</t>
  </si>
  <si>
    <t>BR</t>
  </si>
  <si>
    <t>Brazil</t>
  </si>
  <si>
    <t>CV</t>
  </si>
  <si>
    <t>Cape Verde</t>
  </si>
  <si>
    <t>CZ</t>
  </si>
  <si>
    <t>FR</t>
  </si>
  <si>
    <t>France</t>
  </si>
  <si>
    <t>DE</t>
  </si>
  <si>
    <t>Germany</t>
  </si>
  <si>
    <t>IT</t>
  </si>
  <si>
    <t>Italy</t>
  </si>
  <si>
    <t>JP</t>
  </si>
  <si>
    <t>Japan</t>
  </si>
  <si>
    <t>MZ</t>
  </si>
  <si>
    <t>Mozambique</t>
  </si>
  <si>
    <t>NL</t>
  </si>
  <si>
    <t>Netherlands</t>
  </si>
  <si>
    <t>SA</t>
  </si>
  <si>
    <t>Saudi Arabia</t>
  </si>
  <si>
    <t>ES</t>
  </si>
  <si>
    <t>Spain</t>
  </si>
  <si>
    <t>CH</t>
  </si>
  <si>
    <t>Switzerland</t>
  </si>
  <si>
    <t>AE</t>
  </si>
  <si>
    <t>United Arab Emirates</t>
  </si>
  <si>
    <t>XU</t>
  </si>
  <si>
    <t>US</t>
  </si>
  <si>
    <t>United States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</si>
  <si>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</si>
  <si>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</si>
  <si>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</si>
  <si>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United Kingdom</t>
  </si>
  <si>
    <t>(2) - EU27 - Excludes United Kingdom</t>
  </si>
  <si>
    <t>(3) - EU28 - Excludes United Kingdom</t>
  </si>
  <si>
    <t>(4) - EU27 - Includes United Kingdom</t>
  </si>
  <si>
    <t>AT</t>
  </si>
  <si>
    <t>Austria</t>
  </si>
  <si>
    <t>BE</t>
  </si>
  <si>
    <t>Belgium</t>
  </si>
  <si>
    <t>CN</t>
  </si>
  <si>
    <t>China</t>
  </si>
  <si>
    <t>DK</t>
  </si>
  <si>
    <t>Denmark</t>
  </si>
  <si>
    <t>FI</t>
  </si>
  <si>
    <t>Finland</t>
  </si>
  <si>
    <t>HK</t>
  </si>
  <si>
    <t>Hong Kong</t>
  </si>
  <si>
    <t>MA</t>
  </si>
  <si>
    <t>Morocco</t>
  </si>
  <si>
    <t>NZ</t>
  </si>
  <si>
    <t>New Zealand</t>
  </si>
  <si>
    <t>TR</t>
  </si>
  <si>
    <t>Turkey</t>
  </si>
  <si>
    <t>UY</t>
  </si>
  <si>
    <t>Uruguay</t>
  </si>
  <si>
    <t>4. Exports and Imports by Product Group, by month and by quarter</t>
  </si>
  <si>
    <t xml:space="preserve">P.G. Code </t>
  </si>
  <si>
    <t>Product Group</t>
  </si>
  <si>
    <t>Exports</t>
  </si>
  <si>
    <t>Imports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</si>
  <si>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</si>
  <si>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</si>
  <si>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</si>
  <si>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</si>
  <si>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</si>
  <si>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</si>
  <si>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</si>
  <si>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</si>
  <si>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</si>
  <si>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</si>
  <si>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</si>
  <si>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</si>
  <si>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</si>
  <si>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</si>
  <si>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</si>
  <si>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</si>
  <si>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</si>
  <si>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</si>
  <si>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t>https://estatistica.madeira.gov.pt/</t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</si>
  <si>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</si>
  <si>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t>INTERNATIONAL TRADE IN GOODS -  2023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</si>
  <si>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2023</t>
    </r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</si>
  <si>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2023</t>
    </r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</si>
  <si>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2023</t>
    </r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</si>
  <si>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2023</t>
    </r>
  </si>
  <si>
    <t>A. P. on Board with Third Countries</t>
  </si>
  <si>
    <t>Czechia</t>
  </si>
  <si>
    <t>GT</t>
  </si>
  <si>
    <t>Guatemala</t>
  </si>
  <si>
    <t>IQ</t>
  </si>
  <si>
    <t>Iraq</t>
  </si>
  <si>
    <t>PE</t>
  </si>
  <si>
    <t>Peru</t>
  </si>
  <si>
    <t>United Kingdom (without Northern Ireland)</t>
  </si>
  <si>
    <t>HU</t>
  </si>
  <si>
    <t>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</si>
</sst>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5" applyNumberFormat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5" applyNumberFormat="0" applyAlignment="0" applyProtection="0"/>
    <xf numFmtId="0" fontId="27" fillId="0" borderId="10" applyNumberFormat="0" applyFill="0" applyAlignment="0" applyProtection="0"/>
    <xf numFmtId="0" fontId="28" fillId="1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8" borderId="11" applyNumberFormat="0" applyFont="0" applyAlignment="0" applyProtection="0"/>
    <xf numFmtId="0" fontId="29" fillId="19" borderId="1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0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center"/>
    </xf>
    <xf numFmtId="0" fontId="11" fillId="0" borderId="0" xfId="0" applyFont="1"/>
    <xf numFmtId="166" fontId="5" fillId="4" borderId="0" xfId="0" applyNumberFormat="1" applyFont="1" applyFill="1" applyAlignment="1">
      <alignment vertical="center"/>
    </xf>
    <xf numFmtId="0" fontId="14" fillId="2" borderId="0" xfId="2" applyFont="1" applyFill="1"/>
    <xf numFmtId="0" fontId="14" fillId="0" borderId="0" xfId="2" applyFont="1"/>
    <xf numFmtId="0" fontId="14" fillId="2" borderId="0" xfId="2" applyFont="1" applyFill="1" applyAlignment="1">
      <alignment vertical="center" wrapText="1"/>
    </xf>
    <xf numFmtId="0" fontId="8" fillId="2" borderId="0" xfId="2" applyFont="1" applyFill="1"/>
    <xf numFmtId="0" fontId="8" fillId="0" borderId="0" xfId="2" applyFont="1"/>
    <xf numFmtId="0" fontId="15" fillId="5" borderId="4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5" borderId="0" xfId="2" applyFont="1" applyFill="1" applyAlignment="1">
      <alignment vertical="center"/>
    </xf>
    <xf numFmtId="164" fontId="6" fillId="5" borderId="0" xfId="2" applyNumberFormat="1" applyFont="1" applyFill="1" applyAlignment="1">
      <alignment vertical="center"/>
    </xf>
    <xf numFmtId="164" fontId="8" fillId="2" borderId="0" xfId="2" applyNumberFormat="1" applyFont="1" applyFill="1"/>
    <xf numFmtId="0" fontId="11" fillId="2" borderId="0" xfId="2" applyFont="1" applyFill="1"/>
    <xf numFmtId="0" fontId="11" fillId="0" borderId="0" xfId="2" applyFont="1"/>
    <xf numFmtId="0" fontId="4" fillId="2" borderId="0" xfId="2" applyFill="1"/>
    <xf numFmtId="167" fontId="4" fillId="2" borderId="0" xfId="2" applyNumberFormat="1" applyFill="1"/>
    <xf numFmtId="0" fontId="4" fillId="0" borderId="0" xfId="2"/>
    <xf numFmtId="167" fontId="4" fillId="0" borderId="0" xfId="2" applyNumberFormat="1"/>
    <xf numFmtId="0" fontId="3" fillId="0" borderId="0" xfId="1" applyAlignment="1" applyProtection="1"/>
    <xf numFmtId="0" fontId="32" fillId="0" borderId="0" xfId="2" applyFont="1" applyAlignment="1">
      <alignment horizontal="center"/>
    </xf>
    <xf numFmtId="0" fontId="33" fillId="2" borderId="0" xfId="2" applyFont="1" applyFill="1"/>
    <xf numFmtId="0" fontId="34" fillId="2" borderId="0" xfId="2" applyFont="1" applyFill="1"/>
    <xf numFmtId="0" fontId="34" fillId="0" borderId="0" xfId="2" applyFont="1"/>
    <xf numFmtId="0" fontId="35" fillId="0" borderId="0" xfId="2" applyFont="1" applyAlignment="1">
      <alignment vertical="center"/>
    </xf>
    <xf numFmtId="2" fontId="6" fillId="2" borderId="0" xfId="2" applyNumberFormat="1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5" fillId="4" borderId="0" xfId="2" applyFont="1" applyFill="1" applyAlignment="1">
      <alignment vertical="center"/>
    </xf>
    <xf numFmtId="169" fontId="35" fillId="0" borderId="0" xfId="2" applyNumberFormat="1" applyFont="1" applyAlignment="1">
      <alignment vertical="center"/>
    </xf>
    <xf numFmtId="169" fontId="5" fillId="4" borderId="0" xfId="2" applyNumberFormat="1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 indent="3"/>
    </xf>
    <xf numFmtId="0" fontId="35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/>
    </xf>
    <xf numFmtId="169" fontId="5" fillId="5" borderId="0" xfId="2" applyNumberFormat="1" applyFont="1" applyFill="1" applyAlignment="1">
      <alignment horizontal="right" vertical="center"/>
    </xf>
    <xf numFmtId="170" fontId="35" fillId="4" borderId="0" xfId="2" applyNumberFormat="1" applyFont="1" applyFill="1" applyAlignment="1">
      <alignment vertical="center"/>
    </xf>
    <xf numFmtId="0" fontId="37" fillId="0" borderId="0" xfId="2" applyFont="1"/>
    <xf numFmtId="0" fontId="10" fillId="0" borderId="0" xfId="2" applyFont="1" applyAlignment="1">
      <alignment vertical="center"/>
    </xf>
    <xf numFmtId="0" fontId="5" fillId="2" borderId="0" xfId="2" applyFont="1" applyFill="1"/>
    <xf numFmtId="0" fontId="40" fillId="0" borderId="0" xfId="2" applyFont="1"/>
    <xf numFmtId="0" fontId="38" fillId="4" borderId="0" xfId="2" applyFont="1" applyFill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/>
    </xf>
    <xf numFmtId="0" fontId="1" fillId="0" borderId="0" xfId="49"/>
    <xf numFmtId="0" fontId="42" fillId="0" borderId="0" xfId="49" applyFont="1" applyAlignment="1">
      <alignment horizontal="left"/>
    </xf>
    <xf numFmtId="0" fontId="4" fillId="0" borderId="0" xfId="49" applyFont="1" applyAlignment="1">
      <alignment horizontal="center"/>
    </xf>
    <xf numFmtId="0" fontId="4" fillId="0" borderId="0" xfId="49" quotePrefix="1" applyFont="1" applyAlignment="1">
      <alignment horizontal="center"/>
    </xf>
    <xf numFmtId="0" fontId="43" fillId="0" borderId="0" xfId="49" applyFont="1"/>
    <xf numFmtId="0" fontId="5" fillId="0" borderId="0" xfId="50" applyFont="1"/>
    <xf numFmtId="0" fontId="4" fillId="0" borderId="0" xfId="49" applyFont="1"/>
    <xf numFmtId="0" fontId="34" fillId="2" borderId="0" xfId="0" applyFont="1" applyFill="1" applyAlignment="1">
      <alignment horizontal="left" vertical="center"/>
    </xf>
    <xf numFmtId="169" fontId="6" fillId="4" borderId="0" xfId="2" applyNumberFormat="1" applyFont="1" applyFill="1" applyAlignment="1">
      <alignment horizontal="right" vertical="center"/>
    </xf>
    <xf numFmtId="0" fontId="44" fillId="2" borderId="0" xfId="1" applyFont="1" applyFill="1" applyAlignment="1" applyProtection="1"/>
    <xf numFmtId="1" fontId="4" fillId="0" borderId="0" xfId="2" applyNumberFormat="1"/>
    <xf numFmtId="1" fontId="5" fillId="0" borderId="0" xfId="2" applyNumberFormat="1" applyFont="1"/>
    <xf numFmtId="0" fontId="5" fillId="0" borderId="0" xfId="0" applyFont="1" applyAlignment="1">
      <alignment horizontal="center" vertical="center"/>
    </xf>
    <xf numFmtId="0" fontId="8" fillId="4" borderId="0" xfId="2" applyFont="1" applyFill="1"/>
    <xf numFmtId="0" fontId="11" fillId="4" borderId="0" xfId="2" applyFont="1" applyFill="1"/>
    <xf numFmtId="0" fontId="47" fillId="2" borderId="0" xfId="2" applyFont="1" applyFill="1"/>
    <xf numFmtId="0" fontId="47" fillId="0" borderId="0" xfId="2" applyFont="1"/>
    <xf numFmtId="165" fontId="6" fillId="4" borderId="0" xfId="0" applyNumberFormat="1" applyFont="1" applyFill="1" applyAlignment="1">
      <alignment horizontal="right" vertical="center"/>
    </xf>
    <xf numFmtId="165" fontId="6" fillId="4" borderId="0" xfId="2" applyNumberFormat="1" applyFont="1" applyFill="1" applyAlignment="1">
      <alignment vertical="center"/>
    </xf>
    <xf numFmtId="165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6" fillId="4" borderId="0" xfId="2" applyFont="1" applyFill="1"/>
    <xf numFmtId="165" fontId="5" fillId="4" borderId="0" xfId="2" applyNumberFormat="1" applyFont="1" applyFill="1" applyAlignment="1">
      <alignment horizontal="center" vertical="center"/>
    </xf>
    <xf numFmtId="165" fontId="5" fillId="4" borderId="0" xfId="2" applyNumberFormat="1" applyFont="1" applyFill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0" fontId="6" fillId="2" borderId="0" xfId="2" applyFont="1" applyFill="1"/>
    <xf numFmtId="0" fontId="7" fillId="2" borderId="0" xfId="2" applyFont="1" applyFill="1" applyAlignment="1">
      <alignment vertical="center"/>
    </xf>
    <xf numFmtId="0" fontId="6" fillId="0" borderId="0" xfId="2" applyFont="1"/>
    <xf numFmtId="0" fontId="14" fillId="2" borderId="0" xfId="2" applyFont="1" applyFill="1" applyAlignment="1">
      <alignment vertical="center"/>
    </xf>
    <xf numFmtId="0" fontId="9" fillId="2" borderId="0" xfId="2" applyFont="1" applyFill="1"/>
    <xf numFmtId="0" fontId="9" fillId="2" borderId="0" xfId="2" applyFont="1" applyFill="1" applyAlignment="1">
      <alignment horizontal="right" vertical="center"/>
    </xf>
    <xf numFmtId="166" fontId="4" fillId="0" borderId="0" xfId="2" applyNumberFormat="1"/>
    <xf numFmtId="0" fontId="4" fillId="4" borderId="0" xfId="2" applyFill="1"/>
    <xf numFmtId="0" fontId="12" fillId="4" borderId="2" xfId="2" applyFont="1" applyFill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6" fontId="4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5" fillId="0" borderId="0" xfId="2" applyNumberFormat="1" applyFont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0" fontId="5" fillId="4" borderId="1" xfId="2" applyFont="1" applyFill="1" applyBorder="1" applyAlignment="1">
      <alignment horizontal="left" vertical="center" wrapText="1" indent="2"/>
    </xf>
    <xf numFmtId="166" fontId="5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5" fillId="4" borderId="1" xfId="2" applyFont="1" applyFill="1" applyBorder="1" applyAlignment="1">
      <alignment horizontal="left" vertical="center" indent="3"/>
    </xf>
    <xf numFmtId="0" fontId="5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0" fillId="3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168" fontId="4" fillId="0" borderId="0" xfId="2" applyNumberFormat="1"/>
    <xf numFmtId="0" fontId="36" fillId="0" borderId="0" xfId="2" applyFont="1"/>
    <xf numFmtId="0" fontId="15" fillId="5" borderId="27" xfId="2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168" fontId="6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4" fillId="0" borderId="0" xfId="0" applyFont="1"/>
    <xf numFmtId="0" fontId="15" fillId="5" borderId="29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indent="2"/>
    </xf>
    <xf numFmtId="0" fontId="5" fillId="0" borderId="0" xfId="2" applyFont="1" applyAlignment="1">
      <alignment horizontal="left" vertical="center" indent="3"/>
    </xf>
    <xf numFmtId="0" fontId="5" fillId="4" borderId="0" xfId="2" applyFont="1" applyFill="1" applyAlignment="1">
      <alignment horizontal="left" vertical="center" indent="2"/>
    </xf>
    <xf numFmtId="0" fontId="5" fillId="5" borderId="0" xfId="2" applyFont="1" applyFill="1" applyAlignment="1">
      <alignment horizontal="left" vertical="center" indent="2"/>
    </xf>
    <xf numFmtId="0" fontId="13" fillId="2" borderId="0" xfId="1" applyFont="1" applyFill="1" applyBorder="1" applyAlignment="1" applyProtection="1">
      <alignment horizontal="left" vertical="center"/>
    </xf>
    <xf numFmtId="0" fontId="8" fillId="4" borderId="0" xfId="2" applyFont="1" applyFill="1" applyAlignment="1">
      <alignment vertical="center"/>
    </xf>
    <xf numFmtId="0" fontId="44" fillId="2" borderId="0" xfId="1" applyFont="1" applyFill="1" applyBorder="1" applyAlignment="1" applyProtection="1"/>
    <xf numFmtId="0" fontId="39" fillId="0" borderId="0" xfId="2" applyFont="1" applyAlignment="1">
      <alignment horizontal="center" vertical="center"/>
    </xf>
    <xf numFmtId="0" fontId="14" fillId="0" borderId="0" xfId="0" applyFont="1"/>
    <xf numFmtId="169" fontId="5" fillId="0" borderId="0" xfId="2" applyNumberFormat="1" applyFont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169" fontId="5" fillId="0" borderId="0" xfId="2" applyNumberFormat="1" applyFont="1"/>
    <xf numFmtId="171" fontId="5" fillId="0" borderId="0" xfId="0" applyNumberFormat="1" applyFont="1" applyAlignment="1">
      <alignment horizontal="right" vertical="center"/>
    </xf>
    <xf numFmtId="168" fontId="5" fillId="4" borderId="0" xfId="2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3" fillId="0" borderId="0" xfId="1" applyFont="1" applyAlignment="1" applyProtection="1">
      <alignment horizontal="left"/>
    </xf>
    <xf numFmtId="0" fontId="47" fillId="2" borderId="0" xfId="2" applyFont="1" applyFill="1" applyAlignment="1">
      <alignment horizontal="right"/>
    </xf>
    <xf numFmtId="0" fontId="8" fillId="2" borderId="0" xfId="2" applyFont="1" applyFill="1" applyAlignment="1">
      <alignment horizontal="left"/>
    </xf>
    <xf numFmtId="165" fontId="6" fillId="0" borderId="0" xfId="0" applyNumberFormat="1" applyFont="1" applyAlignment="1">
      <alignment horizontal="right" vertical="center"/>
    </xf>
    <xf numFmtId="169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42" fillId="3" borderId="0" xfId="49" applyFont="1" applyFill="1" applyAlignment="1">
      <alignment horizontal="left"/>
    </xf>
    <xf numFmtId="0" fontId="14" fillId="2" borderId="0" xfId="2" applyFont="1" applyFill="1" applyAlignment="1">
      <alignment horizontal="left" vertical="center" wrapText="1"/>
    </xf>
    <xf numFmtId="0" fontId="12" fillId="5" borderId="24" xfId="2" applyFont="1" applyFill="1" applyBorder="1" applyAlignment="1">
      <alignment horizontal="center" vertical="center"/>
    </xf>
    <xf numFmtId="0" fontId="12" fillId="5" borderId="17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12" fillId="5" borderId="26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5" borderId="25" xfId="2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0" fillId="2" borderId="0" xfId="0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0" fontId="15" fillId="5" borderId="24" xfId="2" applyFont="1" applyFill="1" applyBorder="1" applyAlignment="1">
      <alignment horizontal="center" vertical="center" wrapText="1"/>
    </xf>
    <xf numFmtId="0" fontId="15" fillId="5" borderId="29" xfId="2" applyFont="1" applyFill="1" applyBorder="1" applyAlignment="1">
      <alignment horizontal="center" vertical="center" wrapText="1"/>
    </xf>
    <xf numFmtId="0" fontId="34" fillId="2" borderId="0" xfId="2" applyFont="1" applyFill="1" applyAlignment="1">
      <alignment horizontal="left"/>
    </xf>
    <xf numFmtId="0" fontId="15" fillId="5" borderId="14" xfId="2" applyFont="1" applyFill="1" applyBorder="1" applyAlignment="1">
      <alignment horizontal="center" vertical="center"/>
    </xf>
    <xf numFmtId="0" fontId="15" fillId="5" borderId="21" xfId="2" applyFont="1" applyFill="1" applyBorder="1" applyAlignment="1">
      <alignment horizontal="center" vertical="center"/>
    </xf>
    <xf numFmtId="0" fontId="15" fillId="5" borderId="23" xfId="2" applyFont="1" applyFill="1" applyBorder="1" applyAlignment="1">
      <alignment horizontal="center" vertical="center"/>
    </xf>
    <xf numFmtId="0" fontId="15" fillId="5" borderId="22" xfId="2" applyFont="1" applyFill="1" applyBorder="1" applyAlignment="1">
      <alignment horizontal="center" vertical="center"/>
    </xf>
    <xf numFmtId="0" fontId="15" fillId="5" borderId="18" xfId="2" applyFont="1" applyFill="1" applyBorder="1" applyAlignment="1">
      <alignment horizontal="center" vertical="center"/>
    </xf>
    <xf numFmtId="0" fontId="15" fillId="5" borderId="3" xfId="2" applyFont="1" applyFill="1" applyBorder="1" applyAlignment="1">
      <alignment horizontal="center" vertical="center"/>
    </xf>
    <xf numFmtId="0" fontId="46" fillId="5" borderId="21" xfId="2" applyFont="1" applyFill="1" applyBorder="1" applyAlignment="1">
      <alignment horizontal="center" vertical="center"/>
    </xf>
    <xf numFmtId="0" fontId="46" fillId="5" borderId="22" xfId="2" applyFont="1" applyFill="1" applyBorder="1" applyAlignment="1">
      <alignment horizontal="center" vertical="center"/>
    </xf>
    <xf numFmtId="0" fontId="46" fillId="5" borderId="23" xfId="2" applyFont="1" applyFill="1" applyBorder="1" applyAlignment="1">
      <alignment horizontal="center" vertical="center"/>
    </xf>
    <xf numFmtId="0" fontId="46" fillId="5" borderId="19" xfId="2" applyFont="1" applyFill="1" applyBorder="1" applyAlignment="1">
      <alignment horizontal="center" vertical="center"/>
    </xf>
    <xf numFmtId="0" fontId="46" fillId="5" borderId="20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2" applyFont="1" applyFill="1" applyAlignment="1">
      <alignment horizontal="left" vertical="center"/>
    </xf>
    <xf numFmtId="0" fontId="47" fillId="2" borderId="0" xfId="2" applyFont="1" applyFill="1" applyAlignment="1">
      <alignment horizontal="right"/>
    </xf>
    <xf numFmtId="0" fontId="15" fillId="5" borderId="15" xfId="2" applyFont="1" applyFill="1" applyBorder="1" applyAlignment="1">
      <alignment horizontal="center" vertical="center"/>
    </xf>
    <xf numFmtId="0" fontId="15" fillId="5" borderId="13" xfId="2" applyFont="1" applyFill="1" applyBorder="1" applyAlignment="1">
      <alignment horizontal="center" vertical="center"/>
    </xf>
    <xf numFmtId="0" fontId="15" fillId="5" borderId="19" xfId="2" applyFont="1" applyFill="1" applyBorder="1" applyAlignment="1">
      <alignment horizontal="center" vertical="center"/>
    </xf>
    <xf numFmtId="0" fontId="15" fillId="5" borderId="20" xfId="2" applyFont="1" applyFill="1" applyBorder="1" applyAlignment="1">
      <alignment horizontal="center" vertical="center"/>
    </xf>
  </cellXfs>
  <cellStyles count="55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3" xfId="52" xr:uid="{00000000-0005-0000-0000-00002C000000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152400</xdr:colOff>
      <xdr:row>28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18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7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32" customWidth="1"/>
    <col min="2" max="2" width="122.42578125" style="32" customWidth="1"/>
    <col min="3" max="16384" width="9.140625" style="32"/>
  </cols>
  <sheetData>
    <row r="1" spans="2:2" ht="28.5" customHeight="1" x14ac:dyDescent="0.3">
      <c r="B1" s="35" t="s">
        <v>147</v>
      </c>
    </row>
    <row r="2" spans="2:2" ht="15" customHeight="1" x14ac:dyDescent="0.3">
      <c r="B2" s="35"/>
    </row>
    <row r="3" spans="2:2" ht="15" customHeight="1" x14ac:dyDescent="0.2">
      <c r="B3" s="34" t="str">
        <f>+'Conventional signs'!B1:E1</f>
        <v>Conventional signs</v>
      </c>
    </row>
    <row r="4" spans="2:2" ht="15" customHeight="1" x14ac:dyDescent="0.2">
      <c r="B4" s="34" t="str">
        <f>+T.1!B1</f>
        <v>1. International Trade in Goods - Main indicators, by month and by quarter</v>
      </c>
    </row>
    <row r="5" spans="2:2" ht="15" customHeight="1" x14ac:dyDescent="0.2">
      <c r="B5" s="34" t="s">
        <v>0</v>
      </c>
    </row>
    <row r="6" spans="2:2" ht="15" customHeight="1" x14ac:dyDescent="0.2">
      <c r="B6" s="34" t="s">
        <v>1</v>
      </c>
    </row>
    <row r="7" spans="2:2" ht="15" customHeight="1" x14ac:dyDescent="0.2">
      <c r="B7" s="34" t="str">
        <f>+T.4!B1</f>
        <v>4. Exports and Imports by Product Group, by month and by quarter</v>
      </c>
    </row>
  </sheetData>
  <hyperlinks>
    <hyperlink ref="B7" location="T.4!A1" display="T.4!A1" xr:uid="{00000000-0004-0000-0000-000000000000}"/>
    <hyperlink ref="B4" location="T.1!A1" display="T.1!A1" xr:uid="{00000000-0004-0000-0000-000003000000}"/>
    <hyperlink ref="B3" location="'Conventional signs'!A1" display="Sinais convencionais" xr:uid="{00000000-0004-0000-0000-000004000000}"/>
    <hyperlink ref="B5" location="T.2!A1" display="2. Exports by Main Countries, by month and by quarter" xr:uid="{619A6290-47D8-4E49-8798-64356A786D05}"/>
    <hyperlink ref="B6" location="T.3!A1" display="3. Imports by Main Countries, by month and by quarter" xr:uid="{B88545C2-453D-4859-B3B3-A38E3123D76E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showGridLines="0" workbookViewId="0">
      <selection activeCell="B1" sqref="B1:E1"/>
    </sheetView>
  </sheetViews>
  <sheetFormatPr defaultColWidth="9.140625" defaultRowHeight="15" x14ac:dyDescent="0.25"/>
  <cols>
    <col min="1" max="1" width="6.7109375" style="56" customWidth="1"/>
    <col min="2" max="4" width="9.140625" style="56"/>
    <col min="5" max="5" width="19.42578125" style="56" customWidth="1"/>
    <col min="6" max="6" width="6.7109375" style="56" customWidth="1"/>
    <col min="7" max="7" width="15" style="56" bestFit="1" customWidth="1"/>
    <col min="8" max="16384" width="9.140625" style="56"/>
  </cols>
  <sheetData>
    <row r="1" spans="2:7" ht="26.25" customHeight="1" x14ac:dyDescent="0.25">
      <c r="B1" s="136" t="s">
        <v>2</v>
      </c>
      <c r="C1" s="136"/>
      <c r="D1" s="136"/>
      <c r="E1" s="136"/>
    </row>
    <row r="2" spans="2:7" ht="12" customHeight="1" x14ac:dyDescent="0.25">
      <c r="B2" s="57"/>
      <c r="C2" s="57"/>
      <c r="D2" s="57"/>
      <c r="E2" s="57"/>
    </row>
    <row r="3" spans="2:7" x14ac:dyDescent="0.25">
      <c r="B3" s="58" t="s">
        <v>3</v>
      </c>
      <c r="C3" s="59" t="s">
        <v>4</v>
      </c>
      <c r="D3" s="60" t="s">
        <v>5</v>
      </c>
      <c r="E3" s="60"/>
      <c r="G3" s="65" t="s">
        <v>6</v>
      </c>
    </row>
    <row r="4" spans="2:7" x14ac:dyDescent="0.25">
      <c r="B4" s="59" t="s">
        <v>7</v>
      </c>
      <c r="C4" s="59" t="s">
        <v>4</v>
      </c>
      <c r="D4" s="60" t="s">
        <v>8</v>
      </c>
      <c r="E4" s="60"/>
    </row>
    <row r="5" spans="2:7" x14ac:dyDescent="0.25">
      <c r="B5" s="58" t="s">
        <v>9</v>
      </c>
      <c r="C5" s="59" t="s">
        <v>4</v>
      </c>
      <c r="D5" s="60" t="s">
        <v>10</v>
      </c>
      <c r="E5" s="60"/>
      <c r="G5" s="61"/>
    </row>
    <row r="6" spans="2:7" x14ac:dyDescent="0.25">
      <c r="B6" s="58" t="s">
        <v>11</v>
      </c>
      <c r="C6" s="58" t="s">
        <v>4</v>
      </c>
      <c r="D6" s="62" t="s">
        <v>12</v>
      </c>
      <c r="E6" s="60"/>
      <c r="G6" s="61"/>
    </row>
    <row r="7" spans="2:7" x14ac:dyDescent="0.25">
      <c r="B7" s="58" t="s">
        <v>13</v>
      </c>
      <c r="C7" s="59" t="s">
        <v>4</v>
      </c>
      <c r="D7" s="60" t="s">
        <v>14</v>
      </c>
      <c r="E7" s="60"/>
    </row>
    <row r="8" spans="2:7" x14ac:dyDescent="0.25">
      <c r="B8" s="58" t="s">
        <v>15</v>
      </c>
      <c r="C8" s="58" t="s">
        <v>4</v>
      </c>
      <c r="D8" s="60" t="s">
        <v>16</v>
      </c>
      <c r="E8" s="60"/>
    </row>
    <row r="9" spans="2:7" x14ac:dyDescent="0.25">
      <c r="B9" s="58" t="s">
        <v>17</v>
      </c>
      <c r="C9" s="58" t="s">
        <v>4</v>
      </c>
      <c r="D9" s="60" t="s">
        <v>18</v>
      </c>
      <c r="E9" s="60"/>
    </row>
    <row r="10" spans="2:7" x14ac:dyDescent="0.25">
      <c r="B10" s="58" t="s">
        <v>19</v>
      </c>
      <c r="C10" s="58" t="s">
        <v>4</v>
      </c>
      <c r="D10" s="60" t="s">
        <v>20</v>
      </c>
      <c r="E10" s="60"/>
    </row>
  </sheetData>
  <mergeCells count="1">
    <mergeCell ref="B1:E1"/>
  </mergeCells>
  <hyperlinks>
    <hyperlink ref="G3" location="Contents!A1" display="(Back to Contents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dimension ref="A1:AE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32" customWidth="1"/>
    <col min="2" max="2" width="32.140625" style="32" customWidth="1"/>
    <col min="3" max="5" width="14.7109375" style="32" hidden="1" customWidth="1" outlineLevel="1"/>
    <col min="6" max="6" width="14.7109375" style="32" customWidth="1" collapsed="1"/>
    <col min="7" max="9" width="14.7109375" style="32" hidden="1" customWidth="1" outlineLevel="1"/>
    <col min="10" max="10" width="14.7109375" style="32" customWidth="1" collapsed="1"/>
    <col min="11" max="13" width="14.7109375" style="32" hidden="1" customWidth="1" outlineLevel="1"/>
    <col min="14" max="14" width="14.7109375" style="32" customWidth="1" collapsed="1"/>
    <col min="15" max="17" width="14.7109375" style="32" hidden="1" customWidth="1" outlineLevel="1"/>
    <col min="18" max="18" width="14.7109375" style="32" customWidth="1" collapsed="1"/>
    <col min="19" max="19" width="14.7109375" style="32" customWidth="1"/>
    <col min="20" max="20" width="6.7109375" style="32" customWidth="1"/>
    <col min="21" max="21" width="15.5703125" style="32" bestFit="1" customWidth="1"/>
    <col min="22" max="26" width="14.7109375" style="32" customWidth="1"/>
    <col min="27" max="27" width="6.7109375" style="32" customWidth="1"/>
    <col min="28" max="16384" width="9.140625" style="32"/>
  </cols>
  <sheetData>
    <row r="1" spans="1:31" s="84" customFormat="1" ht="19.5" customHeight="1" x14ac:dyDescent="0.2">
      <c r="A1" s="82"/>
      <c r="B1" s="137" t="s">
        <v>21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"/>
      <c r="U1" s="14"/>
      <c r="V1" s="14"/>
      <c r="W1" s="14"/>
      <c r="X1" s="14"/>
      <c r="Y1" s="14"/>
      <c r="Z1" s="14"/>
      <c r="AA1" s="83"/>
      <c r="AB1" s="83"/>
      <c r="AC1" s="83"/>
      <c r="AD1" s="82"/>
      <c r="AE1" s="82"/>
    </row>
    <row r="2" spans="1:31" ht="15" customHeight="1" x14ac:dyDescent="0.2">
      <c r="A2" s="30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30"/>
      <c r="AB2" s="30"/>
      <c r="AC2" s="30"/>
      <c r="AD2" s="30"/>
      <c r="AE2" s="30"/>
    </row>
    <row r="3" spans="1:31" s="16" customFormat="1" ht="15" customHeight="1" x14ac:dyDescent="0.2">
      <c r="A3" s="15"/>
      <c r="B3" s="86"/>
      <c r="C3" s="68"/>
      <c r="D3" s="68"/>
      <c r="E3" s="68"/>
      <c r="F3" s="86"/>
      <c r="G3" s="68"/>
      <c r="H3" s="68"/>
      <c r="I3" s="68"/>
      <c r="J3" s="86"/>
      <c r="K3" s="68"/>
      <c r="L3" s="68"/>
      <c r="M3" s="68"/>
      <c r="N3" s="86"/>
      <c r="O3" s="68"/>
      <c r="P3" s="68"/>
      <c r="Q3" s="68"/>
      <c r="R3" s="86"/>
      <c r="S3" s="86"/>
      <c r="T3" s="86"/>
      <c r="U3" s="65" t="s">
        <v>6</v>
      </c>
      <c r="V3" s="86"/>
      <c r="W3" s="86"/>
      <c r="X3" s="86"/>
      <c r="Y3" s="86"/>
      <c r="Z3" s="87"/>
      <c r="AA3" s="15"/>
      <c r="AB3" s="15"/>
      <c r="AC3" s="15"/>
      <c r="AD3" s="15"/>
      <c r="AE3" s="15"/>
    </row>
    <row r="4" spans="1:31" ht="18" customHeight="1" x14ac:dyDescent="0.2">
      <c r="B4" s="138" t="s">
        <v>22</v>
      </c>
      <c r="C4" s="138" t="s">
        <v>23</v>
      </c>
      <c r="D4" s="138" t="s">
        <v>24</v>
      </c>
      <c r="E4" s="138" t="s">
        <v>25</v>
      </c>
      <c r="F4" s="140" t="s">
        <v>148</v>
      </c>
      <c r="G4" s="138" t="s">
        <v>26</v>
      </c>
      <c r="H4" s="138" t="s">
        <v>27</v>
      </c>
      <c r="I4" s="138" t="s">
        <v>28</v>
      </c>
      <c r="J4" s="140" t="s">
        <v>149</v>
      </c>
      <c r="K4" s="138" t="s">
        <v>29</v>
      </c>
      <c r="L4" s="138" t="s">
        <v>30</v>
      </c>
      <c r="M4" s="138" t="s">
        <v>31</v>
      </c>
      <c r="N4" s="140" t="s">
        <v>150</v>
      </c>
      <c r="O4" s="138" t="s">
        <v>32</v>
      </c>
      <c r="P4" s="138" t="s">
        <v>33</v>
      </c>
      <c r="Q4" s="138" t="s">
        <v>34</v>
      </c>
      <c r="R4" s="140" t="s">
        <v>151</v>
      </c>
      <c r="S4" s="143" t="s">
        <v>35</v>
      </c>
    </row>
    <row r="5" spans="1:31" ht="18" customHeight="1" x14ac:dyDescent="0.2">
      <c r="A5" s="89"/>
      <c r="B5" s="139"/>
      <c r="C5" s="139"/>
      <c r="D5" s="139"/>
      <c r="E5" s="139"/>
      <c r="F5" s="141"/>
      <c r="G5" s="139"/>
      <c r="H5" s="139"/>
      <c r="I5" s="139"/>
      <c r="J5" s="141"/>
      <c r="K5" s="139"/>
      <c r="L5" s="139"/>
      <c r="M5" s="139"/>
      <c r="N5" s="141"/>
      <c r="O5" s="139"/>
      <c r="P5" s="139"/>
      <c r="Q5" s="139"/>
      <c r="R5" s="141"/>
      <c r="S5" s="144"/>
      <c r="T5" s="88"/>
      <c r="U5" s="88"/>
      <c r="W5" s="88"/>
      <c r="X5" s="88"/>
      <c r="Y5" s="88"/>
    </row>
    <row r="6" spans="1:31" s="89" customFormat="1" ht="5.25" customHeight="1" x14ac:dyDescent="0.2">
      <c r="A6" s="32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U6" s="92"/>
      <c r="W6" s="92"/>
      <c r="X6" s="92"/>
      <c r="Y6" s="92"/>
    </row>
    <row r="7" spans="1:31" ht="18" customHeight="1" x14ac:dyDescent="0.2">
      <c r="A7" s="13"/>
      <c r="B7" s="93" t="s">
        <v>35</v>
      </c>
      <c r="C7" s="108"/>
      <c r="D7" s="108"/>
      <c r="E7" s="108"/>
      <c r="F7" s="108"/>
      <c r="G7" s="94"/>
      <c r="H7" s="94"/>
      <c r="I7" s="94"/>
      <c r="J7" s="95"/>
      <c r="K7" s="94"/>
      <c r="L7" s="94"/>
      <c r="M7" s="94"/>
      <c r="N7" s="95"/>
      <c r="O7" s="94"/>
      <c r="P7" s="94"/>
      <c r="Q7" s="94"/>
      <c r="R7" s="95"/>
      <c r="S7" s="108"/>
    </row>
    <row r="8" spans="1:31" s="13" customFormat="1" ht="18" customHeight="1" x14ac:dyDescent="0.2">
      <c r="B8" s="99" t="s">
        <v>36</v>
      </c>
      <c r="C8" s="109">
        <v>30878.882999999991</v>
      </c>
      <c r="D8" s="109">
        <v>27520.827000000041</v>
      </c>
      <c r="E8" s="109">
        <v>37375.951000000088</v>
      </c>
      <c r="F8" s="108">
        <v>95775.661000000124</v>
      </c>
      <c r="G8" s="109">
        <v>26331.284000000007</v>
      </c>
      <c r="H8" s="109">
        <v>30818.879000000117</v>
      </c>
      <c r="I8" s="109">
        <v>26499.48500000003</v>
      </c>
      <c r="J8" s="108">
        <v>83649.648000000161</v>
      </c>
      <c r="K8" s="109">
        <v>27201.070000000054</v>
      </c>
      <c r="L8" s="109">
        <v>21378.768000000036</v>
      </c>
      <c r="M8" s="109">
        <v>22695.473000000042</v>
      </c>
      <c r="N8" s="108">
        <v>71275.311000000132</v>
      </c>
      <c r="O8" s="109">
        <v>33258.449999999997</v>
      </c>
      <c r="P8" s="109">
        <v>39142.295000000078</v>
      </c>
      <c r="Q8" s="109">
        <v>27427.273000000052</v>
      </c>
      <c r="R8" s="108">
        <v>99828.018000000127</v>
      </c>
      <c r="S8" s="108">
        <v>350528.63800000056</v>
      </c>
    </row>
    <row r="9" spans="1:31" s="13" customFormat="1" ht="18" customHeight="1" x14ac:dyDescent="0.2">
      <c r="B9" s="99" t="s">
        <v>37</v>
      </c>
      <c r="C9" s="109">
        <v>20094.025000000081</v>
      </c>
      <c r="D9" s="109">
        <v>28020.661000000026</v>
      </c>
      <c r="E9" s="109">
        <v>24507.920999999998</v>
      </c>
      <c r="F9" s="108">
        <v>72622.607000000105</v>
      </c>
      <c r="G9" s="109">
        <v>22187.355999999974</v>
      </c>
      <c r="H9" s="109">
        <v>25026.744999999955</v>
      </c>
      <c r="I9" s="109">
        <v>27291.272999999939</v>
      </c>
      <c r="J9" s="108">
        <v>74505.373999999865</v>
      </c>
      <c r="K9" s="109">
        <v>23950.24000000002</v>
      </c>
      <c r="L9" s="109">
        <v>18633.327999999961</v>
      </c>
      <c r="M9" s="109">
        <v>21037.042000000005</v>
      </c>
      <c r="N9" s="108">
        <v>63620.609999999986</v>
      </c>
      <c r="O9" s="109">
        <v>20355.414000000015</v>
      </c>
      <c r="P9" s="109">
        <v>21426.20199999995</v>
      </c>
      <c r="Q9" s="109">
        <v>20592.863000000019</v>
      </c>
      <c r="R9" s="108">
        <v>62374.478999999985</v>
      </c>
      <c r="S9" s="108">
        <v>273123.06999999995</v>
      </c>
    </row>
    <row r="10" spans="1:31" s="13" customFormat="1" ht="18" customHeight="1" x14ac:dyDescent="0.2">
      <c r="B10" s="99" t="s">
        <v>38</v>
      </c>
      <c r="C10" s="109">
        <v>10784.857999999909</v>
      </c>
      <c r="D10" s="109">
        <v>-499.83399999998437</v>
      </c>
      <c r="E10" s="109">
        <v>12868.03000000009</v>
      </c>
      <c r="F10" s="108">
        <v>23153.054000000018</v>
      </c>
      <c r="G10" s="109">
        <v>4143.9280000000326</v>
      </c>
      <c r="H10" s="109">
        <v>5792.1340000001619</v>
      </c>
      <c r="I10" s="127">
        <v>-791.78799999990952</v>
      </c>
      <c r="J10" s="108">
        <v>9144.2740000002959</v>
      </c>
      <c r="K10" s="109">
        <v>3250.8300000000345</v>
      </c>
      <c r="L10" s="109">
        <v>2745.4400000000751</v>
      </c>
      <c r="M10" s="109">
        <v>1658.4310000000369</v>
      </c>
      <c r="N10" s="108">
        <v>7654.7010000001465</v>
      </c>
      <c r="O10" s="109">
        <v>12903.035999999982</v>
      </c>
      <c r="P10" s="109">
        <v>17716.093000000128</v>
      </c>
      <c r="Q10" s="109">
        <v>6834.4100000000326</v>
      </c>
      <c r="R10" s="108">
        <v>37453.539000000143</v>
      </c>
      <c r="S10" s="108">
        <v>77405.56800000061</v>
      </c>
    </row>
    <row r="11" spans="1:31" s="13" customFormat="1" ht="18" customHeight="1" x14ac:dyDescent="0.2">
      <c r="A11" s="32"/>
      <c r="B11" s="100" t="s">
        <v>39</v>
      </c>
      <c r="C11" s="110">
        <v>153.67196467606595</v>
      </c>
      <c r="D11" s="110">
        <v>98.2161948285232</v>
      </c>
      <c r="E11" s="110">
        <v>152.50559604790666</v>
      </c>
      <c r="F11" s="111">
        <v>131.88133138762146</v>
      </c>
      <c r="G11" s="110">
        <v>118.67697980777898</v>
      </c>
      <c r="H11" s="110">
        <v>123.14377678759331</v>
      </c>
      <c r="I11" s="110">
        <v>97.09875021220185</v>
      </c>
      <c r="J11" s="111">
        <v>112.2733079629938</v>
      </c>
      <c r="K11" s="110">
        <v>113.57326690672008</v>
      </c>
      <c r="L11" s="110">
        <v>114.7340292619766</v>
      </c>
      <c r="M11" s="110">
        <v>107.88338493596217</v>
      </c>
      <c r="N11" s="111">
        <v>112.0317944137916</v>
      </c>
      <c r="O11" s="110">
        <v>163.38871810713343</v>
      </c>
      <c r="P11" s="110">
        <v>182.68424333906762</v>
      </c>
      <c r="Q11" s="110">
        <v>133.1882458500308</v>
      </c>
      <c r="R11" s="111">
        <v>160.04625545649873</v>
      </c>
      <c r="S11" s="111">
        <v>128.34091166300988</v>
      </c>
    </row>
    <row r="12" spans="1:31" ht="3.6" customHeight="1" x14ac:dyDescent="0.2">
      <c r="B12" s="96"/>
      <c r="C12" s="112"/>
      <c r="D12" s="112"/>
      <c r="E12" s="112"/>
      <c r="F12" s="123"/>
      <c r="G12" s="110"/>
      <c r="H12" s="110"/>
      <c r="I12" s="110"/>
      <c r="J12" s="123"/>
      <c r="K12" s="110"/>
      <c r="L12" s="110"/>
      <c r="M12" s="110"/>
      <c r="N12" s="111"/>
      <c r="O12" s="110"/>
      <c r="P12" s="110"/>
      <c r="Q12" s="110"/>
      <c r="R12" s="111"/>
      <c r="S12" s="123"/>
    </row>
    <row r="13" spans="1:31" ht="18" customHeight="1" x14ac:dyDescent="0.2">
      <c r="B13" s="98" t="s">
        <v>40</v>
      </c>
      <c r="C13" s="108"/>
      <c r="D13" s="108"/>
      <c r="E13" s="108"/>
      <c r="F13" s="108"/>
      <c r="G13" s="110"/>
      <c r="H13" s="110"/>
      <c r="I13" s="110"/>
      <c r="J13" s="108"/>
      <c r="K13" s="110"/>
      <c r="L13" s="110"/>
      <c r="M13" s="110"/>
      <c r="N13" s="111"/>
      <c r="O13" s="110"/>
      <c r="P13" s="110"/>
      <c r="Q13" s="110"/>
      <c r="R13" s="111"/>
      <c r="S13" s="108"/>
    </row>
    <row r="14" spans="1:31" ht="18" customHeight="1" x14ac:dyDescent="0.2">
      <c r="B14" s="99" t="s">
        <v>36</v>
      </c>
      <c r="C14" s="109">
        <v>10863.502999999999</v>
      </c>
      <c r="D14" s="109">
        <v>8147.9220000000041</v>
      </c>
      <c r="E14" s="109">
        <v>12224.603000000003</v>
      </c>
      <c r="F14" s="108">
        <v>31236.028000000006</v>
      </c>
      <c r="G14" s="109">
        <v>9519.6589999999997</v>
      </c>
      <c r="H14" s="109">
        <v>9849.0039999999972</v>
      </c>
      <c r="I14" s="109">
        <v>9207.7599999999984</v>
      </c>
      <c r="J14" s="108">
        <v>28576.422999999995</v>
      </c>
      <c r="K14" s="109">
        <v>8552.9969999999958</v>
      </c>
      <c r="L14" s="109">
        <v>6957.242000000002</v>
      </c>
      <c r="M14" s="109">
        <v>11258.241999999997</v>
      </c>
      <c r="N14" s="108">
        <v>26768.480999999992</v>
      </c>
      <c r="O14" s="109">
        <v>15352.476000000013</v>
      </c>
      <c r="P14" s="109">
        <v>18895.372999999978</v>
      </c>
      <c r="Q14" s="109">
        <v>9566.177000000007</v>
      </c>
      <c r="R14" s="108">
        <v>43814.025999999998</v>
      </c>
      <c r="S14" s="108">
        <v>130394.958</v>
      </c>
    </row>
    <row r="15" spans="1:31" ht="18" customHeight="1" x14ac:dyDescent="0.2">
      <c r="B15" s="99" t="s">
        <v>37</v>
      </c>
      <c r="C15" s="109">
        <v>14724.733999999989</v>
      </c>
      <c r="D15" s="109">
        <v>18190.042000000005</v>
      </c>
      <c r="E15" s="109">
        <v>17805.968999999983</v>
      </c>
      <c r="F15" s="108">
        <v>50720.744999999981</v>
      </c>
      <c r="G15" s="109">
        <v>18009.132000000027</v>
      </c>
      <c r="H15" s="109">
        <v>21647.772999999965</v>
      </c>
      <c r="I15" s="109">
        <v>19334.255000000016</v>
      </c>
      <c r="J15" s="108">
        <v>58991.16</v>
      </c>
      <c r="K15" s="109">
        <v>18968.894000000033</v>
      </c>
      <c r="L15" s="109">
        <v>13573.228000000001</v>
      </c>
      <c r="M15" s="109">
        <v>17695.269000000004</v>
      </c>
      <c r="N15" s="108">
        <v>50237.391000000032</v>
      </c>
      <c r="O15" s="109">
        <v>16283.015999999985</v>
      </c>
      <c r="P15" s="109">
        <v>17331.948999999975</v>
      </c>
      <c r="Q15" s="109">
        <v>18013.043999999994</v>
      </c>
      <c r="R15" s="108">
        <v>51628.008999999955</v>
      </c>
      <c r="S15" s="108">
        <v>211577.30499999999</v>
      </c>
    </row>
    <row r="16" spans="1:31" ht="18" customHeight="1" x14ac:dyDescent="0.2">
      <c r="B16" s="99" t="s">
        <v>38</v>
      </c>
      <c r="C16" s="109">
        <v>-3861.2309999999907</v>
      </c>
      <c r="D16" s="109">
        <v>-10042.120000000001</v>
      </c>
      <c r="E16" s="109">
        <v>-5581.36599999998</v>
      </c>
      <c r="F16" s="108">
        <v>-19484.716999999975</v>
      </c>
      <c r="G16" s="109">
        <v>-8489.4730000000272</v>
      </c>
      <c r="H16" s="109">
        <v>-11798.768999999967</v>
      </c>
      <c r="I16" s="109">
        <v>-10126.495000000017</v>
      </c>
      <c r="J16" s="108">
        <v>-30414.737000000008</v>
      </c>
      <c r="K16" s="109">
        <v>-10415.897000000037</v>
      </c>
      <c r="L16" s="109">
        <v>-6615.985999999999</v>
      </c>
      <c r="M16" s="109">
        <v>-6437.0270000000073</v>
      </c>
      <c r="N16" s="108">
        <v>-23468.91000000004</v>
      </c>
      <c r="O16" s="109">
        <v>-930.53999999997177</v>
      </c>
      <c r="P16" s="109">
        <v>1563.4240000000027</v>
      </c>
      <c r="Q16" s="109">
        <v>-8446.8669999999875</v>
      </c>
      <c r="R16" s="108">
        <v>-7813.9829999999565</v>
      </c>
      <c r="S16" s="108">
        <v>-81182.346999999994</v>
      </c>
    </row>
    <row r="17" spans="2:19" ht="18" customHeight="1" x14ac:dyDescent="0.2">
      <c r="B17" s="100" t="s">
        <v>39</v>
      </c>
      <c r="C17" s="110">
        <v>73.777244464993444</v>
      </c>
      <c r="D17" s="110">
        <v>44.793310537710703</v>
      </c>
      <c r="E17" s="110">
        <v>68.654522536796591</v>
      </c>
      <c r="F17" s="111">
        <v>61.58432412615393</v>
      </c>
      <c r="G17" s="110">
        <v>52.860176714791066</v>
      </c>
      <c r="H17" s="110">
        <v>45.496615286939743</v>
      </c>
      <c r="I17" s="110">
        <v>47.624074473001372</v>
      </c>
      <c r="J17" s="111">
        <v>48.441873324748983</v>
      </c>
      <c r="K17" s="110">
        <v>45.089592466487403</v>
      </c>
      <c r="L17" s="110">
        <v>51.257092270165963</v>
      </c>
      <c r="M17" s="110">
        <v>63.622892650007159</v>
      </c>
      <c r="N17" s="111">
        <v>53.283979257601125</v>
      </c>
      <c r="O17" s="110">
        <v>94.285211044440587</v>
      </c>
      <c r="P17" s="110">
        <v>109.02047426980084</v>
      </c>
      <c r="Q17" s="110">
        <v>53.106942946455973</v>
      </c>
      <c r="R17" s="111">
        <v>84.864837611692593</v>
      </c>
      <c r="S17" s="111">
        <v>61.629936159740758</v>
      </c>
    </row>
    <row r="18" spans="2:19" ht="3.6" customHeight="1" x14ac:dyDescent="0.2">
      <c r="B18" s="96"/>
      <c r="C18" s="110"/>
      <c r="D18" s="110"/>
      <c r="E18" s="110"/>
      <c r="F18" s="111"/>
      <c r="G18" s="110"/>
      <c r="H18" s="110"/>
      <c r="I18" s="110"/>
      <c r="J18" s="111"/>
      <c r="K18" s="110"/>
      <c r="L18" s="110"/>
      <c r="M18" s="110"/>
      <c r="N18" s="111"/>
      <c r="O18" s="110"/>
      <c r="P18" s="110"/>
      <c r="Q18" s="110"/>
      <c r="R18" s="111"/>
      <c r="S18" s="111"/>
    </row>
    <row r="19" spans="2:19" ht="18" customHeight="1" x14ac:dyDescent="0.2">
      <c r="B19" s="98" t="s">
        <v>41</v>
      </c>
      <c r="C19" s="108"/>
      <c r="D19" s="108"/>
      <c r="E19" s="108"/>
      <c r="F19" s="108"/>
      <c r="G19" s="110"/>
      <c r="H19" s="110"/>
      <c r="I19" s="110"/>
      <c r="J19" s="108"/>
      <c r="K19" s="110"/>
      <c r="L19" s="110"/>
      <c r="M19" s="110"/>
      <c r="N19" s="111"/>
      <c r="O19" s="110"/>
      <c r="P19" s="110"/>
      <c r="Q19" s="110"/>
      <c r="R19" s="111"/>
      <c r="S19" s="108"/>
    </row>
    <row r="20" spans="2:19" ht="18" customHeight="1" x14ac:dyDescent="0.2">
      <c r="B20" s="99" t="s">
        <v>36</v>
      </c>
      <c r="C20" s="109">
        <v>11149.795999999998</v>
      </c>
      <c r="D20" s="109">
        <v>8398.2320000000036</v>
      </c>
      <c r="E20" s="109">
        <v>12556.400000000003</v>
      </c>
      <c r="F20" s="108">
        <v>32104.428000000004</v>
      </c>
      <c r="G20" s="109">
        <v>9822.5259999999998</v>
      </c>
      <c r="H20" s="109">
        <v>10410.871999999998</v>
      </c>
      <c r="I20" s="109">
        <v>10744.159999999998</v>
      </c>
      <c r="J20" s="108">
        <v>30977.557999999994</v>
      </c>
      <c r="K20" s="109">
        <v>9423.7689999999948</v>
      </c>
      <c r="L20" s="109">
        <v>7727.4410000000016</v>
      </c>
      <c r="M20" s="109">
        <v>11395.724999999997</v>
      </c>
      <c r="N20" s="108">
        <v>28546.93499999999</v>
      </c>
      <c r="O20" s="109">
        <v>16310.285000000014</v>
      </c>
      <c r="P20" s="109">
        <v>19692.978999999978</v>
      </c>
      <c r="Q20" s="109">
        <v>9880.0070000000069</v>
      </c>
      <c r="R20" s="108">
        <v>45883.271000000001</v>
      </c>
      <c r="S20" s="108">
        <v>137512.19199999998</v>
      </c>
    </row>
    <row r="21" spans="2:19" ht="18" customHeight="1" x14ac:dyDescent="0.2">
      <c r="B21" s="99" t="s">
        <v>37</v>
      </c>
      <c r="C21" s="109">
        <v>14821.14499999999</v>
      </c>
      <c r="D21" s="109">
        <v>18239.140000000007</v>
      </c>
      <c r="E21" s="109">
        <v>18014.598999999984</v>
      </c>
      <c r="F21" s="108">
        <v>51074.883999999984</v>
      </c>
      <c r="G21" s="109">
        <v>18389.455000000027</v>
      </c>
      <c r="H21" s="109">
        <v>21755.846999999965</v>
      </c>
      <c r="I21" s="109">
        <v>19697.926000000014</v>
      </c>
      <c r="J21" s="108">
        <v>59843.228000000003</v>
      </c>
      <c r="K21" s="109">
        <v>19106.729000000032</v>
      </c>
      <c r="L21" s="109">
        <v>13676.623000000001</v>
      </c>
      <c r="M21" s="109">
        <v>17766.068000000003</v>
      </c>
      <c r="N21" s="108">
        <v>50549.420000000035</v>
      </c>
      <c r="O21" s="109">
        <v>16417.838999999985</v>
      </c>
      <c r="P21" s="109">
        <v>17539.981999999975</v>
      </c>
      <c r="Q21" s="109">
        <v>18089.712999999996</v>
      </c>
      <c r="R21" s="108">
        <v>52047.533999999956</v>
      </c>
      <c r="S21" s="108">
        <v>213515.06599999999</v>
      </c>
    </row>
    <row r="22" spans="2:19" ht="18" customHeight="1" x14ac:dyDescent="0.2">
      <c r="B22" s="99" t="s">
        <v>38</v>
      </c>
      <c r="C22" s="109">
        <v>-3671.3489999999911</v>
      </c>
      <c r="D22" s="109">
        <v>-9840.9080000000031</v>
      </c>
      <c r="E22" s="109">
        <v>-5458.1989999999805</v>
      </c>
      <c r="F22" s="108">
        <v>-18970.45599999998</v>
      </c>
      <c r="G22" s="109">
        <v>-8566.9290000000274</v>
      </c>
      <c r="H22" s="109">
        <v>-11344.974999999968</v>
      </c>
      <c r="I22" s="109">
        <v>-8953.766000000016</v>
      </c>
      <c r="J22" s="108">
        <v>-28865.670000000009</v>
      </c>
      <c r="K22" s="109">
        <v>-9682.9600000000373</v>
      </c>
      <c r="L22" s="109">
        <v>-5949.1819999999998</v>
      </c>
      <c r="M22" s="109">
        <v>-6370.3430000000062</v>
      </c>
      <c r="N22" s="108">
        <v>-22002.485000000044</v>
      </c>
      <c r="O22" s="109">
        <v>-107.55399999997098</v>
      </c>
      <c r="P22" s="109">
        <v>2152.997000000003</v>
      </c>
      <c r="Q22" s="109">
        <v>-8209.7059999999892</v>
      </c>
      <c r="R22" s="108">
        <v>-6164.2629999999554</v>
      </c>
      <c r="S22" s="108">
        <v>-76002.874000000011</v>
      </c>
    </row>
    <row r="23" spans="2:19" ht="18" customHeight="1" x14ac:dyDescent="0.2">
      <c r="B23" s="100" t="s">
        <v>39</v>
      </c>
      <c r="C23" s="110">
        <v>75.228978597807426</v>
      </c>
      <c r="D23" s="110">
        <v>46.045109583017627</v>
      </c>
      <c r="E23" s="110">
        <v>69.701246194822403</v>
      </c>
      <c r="F23" s="111">
        <v>62.857564199264779</v>
      </c>
      <c r="G23" s="110">
        <v>53.413904871025188</v>
      </c>
      <c r="H23" s="110">
        <v>47.853213896935451</v>
      </c>
      <c r="I23" s="110">
        <v>54.544625662620469</v>
      </c>
      <c r="J23" s="111">
        <v>51.764517114618201</v>
      </c>
      <c r="K23" s="110">
        <v>49.321728486335772</v>
      </c>
      <c r="L23" s="110">
        <v>56.501089486783407</v>
      </c>
      <c r="M23" s="110">
        <v>64.143202649004806</v>
      </c>
      <c r="N23" s="111">
        <v>56.473318586049004</v>
      </c>
      <c r="O23" s="110">
        <v>99.344895512740919</v>
      </c>
      <c r="P23" s="110">
        <v>112.27479594904948</v>
      </c>
      <c r="Q23" s="110">
        <v>54.61671503577756</v>
      </c>
      <c r="R23" s="111">
        <v>88.156474425858562</v>
      </c>
      <c r="S23" s="111">
        <v>64.403976064152772</v>
      </c>
    </row>
    <row r="24" spans="2:19" ht="3.6" customHeight="1" x14ac:dyDescent="0.2">
      <c r="B24" s="96"/>
      <c r="C24" s="110"/>
      <c r="D24" s="110"/>
      <c r="E24" s="110"/>
      <c r="F24" s="111"/>
      <c r="G24" s="110"/>
      <c r="H24" s="110"/>
      <c r="I24" s="110"/>
      <c r="J24" s="111"/>
      <c r="K24" s="110"/>
      <c r="L24" s="110"/>
      <c r="M24" s="110"/>
      <c r="N24" s="111"/>
      <c r="O24" s="110"/>
      <c r="P24" s="110"/>
      <c r="Q24" s="110"/>
      <c r="R24" s="111"/>
      <c r="S24" s="111"/>
    </row>
    <row r="25" spans="2:19" ht="18" customHeight="1" x14ac:dyDescent="0.2">
      <c r="B25" s="101" t="s">
        <v>42</v>
      </c>
      <c r="C25" s="108"/>
      <c r="D25" s="108"/>
      <c r="E25" s="108"/>
      <c r="F25" s="108"/>
      <c r="G25" s="110"/>
      <c r="H25" s="110"/>
      <c r="I25" s="110"/>
      <c r="J25" s="108"/>
      <c r="K25" s="110"/>
      <c r="L25" s="110"/>
      <c r="M25" s="110"/>
      <c r="N25" s="111"/>
      <c r="O25" s="110"/>
      <c r="P25" s="110"/>
      <c r="Q25" s="110"/>
      <c r="R25" s="111"/>
      <c r="S25" s="108"/>
    </row>
    <row r="26" spans="2:19" ht="18" customHeight="1" x14ac:dyDescent="0.2">
      <c r="B26" s="99" t="s">
        <v>36</v>
      </c>
      <c r="C26" s="109">
        <v>10608.303999999998</v>
      </c>
      <c r="D26" s="109">
        <v>7882.820999999999</v>
      </c>
      <c r="E26" s="109">
        <v>12018.082</v>
      </c>
      <c r="F26" s="108">
        <v>30509.206999999995</v>
      </c>
      <c r="G26" s="109">
        <v>9182.2990000000027</v>
      </c>
      <c r="H26" s="109">
        <v>9626.3009999999977</v>
      </c>
      <c r="I26" s="109">
        <v>8929.391999999998</v>
      </c>
      <c r="J26" s="108">
        <v>27737.991999999998</v>
      </c>
      <c r="K26" s="109">
        <v>8142.3799999999947</v>
      </c>
      <c r="L26" s="109">
        <v>6665.0409999999993</v>
      </c>
      <c r="M26" s="109">
        <v>11028.419</v>
      </c>
      <c r="N26" s="108">
        <v>25835.839999999997</v>
      </c>
      <c r="O26" s="109">
        <v>14364.234</v>
      </c>
      <c r="P26" s="109">
        <v>17894.491999999998</v>
      </c>
      <c r="Q26" s="109">
        <v>9155.2950000000055</v>
      </c>
      <c r="R26" s="108">
        <v>41414.021000000008</v>
      </c>
      <c r="S26" s="108">
        <v>125497.06</v>
      </c>
    </row>
    <row r="27" spans="2:19" ht="18" customHeight="1" x14ac:dyDescent="0.2">
      <c r="B27" s="99" t="s">
        <v>37</v>
      </c>
      <c r="C27" s="109">
        <v>14433.228999999998</v>
      </c>
      <c r="D27" s="109">
        <v>17574.519999999997</v>
      </c>
      <c r="E27" s="109">
        <v>17444.230999999985</v>
      </c>
      <c r="F27" s="108">
        <v>49451.979999999981</v>
      </c>
      <c r="G27" s="109">
        <v>17510.656000000014</v>
      </c>
      <c r="H27" s="109">
        <v>21168.915999999979</v>
      </c>
      <c r="I27" s="109">
        <v>18743.649000000027</v>
      </c>
      <c r="J27" s="108">
        <v>57423.22100000002</v>
      </c>
      <c r="K27" s="109">
        <v>18737.774999999976</v>
      </c>
      <c r="L27" s="109">
        <v>13153.786999999984</v>
      </c>
      <c r="M27" s="109">
        <v>16974.751000000033</v>
      </c>
      <c r="N27" s="108">
        <v>48866.312999999995</v>
      </c>
      <c r="O27" s="109">
        <v>15841.475000000004</v>
      </c>
      <c r="P27" s="109">
        <v>16901.064999999999</v>
      </c>
      <c r="Q27" s="109">
        <v>17811.861000000019</v>
      </c>
      <c r="R27" s="108">
        <v>50554.40100000002</v>
      </c>
      <c r="S27" s="108">
        <v>206295.91500000001</v>
      </c>
    </row>
    <row r="28" spans="2:19" ht="18" customHeight="1" x14ac:dyDescent="0.2">
      <c r="B28" s="99" t="s">
        <v>38</v>
      </c>
      <c r="C28" s="109">
        <v>-3824.9249999999993</v>
      </c>
      <c r="D28" s="109">
        <v>-9691.6989999999969</v>
      </c>
      <c r="E28" s="109">
        <v>-5426.1489999999849</v>
      </c>
      <c r="F28" s="108">
        <v>-18942.772999999986</v>
      </c>
      <c r="G28" s="109">
        <v>-8328.3570000000109</v>
      </c>
      <c r="H28" s="109">
        <v>-11542.614999999982</v>
      </c>
      <c r="I28" s="109">
        <v>-9814.2570000000287</v>
      </c>
      <c r="J28" s="108">
        <v>-29685.229000000021</v>
      </c>
      <c r="K28" s="109">
        <v>-10595.394999999982</v>
      </c>
      <c r="L28" s="109">
        <v>-6488.7459999999846</v>
      </c>
      <c r="M28" s="109">
        <v>-5946.3320000000331</v>
      </c>
      <c r="N28" s="108">
        <v>-23030.472999999998</v>
      </c>
      <c r="O28" s="109">
        <v>-1477.2410000000036</v>
      </c>
      <c r="P28" s="109">
        <v>993.42699999999968</v>
      </c>
      <c r="Q28" s="109">
        <v>-8656.5660000000134</v>
      </c>
      <c r="R28" s="108">
        <v>-9140.3800000000119</v>
      </c>
      <c r="S28" s="108">
        <v>-80798.85500000001</v>
      </c>
    </row>
    <row r="29" spans="2:19" ht="18" customHeight="1" x14ac:dyDescent="0.2">
      <c r="B29" s="100" t="s">
        <v>39</v>
      </c>
      <c r="C29" s="110">
        <v>73.499173331206762</v>
      </c>
      <c r="D29" s="110">
        <v>44.853691594421932</v>
      </c>
      <c r="E29" s="110">
        <v>68.8943066621854</v>
      </c>
      <c r="F29" s="111">
        <v>61.694611621213156</v>
      </c>
      <c r="G29" s="110">
        <v>52.438349539845888</v>
      </c>
      <c r="H29" s="110">
        <v>45.473755009467688</v>
      </c>
      <c r="I29" s="110">
        <v>47.639560471922969</v>
      </c>
      <c r="J29" s="111">
        <v>48.304486437638161</v>
      </c>
      <c r="K29" s="110">
        <v>43.454358908675147</v>
      </c>
      <c r="L29" s="110">
        <v>50.670130206609002</v>
      </c>
      <c r="M29" s="110">
        <v>64.969548006919084</v>
      </c>
      <c r="N29" s="111">
        <v>52.870450856400808</v>
      </c>
      <c r="O29" s="110">
        <v>90.674851931401562</v>
      </c>
      <c r="P29" s="110">
        <v>105.87789586040878</v>
      </c>
      <c r="Q29" s="110">
        <v>51.399991275476467</v>
      </c>
      <c r="R29" s="111">
        <v>81.919714566492416</v>
      </c>
      <c r="S29" s="111">
        <v>60.833516747047554</v>
      </c>
    </row>
    <row r="30" spans="2:19" ht="3.6" customHeight="1" x14ac:dyDescent="0.2">
      <c r="B30" s="96"/>
      <c r="C30" s="110"/>
      <c r="D30" s="110"/>
      <c r="E30" s="110"/>
      <c r="F30" s="111"/>
      <c r="G30" s="110"/>
      <c r="H30" s="110"/>
      <c r="I30" s="110"/>
      <c r="J30" s="111"/>
      <c r="K30" s="110"/>
      <c r="L30" s="110"/>
      <c r="M30" s="110"/>
      <c r="N30" s="111"/>
      <c r="O30" s="110"/>
      <c r="P30" s="110"/>
      <c r="Q30" s="110"/>
      <c r="R30" s="111"/>
      <c r="S30" s="111"/>
    </row>
    <row r="31" spans="2:19" ht="18" customHeight="1" x14ac:dyDescent="0.2">
      <c r="B31" s="98" t="s">
        <v>43</v>
      </c>
      <c r="C31" s="108"/>
      <c r="D31" s="108"/>
      <c r="E31" s="108"/>
      <c r="F31" s="108"/>
      <c r="G31" s="110"/>
      <c r="H31" s="110"/>
      <c r="I31" s="110"/>
      <c r="J31" s="108"/>
      <c r="K31" s="110"/>
      <c r="L31" s="110"/>
      <c r="M31" s="110"/>
      <c r="N31" s="111"/>
      <c r="O31" s="110"/>
      <c r="P31" s="110"/>
      <c r="Q31" s="110"/>
      <c r="R31" s="111"/>
      <c r="S31" s="108"/>
    </row>
    <row r="32" spans="2:19" ht="18" customHeight="1" x14ac:dyDescent="0.2">
      <c r="B32" s="99" t="s">
        <v>36</v>
      </c>
      <c r="C32" s="109">
        <v>20015.380000000005</v>
      </c>
      <c r="D32" s="109">
        <v>19372.905000000028</v>
      </c>
      <c r="E32" s="109">
        <v>25151.348000000049</v>
      </c>
      <c r="F32" s="108">
        <v>64539.633000000082</v>
      </c>
      <c r="G32" s="109">
        <v>16811.624999999989</v>
      </c>
      <c r="H32" s="109">
        <v>20969.875000000113</v>
      </c>
      <c r="I32" s="109">
        <v>17291.725000000024</v>
      </c>
      <c r="J32" s="108">
        <v>55073.225000000122</v>
      </c>
      <c r="K32" s="109">
        <v>18648.073000000022</v>
      </c>
      <c r="L32" s="109">
        <v>14421.526000000043</v>
      </c>
      <c r="M32" s="109">
        <v>11437.23100000004</v>
      </c>
      <c r="N32" s="108">
        <v>44506.830000000104</v>
      </c>
      <c r="O32" s="109">
        <v>17905.974000000042</v>
      </c>
      <c r="P32" s="109">
        <v>20246.922000000079</v>
      </c>
      <c r="Q32" s="109">
        <v>17861.096000000027</v>
      </c>
      <c r="R32" s="108">
        <v>56013.992000000151</v>
      </c>
      <c r="S32" s="108">
        <v>220133.68000000046</v>
      </c>
    </row>
    <row r="33" spans="1:31" ht="18" customHeight="1" x14ac:dyDescent="0.2">
      <c r="B33" s="99" t="s">
        <v>37</v>
      </c>
      <c r="C33" s="109">
        <v>5369.2910000000065</v>
      </c>
      <c r="D33" s="109">
        <v>9830.6189999999915</v>
      </c>
      <c r="E33" s="109">
        <v>6701.9519999999966</v>
      </c>
      <c r="F33" s="108">
        <v>21901.861999999994</v>
      </c>
      <c r="G33" s="109">
        <v>4178.2239999999974</v>
      </c>
      <c r="H33" s="109">
        <v>3378.9719999999988</v>
      </c>
      <c r="I33" s="109">
        <v>7957.018</v>
      </c>
      <c r="J33" s="108">
        <v>15514.213999999996</v>
      </c>
      <c r="K33" s="109">
        <v>4981.3460000000005</v>
      </c>
      <c r="L33" s="109">
        <v>5060.1000000000085</v>
      </c>
      <c r="M33" s="109">
        <v>3341.773000000002</v>
      </c>
      <c r="N33" s="108">
        <v>13383.219000000012</v>
      </c>
      <c r="O33" s="109">
        <v>4072.3980000000029</v>
      </c>
      <c r="P33" s="109">
        <v>4094.2530000000029</v>
      </c>
      <c r="Q33" s="109">
        <v>2579.8190000000004</v>
      </c>
      <c r="R33" s="108">
        <v>10746.470000000005</v>
      </c>
      <c r="S33" s="108">
        <v>61545.764999999999</v>
      </c>
    </row>
    <row r="34" spans="1:31" ht="18" customHeight="1" x14ac:dyDescent="0.2">
      <c r="B34" s="99" t="s">
        <v>38</v>
      </c>
      <c r="C34" s="109">
        <v>14646.088999999998</v>
      </c>
      <c r="D34" s="109">
        <v>9542.2860000000364</v>
      </c>
      <c r="E34" s="109">
        <v>18449.396000000052</v>
      </c>
      <c r="F34" s="108">
        <v>42637.771000000088</v>
      </c>
      <c r="G34" s="109">
        <v>12633.400999999991</v>
      </c>
      <c r="H34" s="109">
        <v>17590.903000000115</v>
      </c>
      <c r="I34" s="109">
        <v>9334.707000000024</v>
      </c>
      <c r="J34" s="108">
        <v>39559.01100000013</v>
      </c>
      <c r="K34" s="109">
        <v>13666.727000000021</v>
      </c>
      <c r="L34" s="109">
        <v>9361.4260000000359</v>
      </c>
      <c r="M34" s="109">
        <v>8095.4580000000378</v>
      </c>
      <c r="N34" s="108">
        <v>31123.611000000092</v>
      </c>
      <c r="O34" s="109">
        <v>13833.576000000039</v>
      </c>
      <c r="P34" s="109">
        <v>16152.669000000076</v>
      </c>
      <c r="Q34" s="109">
        <v>15281.277000000027</v>
      </c>
      <c r="R34" s="108">
        <v>45267.522000000143</v>
      </c>
      <c r="S34" s="108">
        <v>158587.91500000044</v>
      </c>
    </row>
    <row r="35" spans="1:31" ht="18" customHeight="1" x14ac:dyDescent="0.2">
      <c r="B35" s="100" t="s">
        <v>39</v>
      </c>
      <c r="C35" s="110">
        <v>372.77510196411373</v>
      </c>
      <c r="D35" s="110">
        <v>197.066990389924</v>
      </c>
      <c r="E35" s="110">
        <v>375.28391728260755</v>
      </c>
      <c r="F35" s="111">
        <v>294.67646632053521</v>
      </c>
      <c r="G35" s="110">
        <v>402.36294176664529</v>
      </c>
      <c r="H35" s="110">
        <v>620.59925326401401</v>
      </c>
      <c r="I35" s="110">
        <v>217.31413702972677</v>
      </c>
      <c r="J35" s="111">
        <v>354.98559578977142</v>
      </c>
      <c r="K35" s="110">
        <v>374.35811525639895</v>
      </c>
      <c r="L35" s="110">
        <v>285.00476275172468</v>
      </c>
      <c r="M35" s="110">
        <v>342.25038624706207</v>
      </c>
      <c r="N35" s="111">
        <v>332.55698797128002</v>
      </c>
      <c r="O35" s="110">
        <v>439.69115985225483</v>
      </c>
      <c r="P35" s="110">
        <v>494.52053891149535</v>
      </c>
      <c r="Q35" s="110">
        <v>692.33911371301724</v>
      </c>
      <c r="R35" s="111">
        <v>521.23154859223655</v>
      </c>
      <c r="S35" s="111">
        <v>357.67478070993263</v>
      </c>
    </row>
    <row r="36" spans="1:31" ht="3.6" customHeight="1" x14ac:dyDescent="0.2">
      <c r="B36" s="96"/>
      <c r="C36" s="110"/>
      <c r="D36" s="110"/>
      <c r="E36" s="110"/>
      <c r="F36" s="111"/>
      <c r="G36" s="110"/>
      <c r="H36" s="110"/>
      <c r="I36" s="110"/>
      <c r="J36" s="111"/>
      <c r="K36" s="110"/>
      <c r="L36" s="110"/>
      <c r="M36" s="110"/>
      <c r="N36" s="111"/>
      <c r="O36" s="110"/>
      <c r="P36" s="110"/>
      <c r="Q36" s="110"/>
      <c r="R36" s="111"/>
      <c r="S36" s="111"/>
    </row>
    <row r="37" spans="1:31" ht="18" customHeight="1" x14ac:dyDescent="0.2">
      <c r="B37" s="98" t="s">
        <v>44</v>
      </c>
      <c r="C37" s="108"/>
      <c r="D37" s="108"/>
      <c r="E37" s="108"/>
      <c r="F37" s="108"/>
      <c r="G37" s="110"/>
      <c r="H37" s="110"/>
      <c r="I37" s="110"/>
      <c r="J37" s="108"/>
      <c r="K37" s="110"/>
      <c r="L37" s="110"/>
      <c r="M37" s="110"/>
      <c r="N37" s="111"/>
      <c r="O37" s="110"/>
      <c r="P37" s="110"/>
      <c r="Q37" s="110"/>
      <c r="R37" s="111"/>
      <c r="S37" s="108"/>
    </row>
    <row r="38" spans="1:31" ht="18" customHeight="1" x14ac:dyDescent="0.2">
      <c r="B38" s="99" t="s">
        <v>36</v>
      </c>
      <c r="C38" s="109">
        <v>19729.087000000007</v>
      </c>
      <c r="D38" s="109">
        <v>19122.595000000027</v>
      </c>
      <c r="E38" s="109">
        <v>24819.55100000005</v>
      </c>
      <c r="F38" s="108">
        <v>63671.23300000008</v>
      </c>
      <c r="G38" s="109">
        <v>16508.757999999991</v>
      </c>
      <c r="H38" s="109">
        <v>20408.007000000114</v>
      </c>
      <c r="I38" s="109">
        <v>15755.325000000024</v>
      </c>
      <c r="J38" s="108">
        <v>52672.09000000012</v>
      </c>
      <c r="K38" s="109">
        <v>17777.301000000021</v>
      </c>
      <c r="L38" s="109">
        <v>13651.327000000045</v>
      </c>
      <c r="M38" s="109">
        <v>11299.74800000004</v>
      </c>
      <c r="N38" s="108">
        <v>42728.376000000106</v>
      </c>
      <c r="O38" s="109">
        <v>16948.165000000041</v>
      </c>
      <c r="P38" s="109">
        <v>19449.316000000079</v>
      </c>
      <c r="Q38" s="109">
        <v>17547.266000000025</v>
      </c>
      <c r="R38" s="108">
        <v>53944.747000000149</v>
      </c>
      <c r="S38" s="108">
        <v>213016.44600000046</v>
      </c>
    </row>
    <row r="39" spans="1:31" ht="18" customHeight="1" x14ac:dyDescent="0.2">
      <c r="B39" s="99" t="s">
        <v>37</v>
      </c>
      <c r="C39" s="109">
        <v>5272.8800000000065</v>
      </c>
      <c r="D39" s="109">
        <v>9781.5209999999915</v>
      </c>
      <c r="E39" s="109">
        <v>6493.3219999999965</v>
      </c>
      <c r="F39" s="108">
        <v>21547.722999999994</v>
      </c>
      <c r="G39" s="109">
        <v>3797.9009999999976</v>
      </c>
      <c r="H39" s="109">
        <v>3270.8979999999988</v>
      </c>
      <c r="I39" s="109">
        <v>7593.3469999999998</v>
      </c>
      <c r="J39" s="108">
        <v>14662.145999999997</v>
      </c>
      <c r="K39" s="109">
        <v>4843.5110000000004</v>
      </c>
      <c r="L39" s="109">
        <v>4956.7050000000081</v>
      </c>
      <c r="M39" s="109">
        <v>3270.974000000002</v>
      </c>
      <c r="N39" s="108">
        <v>13071.190000000011</v>
      </c>
      <c r="O39" s="109">
        <v>3937.575000000003</v>
      </c>
      <c r="P39" s="109">
        <v>3886.220000000003</v>
      </c>
      <c r="Q39" s="109">
        <v>2503.1500000000005</v>
      </c>
      <c r="R39" s="108">
        <v>10326.945000000005</v>
      </c>
      <c r="S39" s="108">
        <v>59608.004000000008</v>
      </c>
    </row>
    <row r="40" spans="1:31" ht="18" customHeight="1" x14ac:dyDescent="0.2">
      <c r="B40" s="99" t="s">
        <v>38</v>
      </c>
      <c r="C40" s="109">
        <v>14456.207</v>
      </c>
      <c r="D40" s="109">
        <v>9341.0740000000351</v>
      </c>
      <c r="E40" s="109">
        <v>18326.229000000054</v>
      </c>
      <c r="F40" s="108">
        <v>42123.510000000082</v>
      </c>
      <c r="G40" s="109">
        <v>12710.856999999993</v>
      </c>
      <c r="H40" s="109">
        <v>17137.109000000117</v>
      </c>
      <c r="I40" s="109">
        <v>8161.9780000000246</v>
      </c>
      <c r="J40" s="108">
        <v>38009.94400000012</v>
      </c>
      <c r="K40" s="109">
        <v>12933.790000000021</v>
      </c>
      <c r="L40" s="109">
        <v>8694.6220000000358</v>
      </c>
      <c r="M40" s="109">
        <v>8028.7740000000376</v>
      </c>
      <c r="N40" s="108">
        <v>29657.186000000096</v>
      </c>
      <c r="O40" s="109">
        <v>13010.590000000038</v>
      </c>
      <c r="P40" s="109">
        <v>15563.096000000076</v>
      </c>
      <c r="Q40" s="109">
        <v>15044.116000000024</v>
      </c>
      <c r="R40" s="108">
        <v>43617.802000000142</v>
      </c>
      <c r="S40" s="108">
        <v>153408.44200000045</v>
      </c>
    </row>
    <row r="41" spans="1:31" ht="18" customHeight="1" x14ac:dyDescent="0.2">
      <c r="A41" s="15"/>
      <c r="B41" s="100" t="s">
        <v>39</v>
      </c>
      <c r="C41" s="110">
        <v>374.16150187373847</v>
      </c>
      <c r="D41" s="110">
        <v>195.49715223225553</v>
      </c>
      <c r="E41" s="110">
        <v>382.23194537403293</v>
      </c>
      <c r="F41" s="111">
        <v>295.4893795506843</v>
      </c>
      <c r="G41" s="110">
        <v>434.68110411514152</v>
      </c>
      <c r="H41" s="110">
        <v>623.92673204728862</v>
      </c>
      <c r="I41" s="110">
        <v>207.48854227259764</v>
      </c>
      <c r="J41" s="111">
        <v>359.23861350173524</v>
      </c>
      <c r="K41" s="110">
        <v>367.03335658781452</v>
      </c>
      <c r="L41" s="110">
        <v>275.41132667770268</v>
      </c>
      <c r="M41" s="110">
        <v>345.45514577615205</v>
      </c>
      <c r="N41" s="111">
        <v>326.88971700357865</v>
      </c>
      <c r="O41" s="110">
        <v>430.42138879894418</v>
      </c>
      <c r="P41" s="110">
        <v>500.46873311341261</v>
      </c>
      <c r="Q41" s="110">
        <v>701.00737071290257</v>
      </c>
      <c r="R41" s="111">
        <v>522.3688806321727</v>
      </c>
      <c r="S41" s="111">
        <v>357.36215223713987</v>
      </c>
    </row>
    <row r="42" spans="1:31" s="16" customFormat="1" ht="3" customHeight="1" x14ac:dyDescent="0.2">
      <c r="A42" s="32"/>
      <c r="B42" s="102"/>
      <c r="C42" s="102"/>
      <c r="D42" s="102"/>
      <c r="E42" s="102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15"/>
    </row>
    <row r="43" spans="1:31" x14ac:dyDescent="0.2">
      <c r="A43" s="3"/>
      <c r="D43" s="88"/>
    </row>
    <row r="44" spans="1:31" s="3" customFormat="1" ht="12.75" customHeight="1" x14ac:dyDescent="0.15">
      <c r="B44" s="142" t="s">
        <v>45</v>
      </c>
      <c r="C44" s="142"/>
      <c r="D44" s="142"/>
      <c r="E44" s="142"/>
      <c r="F44" s="2"/>
      <c r="G44" s="2"/>
      <c r="H44" s="2"/>
      <c r="I44" s="2"/>
      <c r="J44" s="2"/>
      <c r="K44" s="129"/>
      <c r="L44" s="129"/>
      <c r="M44" s="129"/>
      <c r="N44" s="129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15">
      <c r="B45" s="145" t="s">
        <v>46</v>
      </c>
      <c r="C45" s="145"/>
      <c r="D45" s="145"/>
      <c r="E45" s="145"/>
      <c r="F45" s="145"/>
      <c r="G45" s="145"/>
      <c r="H45" s="145"/>
      <c r="I45" s="145"/>
      <c r="J45" s="145"/>
      <c r="K45" s="130"/>
      <c r="L45" s="130"/>
      <c r="M45" s="130"/>
      <c r="N45" s="130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15">
      <c r="B47" s="146" t="s">
        <v>47</v>
      </c>
      <c r="C47" s="146"/>
      <c r="D47" s="146"/>
      <c r="E47" s="146"/>
      <c r="F47" s="146"/>
      <c r="G47" s="142"/>
      <c r="H47" s="142"/>
      <c r="I47" s="142"/>
      <c r="J47" s="142"/>
      <c r="K47" s="129"/>
      <c r="L47" s="129"/>
      <c r="M47" s="129"/>
      <c r="N47" s="129"/>
      <c r="O47" s="4"/>
      <c r="P47" s="4"/>
      <c r="Q47" s="4"/>
      <c r="R47" s="4"/>
      <c r="S47" s="4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15">
      <c r="B48" s="142" t="s">
        <v>48</v>
      </c>
      <c r="C48" s="142"/>
      <c r="D48" s="142"/>
      <c r="E48" s="142"/>
      <c r="F48" s="142"/>
      <c r="G48" s="142"/>
      <c r="H48" s="142"/>
      <c r="I48" s="142"/>
      <c r="J48" s="142"/>
      <c r="K48" s="129"/>
      <c r="L48" s="129"/>
      <c r="M48" s="129"/>
      <c r="N48" s="129"/>
      <c r="O48" s="129"/>
      <c r="P48" s="129"/>
      <c r="Q48" s="129"/>
      <c r="R48" s="129"/>
      <c r="S48" s="4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15">
      <c r="A49" s="8"/>
      <c r="B49" s="2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">
      <c r="A50" s="32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">
      <c r="G51" s="88"/>
      <c r="H51" s="88"/>
      <c r="O51" s="80"/>
      <c r="P51" s="80"/>
    </row>
    <row r="52" spans="1:31" x14ac:dyDescent="0.2">
      <c r="C52" s="88"/>
      <c r="D52" s="88"/>
      <c r="E52" s="88"/>
    </row>
    <row r="53" spans="1:31" x14ac:dyDescent="0.2"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</row>
    <row r="54" spans="1:31" x14ac:dyDescent="0.2"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</row>
  </sheetData>
  <mergeCells count="23">
    <mergeCell ref="B48:J48"/>
    <mergeCell ref="B44:E44"/>
    <mergeCell ref="Q4:Q5"/>
    <mergeCell ref="R4:R5"/>
    <mergeCell ref="S4:S5"/>
    <mergeCell ref="B45:J45"/>
    <mergeCell ref="B47:J47"/>
    <mergeCell ref="K4:K5"/>
    <mergeCell ref="L4:L5"/>
    <mergeCell ref="M4:M5"/>
    <mergeCell ref="N4:N5"/>
    <mergeCell ref="O4:O5"/>
    <mergeCell ref="P4:P5"/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83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140625" defaultRowHeight="12.75" outlineLevelCol="1" x14ac:dyDescent="0.2"/>
  <cols>
    <col min="1" max="1" width="9.140625" style="50"/>
    <col min="2" max="2" width="8.85546875" style="50" customWidth="1"/>
    <col min="3" max="3" width="51.5703125" style="50" customWidth="1"/>
    <col min="4" max="6" width="15.7109375" style="50" hidden="1" customWidth="1" outlineLevel="1"/>
    <col min="7" max="7" width="15.7109375" style="50" customWidth="1" collapsed="1"/>
    <col min="8" max="10" width="15.7109375" style="50" hidden="1" customWidth="1" outlineLevel="1"/>
    <col min="11" max="11" width="15.7109375" style="50" customWidth="1" collapsed="1"/>
    <col min="12" max="14" width="15.7109375" style="50" hidden="1" customWidth="1" outlineLevel="1"/>
    <col min="15" max="15" width="15.7109375" style="50" customWidth="1" collapsed="1"/>
    <col min="16" max="18" width="15.7109375" style="50" hidden="1" customWidth="1" outlineLevel="1"/>
    <col min="19" max="19" width="15.7109375" style="50" customWidth="1" collapsed="1"/>
    <col min="20" max="20" width="15.7109375" style="50" customWidth="1"/>
    <col min="21" max="21" width="6.7109375" style="50" customWidth="1"/>
    <col min="22" max="22" width="15.5703125" style="50" bestFit="1" customWidth="1"/>
    <col min="23" max="16384" width="9.140625" style="50"/>
  </cols>
  <sheetData>
    <row r="1" spans="2:22" s="13" customFormat="1" ht="19.5" customHeight="1" x14ac:dyDescent="0.2">
      <c r="B1" s="147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2:22" s="13" customFormat="1" ht="15.75" customHeight="1" x14ac:dyDescent="0.2">
      <c r="B2" s="12"/>
      <c r="C2" s="14"/>
      <c r="D2" s="14"/>
      <c r="E2" s="14"/>
      <c r="F2" s="14"/>
      <c r="G2" s="14"/>
      <c r="H2" s="14"/>
      <c r="I2" s="36"/>
    </row>
    <row r="3" spans="2:22" s="16" customFormat="1" ht="15" customHeight="1" x14ac:dyDescent="0.2">
      <c r="B3" s="1" t="s">
        <v>49</v>
      </c>
      <c r="C3" s="1"/>
      <c r="D3" s="15"/>
      <c r="E3" s="15"/>
      <c r="F3" s="15"/>
      <c r="G3" s="15"/>
      <c r="H3" s="15"/>
      <c r="V3" s="121" t="s">
        <v>6</v>
      </c>
    </row>
    <row r="4" spans="2:22" s="105" customFormat="1" ht="18" customHeight="1" x14ac:dyDescent="0.15">
      <c r="B4" s="148" t="s">
        <v>50</v>
      </c>
      <c r="C4" s="148" t="s">
        <v>51</v>
      </c>
      <c r="D4" s="113" t="s">
        <v>23</v>
      </c>
      <c r="E4" s="17" t="s">
        <v>24</v>
      </c>
      <c r="F4" s="17" t="s">
        <v>25</v>
      </c>
      <c r="G4" s="17" t="s">
        <v>52</v>
      </c>
      <c r="H4" s="17" t="s">
        <v>26</v>
      </c>
      <c r="I4" s="17" t="s">
        <v>27</v>
      </c>
      <c r="J4" s="17" t="s">
        <v>28</v>
      </c>
      <c r="K4" s="17" t="s">
        <v>53</v>
      </c>
      <c r="L4" s="17" t="s">
        <v>29</v>
      </c>
      <c r="M4" s="17" t="s">
        <v>30</v>
      </c>
      <c r="N4" s="17" t="s">
        <v>31</v>
      </c>
      <c r="O4" s="17" t="s">
        <v>54</v>
      </c>
      <c r="P4" s="17" t="s">
        <v>32</v>
      </c>
      <c r="Q4" s="17" t="s">
        <v>33</v>
      </c>
      <c r="R4" s="17" t="s">
        <v>34</v>
      </c>
      <c r="S4" s="17" t="s">
        <v>55</v>
      </c>
      <c r="T4" s="106" t="s">
        <v>35</v>
      </c>
    </row>
    <row r="5" spans="2:22" s="38" customFormat="1" ht="18" customHeight="1" x14ac:dyDescent="0.15">
      <c r="B5" s="149"/>
      <c r="C5" s="148"/>
      <c r="D5" s="151" t="s">
        <v>56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22" s="38" customFormat="1" ht="10.5" customHeight="1" x14ac:dyDescent="0.15">
      <c r="B6" s="37"/>
      <c r="C6" s="114"/>
      <c r="D6" s="39"/>
      <c r="E6" s="39"/>
      <c r="F6" s="39"/>
      <c r="G6" s="39"/>
      <c r="H6" s="39"/>
      <c r="I6" s="40"/>
    </row>
    <row r="7" spans="2:22" s="39" customFormat="1" ht="22.5" customHeight="1" x14ac:dyDescent="0.2">
      <c r="C7" s="21" t="s">
        <v>35</v>
      </c>
      <c r="D7" s="74">
        <v>30878.882999999991</v>
      </c>
      <c r="E7" s="74">
        <v>27520.827000000041</v>
      </c>
      <c r="F7" s="74">
        <v>37375.951000000088</v>
      </c>
      <c r="G7" s="74">
        <v>95775.661000000124</v>
      </c>
      <c r="H7" s="73">
        <v>26331.284000000007</v>
      </c>
      <c r="I7" s="73">
        <v>30818.879000000117</v>
      </c>
      <c r="J7" s="73">
        <v>26499.485000000033</v>
      </c>
      <c r="K7" s="74">
        <v>83649.648000000161</v>
      </c>
      <c r="L7" s="73">
        <v>27201.070000000054</v>
      </c>
      <c r="M7" s="73">
        <v>21378.767999999989</v>
      </c>
      <c r="N7" s="73">
        <v>22695.473000000042</v>
      </c>
      <c r="O7" s="73">
        <v>71275.311000000089</v>
      </c>
      <c r="P7" s="73">
        <v>33258.449999999968</v>
      </c>
      <c r="Q7" s="73">
        <v>39142.295000000035</v>
      </c>
      <c r="R7" s="73">
        <v>27427.273000000005</v>
      </c>
      <c r="S7" s="75">
        <v>99828.017999999996</v>
      </c>
      <c r="T7" s="74">
        <v>350528.63800000038</v>
      </c>
    </row>
    <row r="8" spans="2:22" s="39" customFormat="1" ht="3.75" customHeight="1" x14ac:dyDescent="0.2">
      <c r="B8" s="41"/>
      <c r="C8" s="21"/>
      <c r="D8" s="21"/>
      <c r="E8" s="21"/>
      <c r="F8" s="21"/>
      <c r="G8" s="76"/>
      <c r="H8" s="42"/>
      <c r="I8" s="42"/>
      <c r="J8" s="42"/>
      <c r="K8" s="76"/>
      <c r="L8" s="42"/>
      <c r="M8" s="42"/>
      <c r="N8" s="42"/>
      <c r="O8" s="76"/>
      <c r="P8" s="76"/>
      <c r="Q8" s="76"/>
      <c r="R8" s="76"/>
      <c r="S8" s="42"/>
      <c r="T8" s="76"/>
    </row>
    <row r="9" spans="2:22" s="22" customFormat="1" ht="18" customHeight="1" x14ac:dyDescent="0.2">
      <c r="B9" s="52"/>
      <c r="C9" s="21" t="s">
        <v>57</v>
      </c>
      <c r="D9" s="55">
        <v>11149.795999999998</v>
      </c>
      <c r="E9" s="55">
        <v>8398.2320000000036</v>
      </c>
      <c r="F9" s="55">
        <v>12556.400000000003</v>
      </c>
      <c r="G9" s="74">
        <v>32104.428000000004</v>
      </c>
      <c r="H9" s="55">
        <v>9822.5259999999998</v>
      </c>
      <c r="I9" s="55">
        <v>10410.871999999998</v>
      </c>
      <c r="J9" s="55">
        <v>10744.16</v>
      </c>
      <c r="K9" s="74">
        <v>30977.557999999994</v>
      </c>
      <c r="L9" s="55">
        <v>9423.7689999999948</v>
      </c>
      <c r="M9" s="55">
        <v>7727.440999999998</v>
      </c>
      <c r="N9" s="55">
        <v>11395.725000000002</v>
      </c>
      <c r="O9" s="73">
        <v>28546.934999999994</v>
      </c>
      <c r="P9" s="55">
        <v>16310.285000000003</v>
      </c>
      <c r="Q9" s="55">
        <v>19692.978999999985</v>
      </c>
      <c r="R9" s="55">
        <v>9880.0070000000032</v>
      </c>
      <c r="S9" s="73">
        <v>45883.270999999993</v>
      </c>
      <c r="T9" s="74">
        <v>137512.19199999998</v>
      </c>
    </row>
    <row r="10" spans="2:22" s="22" customFormat="1" ht="18" customHeight="1" x14ac:dyDescent="0.2">
      <c r="B10" s="52"/>
      <c r="C10" s="21" t="s">
        <v>58</v>
      </c>
      <c r="D10" s="55">
        <v>10863.502999999999</v>
      </c>
      <c r="E10" s="55">
        <v>8147.9220000000041</v>
      </c>
      <c r="F10" s="55">
        <v>12224.603000000003</v>
      </c>
      <c r="G10" s="74">
        <v>31236.028000000006</v>
      </c>
      <c r="H10" s="55">
        <v>9519.6589999999997</v>
      </c>
      <c r="I10" s="55">
        <v>9849.0039999999972</v>
      </c>
      <c r="J10" s="55">
        <v>9207.76</v>
      </c>
      <c r="K10" s="74">
        <v>28576.422999999995</v>
      </c>
      <c r="L10" s="55">
        <v>8552.9969999999958</v>
      </c>
      <c r="M10" s="55">
        <v>6957.2419999999984</v>
      </c>
      <c r="N10" s="55">
        <v>11258.242000000002</v>
      </c>
      <c r="O10" s="73">
        <v>26768.480999999996</v>
      </c>
      <c r="P10" s="55">
        <v>15352.476000000002</v>
      </c>
      <c r="Q10" s="55">
        <v>18895.372999999985</v>
      </c>
      <c r="R10" s="55">
        <v>9566.1770000000033</v>
      </c>
      <c r="S10" s="73">
        <v>43814.025999999991</v>
      </c>
      <c r="T10" s="74">
        <v>130394.95799999998</v>
      </c>
    </row>
    <row r="11" spans="2:22" s="22" customFormat="1" ht="3" customHeight="1" x14ac:dyDescent="0.2">
      <c r="B11" s="52"/>
      <c r="C11" s="21"/>
      <c r="D11" s="21"/>
      <c r="E11" s="21"/>
      <c r="F11" s="21"/>
      <c r="G11" s="74"/>
      <c r="H11" s="42"/>
      <c r="I11" s="42"/>
      <c r="J11" s="42"/>
      <c r="K11" s="74"/>
      <c r="L11" s="42"/>
      <c r="M11" s="42"/>
      <c r="N11" s="42"/>
      <c r="O11" s="76"/>
      <c r="P11" s="76"/>
      <c r="Q11" s="76"/>
      <c r="R11" s="76"/>
      <c r="S11" s="55"/>
      <c r="T11" s="76"/>
    </row>
    <row r="12" spans="2:22" s="22" customFormat="1" ht="18" customHeight="1" x14ac:dyDescent="0.2">
      <c r="B12" s="52"/>
      <c r="C12" s="21" t="s">
        <v>59</v>
      </c>
      <c r="D12" s="55">
        <v>19729.087000000007</v>
      </c>
      <c r="E12" s="55">
        <v>19122.595000000027</v>
      </c>
      <c r="F12" s="55">
        <v>24819.55100000005</v>
      </c>
      <c r="G12" s="74">
        <v>63671.23300000008</v>
      </c>
      <c r="H12" s="55">
        <v>16508.757999999991</v>
      </c>
      <c r="I12" s="55">
        <v>20408.007000000114</v>
      </c>
      <c r="J12" s="55">
        <v>15755.32500000001</v>
      </c>
      <c r="K12" s="74">
        <v>52672.090000000106</v>
      </c>
      <c r="L12" s="55">
        <v>17777.301000000061</v>
      </c>
      <c r="M12" s="55">
        <v>13651.327000000047</v>
      </c>
      <c r="N12" s="55">
        <v>11299.74800000002</v>
      </c>
      <c r="O12" s="73">
        <v>42728.376000000128</v>
      </c>
      <c r="P12" s="55">
        <v>16948.165000000041</v>
      </c>
      <c r="Q12" s="55">
        <v>19449.316000000046</v>
      </c>
      <c r="R12" s="55">
        <v>17547.266000000011</v>
      </c>
      <c r="S12" s="73">
        <v>53944.747000000098</v>
      </c>
      <c r="T12" s="74">
        <v>213016.4460000004</v>
      </c>
    </row>
    <row r="13" spans="2:22" s="22" customFormat="1" ht="18" customHeight="1" x14ac:dyDescent="0.2">
      <c r="B13" s="52"/>
      <c r="C13" s="21" t="s">
        <v>60</v>
      </c>
      <c r="D13" s="55">
        <v>20015.380000000005</v>
      </c>
      <c r="E13" s="55">
        <v>19372.905000000028</v>
      </c>
      <c r="F13" s="55">
        <v>25151.348000000049</v>
      </c>
      <c r="G13" s="74">
        <v>64539.633000000082</v>
      </c>
      <c r="H13" s="55">
        <v>16811.624999999989</v>
      </c>
      <c r="I13" s="55">
        <v>20969.875000000113</v>
      </c>
      <c r="J13" s="55">
        <v>17291.725000000009</v>
      </c>
      <c r="K13" s="74">
        <v>55073.225000000108</v>
      </c>
      <c r="L13" s="55">
        <v>18648.073000000062</v>
      </c>
      <c r="M13" s="55">
        <v>14421.526000000045</v>
      </c>
      <c r="N13" s="55">
        <v>11437.23100000002</v>
      </c>
      <c r="O13" s="73">
        <v>44506.830000000125</v>
      </c>
      <c r="P13" s="55">
        <v>17905.974000000042</v>
      </c>
      <c r="Q13" s="55">
        <v>20246.922000000046</v>
      </c>
      <c r="R13" s="55">
        <v>17861.096000000012</v>
      </c>
      <c r="S13" s="73">
        <v>56013.9920000001</v>
      </c>
      <c r="T13" s="74">
        <v>220133.6800000004</v>
      </c>
    </row>
    <row r="14" spans="2:22" s="39" customFormat="1" ht="3.75" customHeight="1" x14ac:dyDescent="0.2">
      <c r="B14" s="41"/>
      <c r="C14" s="21"/>
      <c r="D14" s="21"/>
      <c r="E14" s="21"/>
      <c r="F14" s="21"/>
      <c r="G14" s="76"/>
      <c r="H14" s="42"/>
      <c r="I14" s="42"/>
      <c r="J14" s="42"/>
      <c r="K14" s="76"/>
      <c r="L14" s="42"/>
      <c r="M14" s="42"/>
      <c r="N14" s="42"/>
      <c r="O14" s="76"/>
      <c r="P14" s="76"/>
      <c r="Q14" s="76"/>
      <c r="R14" s="76"/>
      <c r="S14" s="42"/>
      <c r="T14" s="42"/>
    </row>
    <row r="15" spans="2:22" s="39" customFormat="1" ht="18" customHeight="1" x14ac:dyDescent="0.2">
      <c r="B15" s="41"/>
      <c r="C15" s="115" t="s">
        <v>61</v>
      </c>
    </row>
    <row r="16" spans="2:22" s="39" customFormat="1" ht="18" customHeight="1" x14ac:dyDescent="0.2">
      <c r="B16" s="23" t="s">
        <v>62</v>
      </c>
      <c r="C16" s="116" t="s">
        <v>152</v>
      </c>
      <c r="D16" s="44">
        <v>1601.6020000000001</v>
      </c>
      <c r="E16" s="44">
        <v>818.64300000000014</v>
      </c>
      <c r="F16" s="44">
        <v>822.12400000000014</v>
      </c>
      <c r="G16" s="74">
        <v>3242.3690000000006</v>
      </c>
      <c r="H16" s="44">
        <v>485.28699999999992</v>
      </c>
      <c r="I16" s="44">
        <v>387.73599999999999</v>
      </c>
      <c r="J16" s="44">
        <v>65.841000000000008</v>
      </c>
      <c r="K16" s="74">
        <v>938.86399999999992</v>
      </c>
      <c r="L16" s="44">
        <v>347.71600000000007</v>
      </c>
      <c r="M16" s="44">
        <v>85.44</v>
      </c>
      <c r="N16" s="44">
        <v>106.077</v>
      </c>
      <c r="O16" s="64">
        <v>539.23300000000006</v>
      </c>
      <c r="P16" s="44">
        <v>443.05500000000006</v>
      </c>
      <c r="Q16" s="44">
        <v>383.16599999999994</v>
      </c>
      <c r="R16" s="44">
        <v>136.04899999999995</v>
      </c>
      <c r="S16" s="64">
        <v>962.27</v>
      </c>
      <c r="T16" s="74">
        <v>5682.7360000000008</v>
      </c>
    </row>
    <row r="17" spans="2:32" s="39" customFormat="1" ht="18" customHeight="1" x14ac:dyDescent="0.2">
      <c r="B17" s="20" t="s">
        <v>63</v>
      </c>
      <c r="C17" s="116" t="s">
        <v>64</v>
      </c>
      <c r="D17" s="44">
        <v>14329.242000000007</v>
      </c>
      <c r="E17" s="44">
        <v>12937.167999999998</v>
      </c>
      <c r="F17" s="44">
        <v>15924.986000000012</v>
      </c>
      <c r="G17" s="74">
        <v>43191.396000000015</v>
      </c>
      <c r="H17" s="44">
        <v>10905.954999999994</v>
      </c>
      <c r="I17" s="44">
        <v>13944.09300000001</v>
      </c>
      <c r="J17" s="44">
        <v>10929.317999999996</v>
      </c>
      <c r="K17" s="74">
        <v>35779.365999999995</v>
      </c>
      <c r="L17" s="44">
        <v>11609.765000000018</v>
      </c>
      <c r="M17" s="44">
        <v>8814.5370000000148</v>
      </c>
      <c r="N17" s="44">
        <v>6924.5530000000053</v>
      </c>
      <c r="O17" s="64">
        <v>27348.85500000004</v>
      </c>
      <c r="P17" s="44">
        <v>11212.19899999999</v>
      </c>
      <c r="Q17" s="44">
        <v>13001.939000000015</v>
      </c>
      <c r="R17" s="44">
        <v>12398.053999999987</v>
      </c>
      <c r="S17" s="64">
        <v>36612.191999999995</v>
      </c>
      <c r="T17" s="74">
        <v>142931.80900000007</v>
      </c>
    </row>
    <row r="18" spans="2:32" s="39" customFormat="1" ht="18" customHeight="1" x14ac:dyDescent="0.2">
      <c r="B18" s="20" t="s">
        <v>65</v>
      </c>
      <c r="C18" s="116" t="s">
        <v>66</v>
      </c>
      <c r="D18" s="44">
        <v>131.47300000000001</v>
      </c>
      <c r="E18" s="44">
        <v>102.35400000000004</v>
      </c>
      <c r="F18" s="44">
        <v>139.97999999999999</v>
      </c>
      <c r="G18" s="74">
        <v>373.80700000000002</v>
      </c>
      <c r="H18" s="44">
        <v>118.51100000000001</v>
      </c>
      <c r="I18" s="44">
        <v>101.25400000000002</v>
      </c>
      <c r="J18" s="44">
        <v>85.936000000000007</v>
      </c>
      <c r="K18" s="74">
        <v>305.70100000000002</v>
      </c>
      <c r="L18" s="44">
        <v>134.57199999999995</v>
      </c>
      <c r="M18" s="44">
        <v>103.57900000000001</v>
      </c>
      <c r="N18" s="44">
        <v>100.62600000000003</v>
      </c>
      <c r="O18" s="64">
        <v>338.77699999999999</v>
      </c>
      <c r="P18" s="44">
        <v>181.99099999999999</v>
      </c>
      <c r="Q18" s="44">
        <v>207.42800000000005</v>
      </c>
      <c r="R18" s="44">
        <v>197.71999999999994</v>
      </c>
      <c r="S18" s="64">
        <v>587.13900000000001</v>
      </c>
      <c r="T18" s="74">
        <v>1605.424</v>
      </c>
    </row>
    <row r="19" spans="2:32" s="39" customFormat="1" ht="18" customHeight="1" x14ac:dyDescent="0.2">
      <c r="B19" s="20" t="s">
        <v>67</v>
      </c>
      <c r="C19" s="116" t="s">
        <v>68</v>
      </c>
      <c r="D19" s="44">
        <v>91.875000000000014</v>
      </c>
      <c r="E19" s="44">
        <v>182.804</v>
      </c>
      <c r="F19" s="44">
        <v>225.02099999999999</v>
      </c>
      <c r="G19" s="74">
        <v>499.70000000000005</v>
      </c>
      <c r="H19" s="44">
        <v>88.485000000000014</v>
      </c>
      <c r="I19" s="44">
        <v>243.47600000000003</v>
      </c>
      <c r="J19" s="44">
        <v>135.38999999999999</v>
      </c>
      <c r="K19" s="74">
        <v>467.351</v>
      </c>
      <c r="L19" s="44">
        <v>249.04499999999999</v>
      </c>
      <c r="M19" s="44">
        <v>330.46999999999991</v>
      </c>
      <c r="N19" s="44">
        <v>96.173000000000002</v>
      </c>
      <c r="O19" s="64">
        <v>675.68799999999987</v>
      </c>
      <c r="P19" s="44">
        <v>133.69499999999999</v>
      </c>
      <c r="Q19" s="44">
        <v>224.47800000000001</v>
      </c>
      <c r="R19" s="44">
        <v>304.49400000000003</v>
      </c>
      <c r="S19" s="64">
        <v>662.66700000000003</v>
      </c>
      <c r="T19" s="74">
        <v>2305.4059999999999</v>
      </c>
    </row>
    <row r="20" spans="2:32" s="39" customFormat="1" ht="18" customHeight="1" x14ac:dyDescent="0.2">
      <c r="B20" s="23" t="s">
        <v>69</v>
      </c>
      <c r="C20" s="116" t="s">
        <v>70</v>
      </c>
      <c r="D20" s="44">
        <v>247.51699999999994</v>
      </c>
      <c r="E20" s="44">
        <v>770.49899999999968</v>
      </c>
      <c r="F20" s="44">
        <v>512.7589999999999</v>
      </c>
      <c r="G20" s="74">
        <v>1530.7749999999996</v>
      </c>
      <c r="H20" s="44">
        <v>241.57100000000008</v>
      </c>
      <c r="I20" s="44">
        <v>629.5100000000001</v>
      </c>
      <c r="J20" s="44">
        <v>121.26000000000002</v>
      </c>
      <c r="K20" s="74">
        <v>992.34100000000012</v>
      </c>
      <c r="L20" s="44">
        <v>246.953</v>
      </c>
      <c r="M20" s="44">
        <v>315.33999999999986</v>
      </c>
      <c r="N20" s="44">
        <v>520.45599999999979</v>
      </c>
      <c r="O20" s="64">
        <v>1082.7489999999998</v>
      </c>
      <c r="P20" s="44">
        <v>125.94000000000001</v>
      </c>
      <c r="Q20" s="44">
        <v>225.292</v>
      </c>
      <c r="R20" s="44">
        <v>47.777000000000001</v>
      </c>
      <c r="S20" s="64">
        <v>399.00900000000001</v>
      </c>
      <c r="T20" s="74">
        <v>4004.8739999999998</v>
      </c>
      <c r="U20" s="43"/>
      <c r="V20" s="43"/>
      <c r="AA20" s="43"/>
      <c r="AB20" s="43"/>
      <c r="AC20" s="43"/>
      <c r="AD20" s="43"/>
      <c r="AF20" s="43"/>
    </row>
    <row r="21" spans="2:32" s="39" customFormat="1" ht="18" customHeight="1" x14ac:dyDescent="0.2">
      <c r="B21" s="23" t="s">
        <v>71</v>
      </c>
      <c r="C21" s="116" t="s">
        <v>153</v>
      </c>
      <c r="D21" s="44">
        <v>139.66399999999999</v>
      </c>
      <c r="E21" s="44">
        <v>122.27600000000001</v>
      </c>
      <c r="F21" s="44">
        <v>61.82</v>
      </c>
      <c r="G21" s="74">
        <v>323.76</v>
      </c>
      <c r="H21" s="44">
        <v>116.384</v>
      </c>
      <c r="I21" s="44">
        <v>65.808999999999997</v>
      </c>
      <c r="J21" s="44">
        <v>142.88299999999998</v>
      </c>
      <c r="K21" s="74">
        <v>325.07599999999996</v>
      </c>
      <c r="L21" s="44">
        <v>151.12400000000002</v>
      </c>
      <c r="M21" s="44">
        <v>119.184</v>
      </c>
      <c r="N21" s="44">
        <v>97.962999999999994</v>
      </c>
      <c r="O21" s="64">
        <v>368.27099999999996</v>
      </c>
      <c r="P21" s="44">
        <v>519.53800000000001</v>
      </c>
      <c r="Q21" s="44">
        <v>75.832000000000008</v>
      </c>
      <c r="R21" s="44">
        <v>212.16900000000001</v>
      </c>
      <c r="S21" s="64">
        <v>807.53899999999999</v>
      </c>
      <c r="T21" s="74">
        <v>1824.646</v>
      </c>
    </row>
    <row r="22" spans="2:32" s="39" customFormat="1" ht="18" customHeight="1" x14ac:dyDescent="0.2">
      <c r="B22" s="23" t="s">
        <v>72</v>
      </c>
      <c r="C22" s="116" t="s">
        <v>73</v>
      </c>
      <c r="D22" s="44">
        <v>2679.8470000000002</v>
      </c>
      <c r="E22" s="44">
        <v>2235.6709999999998</v>
      </c>
      <c r="F22" s="44">
        <v>3684.1860000000015</v>
      </c>
      <c r="G22" s="74">
        <v>8599.7040000000015</v>
      </c>
      <c r="H22" s="44">
        <v>2097.7120000000004</v>
      </c>
      <c r="I22" s="44">
        <v>1476.365</v>
      </c>
      <c r="J22" s="44">
        <v>2409.8449999999998</v>
      </c>
      <c r="K22" s="74">
        <v>5983.9220000000005</v>
      </c>
      <c r="L22" s="44">
        <v>1242.0460000000005</v>
      </c>
      <c r="M22" s="44">
        <v>724.096</v>
      </c>
      <c r="N22" s="44">
        <v>1931.8219999999997</v>
      </c>
      <c r="O22" s="64">
        <v>3897.9639999999999</v>
      </c>
      <c r="P22" s="44">
        <v>1927.3109999999997</v>
      </c>
      <c r="Q22" s="44">
        <v>2577.8000000000011</v>
      </c>
      <c r="R22" s="44">
        <v>1301.8910000000001</v>
      </c>
      <c r="S22" s="64">
        <v>5807.0020000000004</v>
      </c>
      <c r="T22" s="74">
        <v>24288.592000000004</v>
      </c>
    </row>
    <row r="23" spans="2:32" s="39" customFormat="1" ht="18" customHeight="1" x14ac:dyDescent="0.2">
      <c r="B23" s="23" t="s">
        <v>74</v>
      </c>
      <c r="C23" s="116" t="s">
        <v>75</v>
      </c>
      <c r="D23" s="44">
        <v>774.90200000000016</v>
      </c>
      <c r="E23" s="44">
        <v>677.73699999999997</v>
      </c>
      <c r="F23" s="44">
        <v>779.90099999999984</v>
      </c>
      <c r="G23" s="74">
        <v>2232.54</v>
      </c>
      <c r="H23" s="44">
        <v>792.19499999999994</v>
      </c>
      <c r="I23" s="44">
        <v>813.71300000000019</v>
      </c>
      <c r="J23" s="44">
        <v>640.61199999999997</v>
      </c>
      <c r="K23" s="74">
        <v>2246.52</v>
      </c>
      <c r="L23" s="44">
        <v>587.75799999999992</v>
      </c>
      <c r="M23" s="44">
        <v>883.75400000000013</v>
      </c>
      <c r="N23" s="44">
        <v>537.25799999999992</v>
      </c>
      <c r="O23" s="64">
        <v>2008.77</v>
      </c>
      <c r="P23" s="44">
        <v>950.87900000000002</v>
      </c>
      <c r="Q23" s="44">
        <v>1556.9340000000002</v>
      </c>
      <c r="R23" s="44">
        <v>923.63199999999995</v>
      </c>
      <c r="S23" s="64">
        <v>3431.4450000000002</v>
      </c>
      <c r="T23" s="74">
        <v>9919.2749999999996</v>
      </c>
    </row>
    <row r="24" spans="2:32" s="39" customFormat="1" ht="18" customHeight="1" x14ac:dyDescent="0.2">
      <c r="B24" s="23" t="s">
        <v>154</v>
      </c>
      <c r="C24" s="116" t="s">
        <v>155</v>
      </c>
      <c r="D24" s="44">
        <v>5548.5510000000004</v>
      </c>
      <c r="E24" s="44">
        <v>3452.2049999999999</v>
      </c>
      <c r="F24" s="44">
        <v>4717.8789999999999</v>
      </c>
      <c r="G24" s="74">
        <v>13718.635000000002</v>
      </c>
      <c r="H24" s="44">
        <v>3934.6480000000001</v>
      </c>
      <c r="I24" s="44">
        <v>4885.4489999999996</v>
      </c>
      <c r="J24" s="44">
        <v>3755.9340000000002</v>
      </c>
      <c r="K24" s="74">
        <v>12576.030999999999</v>
      </c>
      <c r="L24" s="44">
        <v>4300.5600000000004</v>
      </c>
      <c r="M24" s="44">
        <v>3953.6379999999995</v>
      </c>
      <c r="N24" s="44">
        <v>6207.2839999999987</v>
      </c>
      <c r="O24" s="64">
        <v>14461.482</v>
      </c>
      <c r="P24" s="44">
        <v>8486.7870000000003</v>
      </c>
      <c r="Q24" s="44">
        <v>9367.787999999995</v>
      </c>
      <c r="R24" s="44">
        <v>5757.4219999999996</v>
      </c>
      <c r="S24" s="64">
        <v>23611.996999999996</v>
      </c>
      <c r="T24" s="74">
        <v>64368.144999999997</v>
      </c>
    </row>
    <row r="25" spans="2:32" s="39" customFormat="1" ht="18" customHeight="1" x14ac:dyDescent="0.2">
      <c r="B25" s="23" t="s">
        <v>156</v>
      </c>
      <c r="C25" s="116" t="s">
        <v>157</v>
      </c>
      <c r="D25" s="44">
        <v>35.128999999999991</v>
      </c>
      <c r="E25" s="44">
        <v>233.06700000000006</v>
      </c>
      <c r="F25" s="44">
        <v>196.63699999999997</v>
      </c>
      <c r="G25" s="74">
        <v>464.83299999999997</v>
      </c>
      <c r="H25" s="44">
        <v>144.42000000000002</v>
      </c>
      <c r="I25" s="44">
        <v>282.90199999999999</v>
      </c>
      <c r="J25" s="44">
        <v>221.65900000000002</v>
      </c>
      <c r="K25" s="74">
        <v>648.98099999999999</v>
      </c>
      <c r="L25" s="44">
        <v>143.38699999999997</v>
      </c>
      <c r="M25" s="44">
        <v>18.930000000000003</v>
      </c>
      <c r="N25" s="44">
        <v>178.99099999999999</v>
      </c>
      <c r="O25" s="64">
        <v>341.30799999999999</v>
      </c>
      <c r="P25" s="44">
        <v>17.847999999999999</v>
      </c>
      <c r="Q25" s="44">
        <v>79.083000000000013</v>
      </c>
      <c r="R25" s="44">
        <v>66.256000000000014</v>
      </c>
      <c r="S25" s="64">
        <v>163.18700000000001</v>
      </c>
      <c r="T25" s="74">
        <v>1618.3089999999997</v>
      </c>
    </row>
    <row r="26" spans="2:32" s="39" customFormat="1" ht="18" customHeight="1" x14ac:dyDescent="0.2">
      <c r="B26" s="23" t="s">
        <v>76</v>
      </c>
      <c r="C26" s="116" t="s">
        <v>77</v>
      </c>
      <c r="D26" s="44">
        <v>98.548999999999992</v>
      </c>
      <c r="E26" s="44">
        <v>177.49200000000002</v>
      </c>
      <c r="F26" s="44">
        <v>26.538</v>
      </c>
      <c r="G26" s="74">
        <v>302.57900000000001</v>
      </c>
      <c r="H26" s="44">
        <v>158.714</v>
      </c>
      <c r="I26" s="44">
        <v>368.33399999999995</v>
      </c>
      <c r="J26" s="44">
        <v>231.489</v>
      </c>
      <c r="K26" s="74">
        <v>758.53700000000003</v>
      </c>
      <c r="L26" s="44">
        <v>55.064999999999991</v>
      </c>
      <c r="M26" s="44">
        <v>378.96700000000004</v>
      </c>
      <c r="N26" s="44">
        <v>146.22799999999998</v>
      </c>
      <c r="O26" s="64">
        <v>580.26</v>
      </c>
      <c r="P26" s="44">
        <v>149.03700000000001</v>
      </c>
      <c r="Q26" s="44">
        <v>78.548000000000002</v>
      </c>
      <c r="R26" s="44">
        <v>49.439</v>
      </c>
      <c r="S26" s="64">
        <v>277.024</v>
      </c>
      <c r="T26" s="74">
        <v>1918.4</v>
      </c>
    </row>
    <row r="27" spans="2:32" s="39" customFormat="1" ht="18" customHeight="1" x14ac:dyDescent="0.2">
      <c r="B27" s="23" t="s">
        <v>78</v>
      </c>
      <c r="C27" s="116" t="s">
        <v>79</v>
      </c>
      <c r="D27" s="44">
        <v>415.03600000000006</v>
      </c>
      <c r="E27" s="44">
        <v>1231.5179999999998</v>
      </c>
      <c r="F27" s="44">
        <v>1987.1370000000002</v>
      </c>
      <c r="G27" s="74">
        <v>3633.6909999999998</v>
      </c>
      <c r="H27" s="44">
        <v>970.88900000000035</v>
      </c>
      <c r="I27" s="44">
        <v>911.33800000000008</v>
      </c>
      <c r="J27" s="44">
        <v>682.52300000000025</v>
      </c>
      <c r="K27" s="74">
        <v>2564.7500000000005</v>
      </c>
      <c r="L27" s="44">
        <v>696.23700000000031</v>
      </c>
      <c r="M27" s="44">
        <v>870.51099999999974</v>
      </c>
      <c r="N27" s="44">
        <v>595.73599999999999</v>
      </c>
      <c r="O27" s="64">
        <v>2162.4839999999999</v>
      </c>
      <c r="P27" s="44">
        <v>1258.3599999999999</v>
      </c>
      <c r="Q27" s="44">
        <v>1227.577</v>
      </c>
      <c r="R27" s="44">
        <v>606.08800000000008</v>
      </c>
      <c r="S27" s="64">
        <v>3092.0250000000001</v>
      </c>
      <c r="T27" s="74">
        <v>11452.95</v>
      </c>
    </row>
    <row r="28" spans="2:32" s="39" customFormat="1" ht="18" customHeight="1" x14ac:dyDescent="0.2">
      <c r="B28" s="23" t="s">
        <v>80</v>
      </c>
      <c r="C28" s="116" t="s">
        <v>81</v>
      </c>
      <c r="D28" s="44">
        <v>573.29200000000003</v>
      </c>
      <c r="E28" s="44">
        <v>435.71799999999996</v>
      </c>
      <c r="F28" s="44">
        <v>335.98199999999997</v>
      </c>
      <c r="G28" s="74">
        <v>1344.992</v>
      </c>
      <c r="H28" s="44">
        <v>304.32299999999998</v>
      </c>
      <c r="I28" s="44">
        <v>102.31100000000001</v>
      </c>
      <c r="J28" s="44">
        <v>137.14399999999998</v>
      </c>
      <c r="K28" s="74">
        <v>543.77800000000002</v>
      </c>
      <c r="L28" s="44">
        <v>361.31700000000006</v>
      </c>
      <c r="M28" s="44">
        <v>108.70100000000001</v>
      </c>
      <c r="N28" s="44">
        <v>154.93299999999999</v>
      </c>
      <c r="O28" s="64">
        <v>624.95100000000002</v>
      </c>
      <c r="P28" s="44">
        <v>844.61</v>
      </c>
      <c r="Q28" s="44">
        <v>462.01300000000003</v>
      </c>
      <c r="R28" s="44">
        <v>106.08899999999998</v>
      </c>
      <c r="S28" s="64">
        <v>1412.712</v>
      </c>
      <c r="T28" s="74">
        <v>3926.433</v>
      </c>
    </row>
    <row r="29" spans="2:32" s="39" customFormat="1" ht="18" customHeight="1" x14ac:dyDescent="0.2">
      <c r="B29" s="20" t="s">
        <v>158</v>
      </c>
      <c r="C29" s="116" t="s">
        <v>159</v>
      </c>
      <c r="D29" s="124">
        <v>47.967999999999996</v>
      </c>
      <c r="E29" s="44">
        <v>41.48099999999998</v>
      </c>
      <c r="F29" s="44">
        <v>1242.3909999999998</v>
      </c>
      <c r="G29" s="74">
        <v>1331.84</v>
      </c>
      <c r="H29" s="44">
        <v>37.451000000000015</v>
      </c>
      <c r="I29" s="44">
        <v>54.006</v>
      </c>
      <c r="J29" s="44">
        <v>38.035000000000004</v>
      </c>
      <c r="K29" s="74">
        <v>129.49200000000002</v>
      </c>
      <c r="L29" s="44">
        <v>41.750999999999998</v>
      </c>
      <c r="M29" s="44">
        <v>38.938999999999993</v>
      </c>
      <c r="N29" s="44">
        <v>31.096999999999994</v>
      </c>
      <c r="O29" s="64">
        <v>111.78699999999999</v>
      </c>
      <c r="P29" s="44">
        <v>51.096000000000004</v>
      </c>
      <c r="Q29" s="44">
        <v>56.903000000000006</v>
      </c>
      <c r="R29" s="44">
        <v>26.642000000000003</v>
      </c>
      <c r="S29" s="64">
        <v>134.64100000000002</v>
      </c>
      <c r="T29" s="74">
        <v>1707.76</v>
      </c>
    </row>
    <row r="30" spans="2:32" s="39" customFormat="1" ht="18" customHeight="1" x14ac:dyDescent="0.2">
      <c r="B30" s="20" t="s">
        <v>84</v>
      </c>
      <c r="C30" s="116" t="s">
        <v>85</v>
      </c>
      <c r="D30" s="44">
        <v>266.68499999999989</v>
      </c>
      <c r="E30" s="44">
        <v>192.43200000000004</v>
      </c>
      <c r="F30" s="44">
        <v>521.14700000000005</v>
      </c>
      <c r="G30" s="75">
        <v>980.26400000000001</v>
      </c>
      <c r="H30" s="44">
        <v>304.99599999999975</v>
      </c>
      <c r="I30" s="44">
        <v>323.33299999999997</v>
      </c>
      <c r="J30" s="44">
        <v>207.98499999999996</v>
      </c>
      <c r="K30" s="74">
        <v>836.31399999999962</v>
      </c>
      <c r="L30" s="44">
        <v>269.745</v>
      </c>
      <c r="M30" s="44">
        <v>259.54499999999996</v>
      </c>
      <c r="N30" s="44">
        <v>223.244</v>
      </c>
      <c r="O30" s="64">
        <v>752.53399999999999</v>
      </c>
      <c r="P30" s="44">
        <v>417.62999999999982</v>
      </c>
      <c r="Q30" s="44">
        <v>751.83899999999971</v>
      </c>
      <c r="R30" s="44">
        <v>373.73300000000006</v>
      </c>
      <c r="S30" s="64">
        <v>1543.2019999999998</v>
      </c>
      <c r="T30" s="74">
        <v>4112.3139999999994</v>
      </c>
    </row>
    <row r="31" spans="2:32" s="39" customFormat="1" ht="18" customHeight="1" x14ac:dyDescent="0.2">
      <c r="B31" s="23" t="s">
        <v>86</v>
      </c>
      <c r="C31" s="116" t="s">
        <v>87</v>
      </c>
      <c r="D31" s="44">
        <v>883.18500000000017</v>
      </c>
      <c r="E31" s="44">
        <v>901.7109999999999</v>
      </c>
      <c r="F31" s="44">
        <v>2237.036000000001</v>
      </c>
      <c r="G31" s="74">
        <v>4021.9320000000012</v>
      </c>
      <c r="H31" s="44">
        <v>1931.3109999999995</v>
      </c>
      <c r="I31" s="44">
        <v>2196.7319999999991</v>
      </c>
      <c r="J31" s="44">
        <v>1604.5949999999998</v>
      </c>
      <c r="K31" s="74">
        <v>5732.637999999999</v>
      </c>
      <c r="L31" s="44">
        <v>1399.8260000000005</v>
      </c>
      <c r="M31" s="44">
        <v>837.93600000000004</v>
      </c>
      <c r="N31" s="44">
        <v>1540.1859999999999</v>
      </c>
      <c r="O31" s="64">
        <v>3777.9480000000003</v>
      </c>
      <c r="P31" s="44">
        <v>1707.4640000000004</v>
      </c>
      <c r="Q31" s="44">
        <v>3488.6449999999991</v>
      </c>
      <c r="R31" s="44">
        <v>1021.3739999999999</v>
      </c>
      <c r="S31" s="64">
        <v>6217.4829999999993</v>
      </c>
      <c r="T31" s="74">
        <v>19750.001</v>
      </c>
    </row>
    <row r="32" spans="2:32" s="39" customFormat="1" ht="18" customHeight="1" x14ac:dyDescent="0.2">
      <c r="B32" s="23" t="s">
        <v>88</v>
      </c>
      <c r="C32" s="116" t="s">
        <v>89</v>
      </c>
      <c r="D32" s="44">
        <v>233.58800000000008</v>
      </c>
      <c r="E32" s="44">
        <v>127.42399999999999</v>
      </c>
      <c r="F32" s="44">
        <v>569.69799999999975</v>
      </c>
      <c r="G32" s="74">
        <v>930.70999999999981</v>
      </c>
      <c r="H32" s="44">
        <v>304.41499999999996</v>
      </c>
      <c r="I32" s="44">
        <v>272.92899999999997</v>
      </c>
      <c r="J32" s="44">
        <v>300.815</v>
      </c>
      <c r="K32" s="74">
        <v>878.15899999999988</v>
      </c>
      <c r="L32" s="44">
        <v>187.70900000000003</v>
      </c>
      <c r="M32" s="44">
        <v>109.407</v>
      </c>
      <c r="N32" s="44">
        <v>178.15699999999998</v>
      </c>
      <c r="O32" s="64">
        <v>475.27300000000002</v>
      </c>
      <c r="P32" s="44">
        <v>281.37</v>
      </c>
      <c r="Q32" s="44">
        <v>304.97999999999996</v>
      </c>
      <c r="R32" s="44">
        <v>716.08100000000013</v>
      </c>
      <c r="S32" s="64">
        <v>1302.431</v>
      </c>
      <c r="T32" s="74">
        <v>3586.5729999999999</v>
      </c>
    </row>
    <row r="33" spans="2:21" s="39" customFormat="1" ht="18" customHeight="1" x14ac:dyDescent="0.2">
      <c r="B33" s="23" t="s">
        <v>90</v>
      </c>
      <c r="C33" s="116" t="s">
        <v>91</v>
      </c>
      <c r="D33" s="44">
        <v>98.313999999999979</v>
      </c>
      <c r="E33" s="44">
        <v>63.945999999999998</v>
      </c>
      <c r="F33" s="44">
        <v>209.10099999999997</v>
      </c>
      <c r="G33" s="74">
        <v>371.36099999999999</v>
      </c>
      <c r="H33" s="44">
        <v>111.28299999999999</v>
      </c>
      <c r="I33" s="44">
        <v>118.59000000000002</v>
      </c>
      <c r="J33" s="44">
        <v>113.08800000000002</v>
      </c>
      <c r="K33" s="74">
        <v>342.96100000000001</v>
      </c>
      <c r="L33" s="44">
        <v>102.78</v>
      </c>
      <c r="M33" s="44">
        <v>88.083000000000027</v>
      </c>
      <c r="N33" s="44">
        <v>72.761000000000024</v>
      </c>
      <c r="O33" s="64">
        <v>263.62400000000002</v>
      </c>
      <c r="P33" s="44">
        <v>161.02499999999998</v>
      </c>
      <c r="Q33" s="44">
        <v>187.19000000000003</v>
      </c>
      <c r="R33" s="44">
        <v>100.01799999999999</v>
      </c>
      <c r="S33" s="64">
        <v>448.233</v>
      </c>
      <c r="T33" s="74">
        <v>1426.1790000000001</v>
      </c>
    </row>
    <row r="34" spans="2:21" s="39" customFormat="1" ht="18" customHeight="1" x14ac:dyDescent="0.2">
      <c r="B34" s="23" t="s">
        <v>92</v>
      </c>
      <c r="C34" s="116" t="s">
        <v>160</v>
      </c>
      <c r="D34" s="44">
        <v>286.29299999999995</v>
      </c>
      <c r="E34" s="44">
        <v>250.30999999999986</v>
      </c>
      <c r="F34" s="44">
        <v>331.79699999999934</v>
      </c>
      <c r="G34" s="74">
        <v>868.39999999999918</v>
      </c>
      <c r="H34" s="44">
        <v>302.86700000000008</v>
      </c>
      <c r="I34" s="44">
        <v>560.48399999999992</v>
      </c>
      <c r="J34" s="44">
        <v>1528.5209999999993</v>
      </c>
      <c r="K34" s="74">
        <v>2391.8719999999994</v>
      </c>
      <c r="L34" s="44">
        <v>870.77199999999982</v>
      </c>
      <c r="M34" s="44">
        <v>770.1989999999995</v>
      </c>
      <c r="N34" s="44">
        <v>137.48299999999989</v>
      </c>
      <c r="O34" s="64">
        <v>1778.4539999999993</v>
      </c>
      <c r="P34" s="44">
        <v>953.77100000000019</v>
      </c>
      <c r="Q34" s="44">
        <v>797.60599999999977</v>
      </c>
      <c r="R34" s="44">
        <v>313.83000000000004</v>
      </c>
      <c r="S34" s="64">
        <v>2065.2069999999999</v>
      </c>
      <c r="T34" s="74">
        <v>7103.9329999999973</v>
      </c>
    </row>
    <row r="35" spans="2:21" s="39" customFormat="1" ht="18" customHeight="1" x14ac:dyDescent="0.2">
      <c r="B35" s="23" t="s">
        <v>93</v>
      </c>
      <c r="C35" s="116" t="s">
        <v>94</v>
      </c>
      <c r="D35" s="44">
        <v>1290.7979999999998</v>
      </c>
      <c r="E35" s="44">
        <v>528.81299999999987</v>
      </c>
      <c r="F35" s="44">
        <v>1023.6870000000005</v>
      </c>
      <c r="G35" s="74">
        <v>2843.2980000000002</v>
      </c>
      <c r="H35" s="44">
        <v>674.99799999999959</v>
      </c>
      <c r="I35" s="44">
        <v>1235.6839999999995</v>
      </c>
      <c r="J35" s="44">
        <v>582.73999999999978</v>
      </c>
      <c r="K35" s="74">
        <v>2493.4219999999987</v>
      </c>
      <c r="L35" s="44">
        <v>1234.4319999999996</v>
      </c>
      <c r="M35" s="44">
        <v>666.35999999999979</v>
      </c>
      <c r="N35" s="44">
        <v>724.65800000000013</v>
      </c>
      <c r="O35" s="64">
        <v>2625.45</v>
      </c>
      <c r="P35" s="44">
        <v>856.25599999999997</v>
      </c>
      <c r="Q35" s="44">
        <v>693.54699999999991</v>
      </c>
      <c r="R35" s="44">
        <v>1177.6049999999996</v>
      </c>
      <c r="S35" s="64">
        <v>2727.4079999999994</v>
      </c>
      <c r="T35" s="74">
        <v>10689.577999999998</v>
      </c>
      <c r="U35" s="46"/>
    </row>
    <row r="36" spans="2:21" s="46" customFormat="1" ht="6" customHeight="1" x14ac:dyDescent="0.2">
      <c r="B36" s="23"/>
    </row>
    <row r="37" spans="2:21" s="46" customFormat="1" ht="3" customHeight="1" x14ac:dyDescent="0.2"/>
    <row r="38" spans="2:21" s="39" customFormat="1" ht="1.5" customHeight="1" x14ac:dyDescent="0.2">
      <c r="B38" s="46"/>
      <c r="C38" s="11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2:21" s="39" customFormat="1" ht="12.75" customHeight="1" x14ac:dyDescent="0.2">
      <c r="C39" s="46"/>
      <c r="D39" s="49"/>
      <c r="E39" s="49"/>
      <c r="F39" s="46"/>
      <c r="G39" s="46"/>
      <c r="H39" s="46"/>
      <c r="I39" s="49"/>
      <c r="J39" s="49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2:21" s="39" customFormat="1" ht="10.5" customHeight="1" x14ac:dyDescent="0.15">
      <c r="C40" s="150" t="s">
        <v>95</v>
      </c>
      <c r="D40" s="150"/>
      <c r="E40" s="150"/>
      <c r="F40" s="150"/>
      <c r="G40" s="150"/>
      <c r="H40" s="150"/>
    </row>
    <row r="41" spans="2:21" s="39" customFormat="1" ht="11.25" customHeight="1" x14ac:dyDescent="0.2">
      <c r="C41" s="119" t="s">
        <v>46</v>
      </c>
    </row>
    <row r="42" spans="2:21" s="39" customFormat="1" ht="15.75" customHeight="1" x14ac:dyDescent="0.2">
      <c r="B42" s="41"/>
      <c r="C42" s="51"/>
      <c r="D42" s="49"/>
      <c r="E42" s="49"/>
      <c r="F42" s="49"/>
      <c r="G42" s="49"/>
      <c r="H42" s="49"/>
    </row>
    <row r="43" spans="2:21" s="39" customFormat="1" ht="15.75" customHeight="1" x14ac:dyDescent="0.2">
      <c r="B43" s="41"/>
      <c r="C43" s="63" t="s">
        <v>96</v>
      </c>
      <c r="D43" s="63"/>
      <c r="E43" s="63"/>
      <c r="F43" s="54"/>
      <c r="G43" s="54"/>
      <c r="H43" s="54"/>
    </row>
    <row r="44" spans="2:21" s="39" customFormat="1" ht="15.75" customHeight="1" x14ac:dyDescent="0.2">
      <c r="B44" s="41"/>
      <c r="C44" s="120" t="s">
        <v>97</v>
      </c>
      <c r="D44" s="63"/>
      <c r="E44" s="63"/>
      <c r="F44" s="50"/>
      <c r="G44" s="50"/>
      <c r="H44" s="50"/>
      <c r="I44" s="43"/>
    </row>
    <row r="45" spans="2:21" s="39" customFormat="1" ht="15.75" customHeight="1" x14ac:dyDescent="0.2">
      <c r="B45" s="41"/>
      <c r="C45" s="120" t="s">
        <v>98</v>
      </c>
      <c r="D45" s="50"/>
      <c r="E45" s="50"/>
      <c r="F45" s="50"/>
      <c r="G45" s="50"/>
      <c r="H45" s="50"/>
      <c r="I45" s="43"/>
    </row>
    <row r="46" spans="2:21" s="39" customFormat="1" ht="15.75" customHeight="1" x14ac:dyDescent="0.2">
      <c r="B46" s="41"/>
      <c r="C46" s="120" t="s">
        <v>99</v>
      </c>
      <c r="D46" s="50"/>
      <c r="E46" s="50"/>
      <c r="F46" s="50"/>
      <c r="G46" s="50"/>
      <c r="H46" s="50"/>
      <c r="I46" s="43"/>
    </row>
    <row r="47" spans="2:21" s="39" customFormat="1" ht="15.75" customHeight="1" x14ac:dyDescent="0.2">
      <c r="B47" s="41"/>
      <c r="C47" s="120" t="s">
        <v>100</v>
      </c>
      <c r="D47" s="50"/>
      <c r="E47" s="50"/>
      <c r="F47" s="50"/>
      <c r="G47" s="50"/>
      <c r="H47" s="50"/>
      <c r="I47" s="43"/>
    </row>
    <row r="48" spans="2:21" s="39" customFormat="1" ht="15.75" customHeight="1" x14ac:dyDescent="0.2">
      <c r="B48" s="41"/>
      <c r="C48" s="120" t="s">
        <v>101</v>
      </c>
      <c r="D48" s="50"/>
      <c r="E48" s="50"/>
      <c r="F48" s="50"/>
      <c r="G48" s="50"/>
      <c r="H48" s="50"/>
      <c r="I48" s="43"/>
    </row>
    <row r="49" spans="2:9" s="39" customFormat="1" ht="15.75" customHeight="1" x14ac:dyDescent="0.2">
      <c r="B49" s="41"/>
      <c r="C49" s="50"/>
      <c r="D49" s="50"/>
      <c r="E49" s="50"/>
      <c r="F49" s="50"/>
      <c r="G49" s="50"/>
      <c r="H49" s="50"/>
      <c r="I49" s="43"/>
    </row>
    <row r="50" spans="2:9" s="39" customFormat="1" ht="15.75" customHeight="1" x14ac:dyDescent="0.2">
      <c r="B50" s="41"/>
      <c r="D50" s="50"/>
      <c r="E50" s="50"/>
      <c r="F50" s="50"/>
      <c r="G50" s="50"/>
      <c r="H50" s="50"/>
      <c r="I50" s="43"/>
    </row>
    <row r="51" spans="2:9" s="39" customFormat="1" ht="15.75" customHeight="1" x14ac:dyDescent="0.2">
      <c r="B51" s="41"/>
      <c r="C51" s="50"/>
      <c r="D51" s="50"/>
      <c r="E51" s="50"/>
      <c r="F51" s="50"/>
      <c r="G51" s="50"/>
      <c r="H51" s="50"/>
      <c r="I51" s="43"/>
    </row>
    <row r="52" spans="2:9" s="39" customFormat="1" ht="15.75" customHeight="1" x14ac:dyDescent="0.2">
      <c r="B52" s="41"/>
      <c r="C52" s="50"/>
      <c r="D52" s="50"/>
      <c r="E52" s="50"/>
      <c r="F52" s="50"/>
      <c r="G52" s="50"/>
      <c r="H52" s="50"/>
      <c r="I52" s="43"/>
    </row>
    <row r="53" spans="2:9" s="39" customFormat="1" ht="15.75" customHeight="1" x14ac:dyDescent="0.2">
      <c r="B53" s="41"/>
      <c r="C53" s="50"/>
      <c r="D53" s="50"/>
      <c r="E53" s="50"/>
      <c r="F53" s="50"/>
      <c r="G53" s="50"/>
      <c r="H53" s="50"/>
      <c r="I53" s="43"/>
    </row>
    <row r="54" spans="2:9" s="39" customFormat="1" ht="15.75" customHeight="1" x14ac:dyDescent="0.2">
      <c r="B54" s="41"/>
      <c r="C54" s="50"/>
      <c r="D54" s="50"/>
      <c r="E54" s="50"/>
      <c r="F54" s="50"/>
      <c r="G54" s="50"/>
      <c r="H54" s="50"/>
      <c r="I54" s="43"/>
    </row>
    <row r="55" spans="2:9" s="39" customFormat="1" ht="15.75" customHeight="1" x14ac:dyDescent="0.2">
      <c r="B55" s="41"/>
      <c r="C55" s="50"/>
      <c r="D55" s="50"/>
      <c r="E55" s="50"/>
      <c r="F55" s="50"/>
      <c r="G55" s="50"/>
      <c r="H55" s="50"/>
      <c r="I55" s="43"/>
    </row>
    <row r="56" spans="2:9" s="39" customFormat="1" ht="15.75" customHeight="1" x14ac:dyDescent="0.2">
      <c r="B56" s="41"/>
      <c r="C56" s="50"/>
    </row>
    <row r="57" spans="2:9" s="39" customFormat="1" ht="15.75" customHeight="1" x14ac:dyDescent="0.2">
      <c r="B57" s="41"/>
      <c r="C57" s="50"/>
    </row>
    <row r="58" spans="2:9" s="39" customFormat="1" ht="15.75" customHeight="1" x14ac:dyDescent="0.2">
      <c r="B58" s="41"/>
      <c r="C58" s="50"/>
      <c r="D58" s="50"/>
      <c r="E58" s="50"/>
      <c r="F58" s="50"/>
      <c r="G58" s="50"/>
      <c r="H58" s="50"/>
      <c r="I58" s="43"/>
    </row>
    <row r="59" spans="2:9" s="39" customFormat="1" ht="15.75" customHeight="1" x14ac:dyDescent="0.2">
      <c r="B59" s="41"/>
      <c r="C59" s="50"/>
      <c r="D59" s="50"/>
      <c r="E59" s="50"/>
      <c r="F59" s="50"/>
      <c r="G59" s="50"/>
      <c r="H59" s="50"/>
      <c r="I59" s="43"/>
    </row>
    <row r="60" spans="2:9" s="39" customFormat="1" ht="15.75" customHeight="1" x14ac:dyDescent="0.2">
      <c r="B60" s="41"/>
      <c r="C60" s="50"/>
      <c r="D60" s="50"/>
      <c r="E60" s="50"/>
      <c r="F60" s="50"/>
      <c r="G60" s="50"/>
      <c r="H60" s="50"/>
      <c r="I60" s="43"/>
    </row>
    <row r="61" spans="2:9" s="39" customFormat="1" ht="15.75" customHeight="1" x14ac:dyDescent="0.2">
      <c r="B61" s="41"/>
      <c r="C61" s="50"/>
      <c r="D61" s="50"/>
      <c r="E61" s="50"/>
      <c r="F61" s="50"/>
      <c r="G61" s="50"/>
      <c r="H61" s="50"/>
      <c r="I61" s="43"/>
    </row>
    <row r="62" spans="2:9" s="39" customFormat="1" ht="15.75" customHeight="1" x14ac:dyDescent="0.2">
      <c r="B62" s="41"/>
      <c r="C62" s="50"/>
      <c r="D62" s="50"/>
      <c r="E62" s="50"/>
      <c r="F62" s="50"/>
      <c r="G62" s="50"/>
      <c r="H62" s="50"/>
      <c r="I62" s="43"/>
    </row>
    <row r="63" spans="2:9" s="39" customFormat="1" ht="15.75" customHeight="1" x14ac:dyDescent="0.2">
      <c r="B63" s="41"/>
      <c r="C63" s="50"/>
      <c r="D63" s="50"/>
      <c r="E63" s="50"/>
      <c r="F63" s="50"/>
      <c r="G63" s="50"/>
      <c r="H63" s="50"/>
      <c r="I63" s="43"/>
    </row>
    <row r="64" spans="2:9" s="39" customFormat="1" ht="15.75" customHeight="1" x14ac:dyDescent="0.2">
      <c r="B64" s="41"/>
      <c r="C64" s="50"/>
      <c r="D64" s="50"/>
      <c r="E64" s="50"/>
      <c r="F64" s="50"/>
      <c r="G64" s="50"/>
      <c r="H64" s="50"/>
      <c r="I64" s="43"/>
    </row>
    <row r="65" spans="2:20" s="39" customFormat="1" ht="15.75" customHeight="1" x14ac:dyDescent="0.2">
      <c r="B65" s="41"/>
      <c r="C65" s="50"/>
      <c r="D65" s="50"/>
      <c r="E65" s="50"/>
      <c r="F65" s="50"/>
      <c r="G65" s="50"/>
      <c r="H65" s="50"/>
      <c r="I65" s="43"/>
    </row>
    <row r="66" spans="2:20" s="39" customFormat="1" ht="15.75" customHeight="1" x14ac:dyDescent="0.2">
      <c r="B66" s="41"/>
      <c r="C66" s="50"/>
      <c r="D66" s="50"/>
      <c r="E66" s="50"/>
      <c r="F66" s="50"/>
      <c r="G66" s="50"/>
      <c r="H66" s="50"/>
      <c r="I66" s="43"/>
    </row>
    <row r="67" spans="2:20" s="39" customFormat="1" ht="15.75" customHeight="1" x14ac:dyDescent="0.2">
      <c r="B67" s="41"/>
      <c r="C67" s="50"/>
      <c r="D67" s="50"/>
      <c r="E67" s="50"/>
      <c r="F67" s="50"/>
      <c r="G67" s="50"/>
      <c r="H67" s="50"/>
      <c r="I67" s="43"/>
    </row>
    <row r="68" spans="2:20" s="39" customFormat="1" ht="15.75" customHeight="1" x14ac:dyDescent="0.2">
      <c r="B68" s="41"/>
      <c r="C68" s="50"/>
      <c r="D68" s="50"/>
      <c r="E68" s="50"/>
      <c r="F68" s="50"/>
      <c r="G68" s="50"/>
      <c r="H68" s="50"/>
      <c r="I68" s="43"/>
    </row>
    <row r="69" spans="2:20" s="39" customFormat="1" ht="15.75" customHeight="1" x14ac:dyDescent="0.2">
      <c r="B69" s="41"/>
      <c r="C69" s="50"/>
      <c r="D69" s="50"/>
      <c r="E69" s="50"/>
      <c r="F69" s="50"/>
      <c r="G69" s="50"/>
      <c r="H69" s="50"/>
      <c r="I69" s="43"/>
    </row>
    <row r="70" spans="2:20" s="39" customFormat="1" ht="15.75" customHeight="1" x14ac:dyDescent="0.2">
      <c r="B70" s="41"/>
      <c r="C70" s="50"/>
      <c r="D70" s="50"/>
      <c r="E70" s="50"/>
      <c r="F70" s="50"/>
      <c r="G70" s="50"/>
      <c r="H70" s="50"/>
      <c r="I70" s="43"/>
    </row>
    <row r="71" spans="2:20" s="39" customFormat="1" ht="15.75" customHeight="1" x14ac:dyDescent="0.2">
      <c r="B71" s="41"/>
      <c r="C71" s="50"/>
      <c r="D71" s="50"/>
      <c r="E71" s="50"/>
      <c r="F71" s="50"/>
      <c r="G71" s="50"/>
      <c r="H71" s="50"/>
      <c r="I71" s="43"/>
    </row>
    <row r="72" spans="2:20" s="46" customFormat="1" ht="15.75" customHeight="1" x14ac:dyDescent="0.2">
      <c r="B72" s="21"/>
      <c r="C72" s="50"/>
      <c r="D72" s="50"/>
      <c r="E72" s="50"/>
      <c r="F72" s="50"/>
      <c r="G72" s="50"/>
      <c r="H72" s="50"/>
      <c r="I72" s="43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s="46" customFormat="1" ht="15.75" customHeight="1" x14ac:dyDescent="0.2">
      <c r="B73" s="47"/>
      <c r="C73" s="50"/>
      <c r="D73" s="50"/>
      <c r="E73" s="50"/>
      <c r="F73" s="50"/>
      <c r="G73" s="50"/>
      <c r="H73" s="50"/>
      <c r="I73" s="43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s="46" customFormat="1" ht="15.75" customHeight="1" x14ac:dyDescent="0.2">
      <c r="B74" s="47"/>
      <c r="C74" s="50"/>
      <c r="D74" s="50"/>
      <c r="E74" s="50"/>
      <c r="F74" s="50"/>
      <c r="G74" s="50"/>
      <c r="H74" s="50"/>
      <c r="I74" s="43"/>
    </row>
    <row r="75" spans="2:20" s="46" customFormat="1" ht="15.75" customHeight="1" x14ac:dyDescent="0.2">
      <c r="C75" s="50"/>
      <c r="D75" s="50"/>
      <c r="E75" s="50"/>
      <c r="F75" s="50"/>
      <c r="G75" s="50"/>
      <c r="H75" s="50"/>
      <c r="I75" s="43"/>
    </row>
    <row r="76" spans="2:20" s="46" customFormat="1" ht="15.75" customHeight="1" x14ac:dyDescent="0.2">
      <c r="C76" s="50"/>
      <c r="D76" s="50"/>
      <c r="E76" s="50"/>
      <c r="F76" s="50"/>
      <c r="G76" s="50"/>
      <c r="H76" s="50"/>
      <c r="I76" s="43"/>
    </row>
    <row r="77" spans="2:20" s="46" customFormat="1" ht="15.75" customHeight="1" x14ac:dyDescent="0.2">
      <c r="C77" s="50"/>
      <c r="D77" s="50"/>
      <c r="E77" s="50"/>
      <c r="F77" s="50"/>
      <c r="G77" s="50"/>
      <c r="H77" s="50"/>
      <c r="I77" s="43"/>
    </row>
    <row r="78" spans="2:20" s="46" customFormat="1" ht="15.75" customHeight="1" x14ac:dyDescent="0.2">
      <c r="C78" s="50"/>
      <c r="D78" s="50"/>
      <c r="E78" s="50"/>
      <c r="F78" s="50"/>
      <c r="G78" s="50"/>
      <c r="H78" s="50"/>
      <c r="I78" s="43"/>
    </row>
    <row r="79" spans="2:20" s="46" customFormat="1" ht="15.75" customHeight="1" x14ac:dyDescent="0.2">
      <c r="C79" s="50"/>
      <c r="D79" s="50"/>
      <c r="E79" s="50"/>
      <c r="F79" s="50"/>
      <c r="G79" s="50"/>
      <c r="H79" s="50"/>
      <c r="I79" s="43"/>
    </row>
    <row r="80" spans="2:20" s="46" customFormat="1" ht="15.75" customHeight="1" x14ac:dyDescent="0.2">
      <c r="C80" s="50"/>
      <c r="D80" s="50"/>
      <c r="E80" s="50"/>
      <c r="F80" s="50"/>
      <c r="G80" s="50"/>
      <c r="H80" s="50"/>
      <c r="I80" s="43"/>
    </row>
    <row r="81" spans="3:20" s="46" customFormat="1" ht="15.75" customHeight="1" x14ac:dyDescent="0.2">
      <c r="C81" s="50"/>
      <c r="D81" s="50"/>
      <c r="E81" s="50"/>
      <c r="F81" s="50"/>
      <c r="G81" s="50"/>
      <c r="H81" s="50"/>
      <c r="I81" s="43"/>
    </row>
    <row r="82" spans="3:20" x14ac:dyDescent="0.2">
      <c r="I82" s="43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</row>
    <row r="83" spans="3:20" x14ac:dyDescent="0.2">
      <c r="I83" s="43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</row>
  </sheetData>
  <sortState xmlns:xlrd2="http://schemas.microsoft.com/office/spreadsheetml/2017/richdata2" ref="B16:T35">
    <sortCondition ref="C16:C35"/>
  </sortState>
  <mergeCells count="6">
    <mergeCell ref="B1:T1"/>
    <mergeCell ref="B4:B5"/>
    <mergeCell ref="C4:C5"/>
    <mergeCell ref="C40:E40"/>
    <mergeCell ref="F40:H40"/>
    <mergeCell ref="D5:T5"/>
  </mergeCells>
  <hyperlinks>
    <hyperlink ref="V3" location="Contents!A1" display="(Back to Contents)" xr:uid="{00000000-0004-0000-0300-000001000000}"/>
    <hyperlink ref="C41" r:id="rId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48"/>
  <sheetViews>
    <sheetView showGridLines="0" zoomScaleNormal="100" workbookViewId="0">
      <pane xSplit="3" ySplit="5" topLeftCell="G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140625" defaultRowHeight="12.75" outlineLevelCol="1" x14ac:dyDescent="0.2"/>
  <cols>
    <col min="1" max="1" width="6.7109375" style="32" customWidth="1"/>
    <col min="2" max="2" width="9.28515625" style="32" customWidth="1"/>
    <col min="3" max="3" width="51.5703125" style="32" customWidth="1"/>
    <col min="4" max="6" width="15.7109375" style="32" hidden="1" customWidth="1" outlineLevel="1"/>
    <col min="7" max="7" width="15.7109375" style="32" customWidth="1" collapsed="1"/>
    <col min="8" max="10" width="15.7109375" style="32" hidden="1" customWidth="1" outlineLevel="1"/>
    <col min="11" max="11" width="15.7109375" style="32" customWidth="1" collapsed="1"/>
    <col min="12" max="14" width="15.7109375" style="32" hidden="1" customWidth="1" outlineLevel="1"/>
    <col min="15" max="15" width="15.7109375" style="32" customWidth="1" collapsed="1"/>
    <col min="16" max="18" width="15.7109375" style="32" hidden="1" customWidth="1" outlineLevel="1"/>
    <col min="19" max="19" width="15.7109375" style="32" customWidth="1" collapsed="1"/>
    <col min="20" max="20" width="15.7109375" style="32" customWidth="1"/>
    <col min="21" max="21" width="6.7109375" style="32" customWidth="1"/>
    <col min="22" max="22" width="15.5703125" style="32" bestFit="1" customWidth="1"/>
    <col min="23" max="16384" width="9.140625" style="32"/>
  </cols>
  <sheetData>
    <row r="1" spans="2:23" s="13" customFormat="1" ht="19.5" customHeight="1" x14ac:dyDescent="0.2">
      <c r="B1" s="147" t="s">
        <v>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2:23" s="13" customFormat="1" ht="15.75" customHeight="1" x14ac:dyDescent="0.2">
      <c r="B2" s="12"/>
      <c r="C2" s="14"/>
      <c r="D2" s="14"/>
      <c r="E2" s="14"/>
      <c r="F2" s="14"/>
      <c r="G2" s="14"/>
      <c r="H2" s="14"/>
      <c r="I2" s="36"/>
    </row>
    <row r="3" spans="2:23" s="16" customFormat="1" ht="15" customHeight="1" x14ac:dyDescent="0.2">
      <c r="B3" s="1" t="s">
        <v>49</v>
      </c>
      <c r="C3" s="1"/>
      <c r="U3" s="22"/>
      <c r="V3" s="121" t="s">
        <v>6</v>
      </c>
    </row>
    <row r="4" spans="2:23" s="84" customFormat="1" ht="18" customHeight="1" x14ac:dyDescent="0.2">
      <c r="B4" s="148" t="s">
        <v>50</v>
      </c>
      <c r="C4" s="148" t="s">
        <v>51</v>
      </c>
      <c r="D4" s="113" t="s">
        <v>23</v>
      </c>
      <c r="E4" s="17" t="s">
        <v>24</v>
      </c>
      <c r="F4" s="17" t="s">
        <v>25</v>
      </c>
      <c r="G4" s="17" t="s">
        <v>52</v>
      </c>
      <c r="H4" s="17" t="s">
        <v>26</v>
      </c>
      <c r="I4" s="17" t="s">
        <v>27</v>
      </c>
      <c r="J4" s="17" t="s">
        <v>28</v>
      </c>
      <c r="K4" s="17" t="s">
        <v>53</v>
      </c>
      <c r="L4" s="17" t="s">
        <v>29</v>
      </c>
      <c r="M4" s="17" t="s">
        <v>30</v>
      </c>
      <c r="N4" s="17" t="s">
        <v>31</v>
      </c>
      <c r="O4" s="17" t="s">
        <v>54</v>
      </c>
      <c r="P4" s="17" t="s">
        <v>32</v>
      </c>
      <c r="Q4" s="17" t="s">
        <v>33</v>
      </c>
      <c r="R4" s="17" t="s">
        <v>34</v>
      </c>
      <c r="S4" s="17" t="s">
        <v>55</v>
      </c>
      <c r="T4" s="106" t="s">
        <v>35</v>
      </c>
    </row>
    <row r="5" spans="2:23" s="22" customFormat="1" ht="18" customHeight="1" x14ac:dyDescent="0.2">
      <c r="B5" s="149"/>
      <c r="C5" s="148"/>
      <c r="D5" s="151" t="s">
        <v>56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23" s="22" customFormat="1" ht="10.5" customHeight="1" x14ac:dyDescent="0.2">
      <c r="C6" s="122"/>
      <c r="D6" s="39"/>
      <c r="E6" s="39"/>
      <c r="F6" s="39"/>
      <c r="G6" s="39"/>
      <c r="H6" s="39"/>
    </row>
    <row r="7" spans="2:23" s="22" customFormat="1" ht="20.25" customHeight="1" x14ac:dyDescent="0.2">
      <c r="B7" s="52"/>
      <c r="C7" s="21" t="s">
        <v>35</v>
      </c>
      <c r="D7" s="75">
        <v>20094.025000000081</v>
      </c>
      <c r="E7" s="75">
        <v>28020.661000000026</v>
      </c>
      <c r="F7" s="75">
        <v>24507.920999999998</v>
      </c>
      <c r="G7" s="73">
        <v>72622.607000000105</v>
      </c>
      <c r="H7" s="73">
        <v>22187.355999999974</v>
      </c>
      <c r="I7" s="73">
        <v>25026.744999999955</v>
      </c>
      <c r="J7" s="73">
        <v>27291.272999999939</v>
      </c>
      <c r="K7" s="73">
        <v>74505.373999999865</v>
      </c>
      <c r="L7" s="73">
        <v>23950.239999999976</v>
      </c>
      <c r="M7" s="73">
        <v>18633.327999999961</v>
      </c>
      <c r="N7" s="73">
        <v>21037.042000000041</v>
      </c>
      <c r="O7" s="73">
        <v>63620.609999999986</v>
      </c>
      <c r="P7" s="73">
        <v>20355.414000000001</v>
      </c>
      <c r="Q7" s="73">
        <v>21426.201999999968</v>
      </c>
      <c r="R7" s="73">
        <v>20592.863000000016</v>
      </c>
      <c r="S7" s="74">
        <v>62374.478999999978</v>
      </c>
      <c r="T7" s="75">
        <v>273123.06999999995</v>
      </c>
    </row>
    <row r="8" spans="2:23" s="22" customFormat="1" ht="3" customHeight="1" x14ac:dyDescent="0.2">
      <c r="B8" s="52"/>
      <c r="C8" s="21"/>
      <c r="D8" s="21"/>
      <c r="E8" s="21"/>
      <c r="F8" s="21"/>
      <c r="G8" s="73"/>
      <c r="H8" s="46"/>
      <c r="I8" s="46"/>
      <c r="J8" s="46"/>
      <c r="K8" s="73"/>
      <c r="L8" s="46"/>
      <c r="M8" s="46"/>
      <c r="N8" s="46"/>
      <c r="O8" s="46"/>
      <c r="P8" s="46"/>
      <c r="Q8" s="46"/>
      <c r="R8" s="46"/>
      <c r="S8" s="74"/>
      <c r="T8" s="77"/>
    </row>
    <row r="9" spans="2:23" s="22" customFormat="1" ht="18" customHeight="1" x14ac:dyDescent="0.2">
      <c r="B9" s="52"/>
      <c r="C9" s="21" t="s">
        <v>57</v>
      </c>
      <c r="D9" s="44">
        <v>14821.14499999999</v>
      </c>
      <c r="E9" s="44">
        <v>18239.140000000007</v>
      </c>
      <c r="F9" s="44">
        <v>18014.598999999984</v>
      </c>
      <c r="G9" s="73">
        <v>51074.883999999984</v>
      </c>
      <c r="H9" s="44">
        <v>18389.455000000027</v>
      </c>
      <c r="I9" s="44">
        <v>21755.846999999965</v>
      </c>
      <c r="J9" s="44">
        <v>19697.926000000014</v>
      </c>
      <c r="K9" s="73">
        <v>59843.228000000003</v>
      </c>
      <c r="L9" s="44">
        <v>19106.728999999978</v>
      </c>
      <c r="M9" s="44">
        <v>13676.622999999969</v>
      </c>
      <c r="N9" s="44">
        <v>17766.068000000032</v>
      </c>
      <c r="O9" s="73">
        <v>50549.419999999976</v>
      </c>
      <c r="P9" s="44">
        <v>16417.839000000007</v>
      </c>
      <c r="Q9" s="44">
        <v>17539.981999999996</v>
      </c>
      <c r="R9" s="44">
        <v>18089.713000000018</v>
      </c>
      <c r="S9" s="74">
        <v>52047.534000000021</v>
      </c>
      <c r="T9" s="75">
        <v>213515.06599999999</v>
      </c>
    </row>
    <row r="10" spans="2:23" s="22" customFormat="1" ht="15" customHeight="1" x14ac:dyDescent="0.2">
      <c r="B10" s="52"/>
      <c r="C10" s="21" t="s">
        <v>58</v>
      </c>
      <c r="D10" s="44">
        <v>14724.733999999989</v>
      </c>
      <c r="E10" s="44">
        <v>18190.042000000005</v>
      </c>
      <c r="F10" s="44">
        <v>17805.968999999983</v>
      </c>
      <c r="G10" s="73">
        <v>50720.744999999981</v>
      </c>
      <c r="H10" s="44">
        <v>18009.132000000027</v>
      </c>
      <c r="I10" s="44">
        <v>21647.772999999965</v>
      </c>
      <c r="J10" s="44">
        <v>19334.255000000016</v>
      </c>
      <c r="K10" s="73">
        <v>58991.16</v>
      </c>
      <c r="L10" s="44">
        <v>18968.893999999978</v>
      </c>
      <c r="M10" s="44">
        <v>13573.227999999968</v>
      </c>
      <c r="N10" s="44">
        <v>17695.269000000033</v>
      </c>
      <c r="O10" s="73">
        <v>50237.390999999974</v>
      </c>
      <c r="P10" s="44">
        <v>16283.016000000007</v>
      </c>
      <c r="Q10" s="44">
        <v>17331.948999999997</v>
      </c>
      <c r="R10" s="44">
        <v>18013.044000000016</v>
      </c>
      <c r="S10" s="74">
        <v>51628.00900000002</v>
      </c>
      <c r="T10" s="75">
        <v>211577.30499999999</v>
      </c>
    </row>
    <row r="11" spans="2:23" s="22" customFormat="1" ht="3" customHeight="1" x14ac:dyDescent="0.2">
      <c r="B11" s="52"/>
      <c r="C11" s="21"/>
      <c r="D11" s="44"/>
      <c r="E11" s="44"/>
      <c r="F11" s="44"/>
      <c r="G11" s="73"/>
      <c r="H11" s="44"/>
      <c r="I11" s="44"/>
      <c r="J11" s="44"/>
      <c r="K11" s="73"/>
      <c r="L11" s="44"/>
      <c r="M11" s="44"/>
      <c r="N11" s="44"/>
      <c r="O11" s="76"/>
      <c r="P11" s="44"/>
      <c r="Q11" s="44"/>
      <c r="R11" s="44"/>
      <c r="S11" s="74"/>
      <c r="T11" s="77"/>
    </row>
    <row r="12" spans="2:23" s="22" customFormat="1" ht="18" customHeight="1" x14ac:dyDescent="0.2">
      <c r="B12" s="52"/>
      <c r="C12" s="21" t="s">
        <v>59</v>
      </c>
      <c r="D12" s="44">
        <v>5272.8800000000065</v>
      </c>
      <c r="E12" s="44">
        <v>9781.5209999999915</v>
      </c>
      <c r="F12" s="44">
        <v>6493.3219999999965</v>
      </c>
      <c r="G12" s="73">
        <v>21547.722999999994</v>
      </c>
      <c r="H12" s="44">
        <v>3797.9009999999976</v>
      </c>
      <c r="I12" s="44">
        <v>3270.8979999999988</v>
      </c>
      <c r="J12" s="44">
        <v>7593.3469999999998</v>
      </c>
      <c r="K12" s="73">
        <v>14662.145999999997</v>
      </c>
      <c r="L12" s="44">
        <v>4843.5110000000013</v>
      </c>
      <c r="M12" s="44">
        <v>4956.7049999999981</v>
      </c>
      <c r="N12" s="44">
        <v>3270.9739999999961</v>
      </c>
      <c r="O12" s="73">
        <v>13071.189999999995</v>
      </c>
      <c r="P12" s="44">
        <v>3937.5749999999998</v>
      </c>
      <c r="Q12" s="44">
        <v>3886.2199999999953</v>
      </c>
      <c r="R12" s="44">
        <v>2503.1499999999987</v>
      </c>
      <c r="S12" s="74">
        <v>10326.944999999994</v>
      </c>
      <c r="T12" s="75">
        <v>59608.003999999979</v>
      </c>
    </row>
    <row r="13" spans="2:23" s="22" customFormat="1" ht="18" customHeight="1" x14ac:dyDescent="0.2">
      <c r="B13" s="52"/>
      <c r="C13" s="21" t="s">
        <v>60</v>
      </c>
      <c r="D13" s="44">
        <v>5369.2910000000065</v>
      </c>
      <c r="E13" s="44">
        <v>9830.6189999999915</v>
      </c>
      <c r="F13" s="44">
        <v>6701.9519999999966</v>
      </c>
      <c r="G13" s="73">
        <v>21901.861999999994</v>
      </c>
      <c r="H13" s="44">
        <v>4178.2239999999974</v>
      </c>
      <c r="I13" s="44">
        <v>3378.9719999999988</v>
      </c>
      <c r="J13" s="44">
        <v>7957.018</v>
      </c>
      <c r="K13" s="73">
        <v>15514.213999999996</v>
      </c>
      <c r="L13" s="44">
        <v>4981.3460000000014</v>
      </c>
      <c r="M13" s="44">
        <v>5060.0999999999985</v>
      </c>
      <c r="N13" s="44">
        <v>3341.772999999996</v>
      </c>
      <c r="O13" s="73">
        <v>13383.218999999996</v>
      </c>
      <c r="P13" s="44">
        <v>4072.3979999999997</v>
      </c>
      <c r="Q13" s="44">
        <v>4094.2529999999952</v>
      </c>
      <c r="R13" s="44">
        <v>2579.8189999999986</v>
      </c>
      <c r="S13" s="74">
        <v>10746.469999999994</v>
      </c>
      <c r="T13" s="75">
        <v>61545.764999999978</v>
      </c>
    </row>
    <row r="14" spans="2:23" s="22" customFormat="1" ht="3" customHeight="1" x14ac:dyDescent="0.2">
      <c r="B14" s="52"/>
      <c r="C14" s="21"/>
      <c r="D14" s="21"/>
      <c r="E14" s="21"/>
      <c r="F14" s="21"/>
      <c r="G14" s="77"/>
      <c r="H14" s="46"/>
      <c r="I14" s="46"/>
      <c r="J14" s="46"/>
      <c r="K14" s="77"/>
      <c r="L14" s="46"/>
      <c r="M14" s="46"/>
      <c r="N14" s="46"/>
      <c r="O14" s="77"/>
      <c r="P14" s="46"/>
      <c r="Q14" s="46"/>
      <c r="R14" s="46"/>
      <c r="S14" s="77"/>
      <c r="T14" s="78"/>
    </row>
    <row r="15" spans="2:23" s="22" customFormat="1" ht="18" customHeight="1" x14ac:dyDescent="0.2">
      <c r="B15" s="52"/>
      <c r="C15" s="115" t="s">
        <v>61</v>
      </c>
    </row>
    <row r="16" spans="2:23" s="22" customFormat="1" ht="18" customHeight="1" x14ac:dyDescent="0.2">
      <c r="B16" s="125" t="s">
        <v>63</v>
      </c>
      <c r="C16" s="45" t="s">
        <v>64</v>
      </c>
      <c r="D16" s="124">
        <v>63.920999999999999</v>
      </c>
      <c r="E16" s="124">
        <v>121.50600000000001</v>
      </c>
      <c r="F16" s="124">
        <v>161.994</v>
      </c>
      <c r="G16" s="133">
        <v>347.42100000000005</v>
      </c>
      <c r="H16" s="124">
        <v>251.31700000000001</v>
      </c>
      <c r="I16" s="124">
        <v>99.745000000000005</v>
      </c>
      <c r="J16" s="124">
        <v>217.886</v>
      </c>
      <c r="K16" s="133">
        <v>568.94799999999998</v>
      </c>
      <c r="L16" s="124">
        <v>240.24700000000001</v>
      </c>
      <c r="M16" s="124">
        <v>0.90300000000000002</v>
      </c>
      <c r="N16" s="124">
        <v>105.955</v>
      </c>
      <c r="O16" s="134">
        <v>347.10500000000002</v>
      </c>
      <c r="P16" s="124">
        <v>129.351</v>
      </c>
      <c r="Q16" s="124">
        <v>21.111999999999998</v>
      </c>
      <c r="R16" s="124">
        <v>0</v>
      </c>
      <c r="S16" s="134">
        <v>150.46299999999999</v>
      </c>
      <c r="T16" s="135">
        <v>1413.9370000000001</v>
      </c>
      <c r="V16" s="64"/>
      <c r="W16" s="126"/>
    </row>
    <row r="17" spans="2:23" s="22" customFormat="1" ht="18" customHeight="1" x14ac:dyDescent="0.2">
      <c r="B17" s="125" t="s">
        <v>102</v>
      </c>
      <c r="C17" s="45" t="s">
        <v>103</v>
      </c>
      <c r="D17" s="124">
        <v>237.774</v>
      </c>
      <c r="E17" s="124">
        <v>99.113000000000028</v>
      </c>
      <c r="F17" s="124">
        <v>77.637</v>
      </c>
      <c r="G17" s="133">
        <v>414.52400000000006</v>
      </c>
      <c r="H17" s="124">
        <v>5.44</v>
      </c>
      <c r="I17" s="124">
        <v>162.04499999999999</v>
      </c>
      <c r="J17" s="124">
        <v>80.774999999999991</v>
      </c>
      <c r="K17" s="133">
        <v>248.26</v>
      </c>
      <c r="L17" s="124">
        <v>111.68</v>
      </c>
      <c r="M17" s="124">
        <v>130.49800000000002</v>
      </c>
      <c r="N17" s="124">
        <v>69.45999999999998</v>
      </c>
      <c r="O17" s="134">
        <v>311.63800000000003</v>
      </c>
      <c r="P17" s="124">
        <v>25.212999999999997</v>
      </c>
      <c r="Q17" s="124">
        <v>156.70400000000001</v>
      </c>
      <c r="R17" s="124">
        <v>144.61599999999999</v>
      </c>
      <c r="S17" s="134">
        <v>326.53300000000002</v>
      </c>
      <c r="T17" s="135">
        <v>1300.9550000000002</v>
      </c>
      <c r="V17" s="64"/>
      <c r="W17" s="126"/>
    </row>
    <row r="18" spans="2:23" s="22" customFormat="1" ht="18" customHeight="1" x14ac:dyDescent="0.2">
      <c r="B18" s="125" t="s">
        <v>104</v>
      </c>
      <c r="C18" s="45" t="s">
        <v>105</v>
      </c>
      <c r="D18" s="124">
        <v>1398.6220000000005</v>
      </c>
      <c r="E18" s="124">
        <v>1610.3290000000006</v>
      </c>
      <c r="F18" s="124">
        <v>1169.5749999999998</v>
      </c>
      <c r="G18" s="133">
        <v>4178.5260000000007</v>
      </c>
      <c r="H18" s="124">
        <v>1245.8729999999998</v>
      </c>
      <c r="I18" s="124">
        <v>1177.0380000000002</v>
      </c>
      <c r="J18" s="124">
        <v>1480.4599999999994</v>
      </c>
      <c r="K18" s="133">
        <v>3903.3709999999992</v>
      </c>
      <c r="L18" s="124">
        <v>1761.7289999999989</v>
      </c>
      <c r="M18" s="124">
        <v>843.27200000000016</v>
      </c>
      <c r="N18" s="124">
        <v>1386.6960000000001</v>
      </c>
      <c r="O18" s="134">
        <v>3991.6969999999992</v>
      </c>
      <c r="P18" s="124">
        <v>1084.5229999999999</v>
      </c>
      <c r="Q18" s="124">
        <v>1311.2220000000002</v>
      </c>
      <c r="R18" s="124">
        <v>1020.807</v>
      </c>
      <c r="S18" s="134">
        <v>3416.5519999999997</v>
      </c>
      <c r="T18" s="135">
        <v>15490.145999999999</v>
      </c>
      <c r="V18" s="64"/>
      <c r="W18" s="126"/>
    </row>
    <row r="19" spans="2:23" s="22" customFormat="1" ht="18" customHeight="1" x14ac:dyDescent="0.2">
      <c r="B19" s="125" t="s">
        <v>67</v>
      </c>
      <c r="C19" s="45" t="s">
        <v>68</v>
      </c>
      <c r="D19" s="124">
        <v>1163.046</v>
      </c>
      <c r="E19" s="124">
        <v>606.73500000000001</v>
      </c>
      <c r="F19" s="124">
        <v>196.28900000000002</v>
      </c>
      <c r="G19" s="133">
        <v>1966.07</v>
      </c>
      <c r="H19" s="124">
        <v>350.11</v>
      </c>
      <c r="I19" s="124">
        <v>342.56299999999987</v>
      </c>
      <c r="J19" s="124">
        <v>691.70399999999995</v>
      </c>
      <c r="K19" s="133">
        <v>1384.377</v>
      </c>
      <c r="L19" s="124">
        <v>200.00600000000003</v>
      </c>
      <c r="M19" s="124">
        <v>232.94299999999998</v>
      </c>
      <c r="N19" s="124">
        <v>182.37799999999999</v>
      </c>
      <c r="O19" s="134">
        <v>615.327</v>
      </c>
      <c r="P19" s="124">
        <v>653.79200000000003</v>
      </c>
      <c r="Q19" s="124">
        <v>523.61</v>
      </c>
      <c r="R19" s="124">
        <v>621.16999999999996</v>
      </c>
      <c r="S19" s="134">
        <v>1798.5720000000001</v>
      </c>
      <c r="T19" s="135">
        <v>5764.3460000000005</v>
      </c>
      <c r="V19" s="64"/>
      <c r="W19" s="126"/>
    </row>
    <row r="20" spans="2:23" s="22" customFormat="1" ht="18" customHeight="1" x14ac:dyDescent="0.2">
      <c r="B20" s="125" t="s">
        <v>106</v>
      </c>
      <c r="C20" s="45" t="s">
        <v>107</v>
      </c>
      <c r="D20" s="124">
        <v>1566.8129999999999</v>
      </c>
      <c r="E20" s="124">
        <v>5790.978000000001</v>
      </c>
      <c r="F20" s="124">
        <v>1489.4259999999999</v>
      </c>
      <c r="G20" s="133">
        <v>8847.2170000000006</v>
      </c>
      <c r="H20" s="124">
        <v>845.11200000000008</v>
      </c>
      <c r="I20" s="124">
        <v>1023.0089999999999</v>
      </c>
      <c r="J20" s="124">
        <v>1978.4380000000008</v>
      </c>
      <c r="K20" s="133">
        <v>3846.5590000000011</v>
      </c>
      <c r="L20" s="124">
        <v>1080.7130000000004</v>
      </c>
      <c r="M20" s="124">
        <v>1346.2460000000003</v>
      </c>
      <c r="N20" s="124">
        <v>455.63700000000006</v>
      </c>
      <c r="O20" s="134">
        <v>2882.5960000000009</v>
      </c>
      <c r="P20" s="124">
        <v>1214.9139999999995</v>
      </c>
      <c r="Q20" s="124">
        <v>720.2679999999998</v>
      </c>
      <c r="R20" s="124">
        <v>654.8720000000003</v>
      </c>
      <c r="S20" s="134">
        <v>2590.0539999999996</v>
      </c>
      <c r="T20" s="135">
        <v>18166.426000000003</v>
      </c>
      <c r="V20" s="64"/>
      <c r="W20" s="126"/>
    </row>
    <row r="21" spans="2:23" s="22" customFormat="1" ht="18" customHeight="1" x14ac:dyDescent="0.2">
      <c r="B21" s="125" t="s">
        <v>108</v>
      </c>
      <c r="C21" s="45" t="s">
        <v>109</v>
      </c>
      <c r="D21" s="124">
        <v>188.19000000000003</v>
      </c>
      <c r="E21" s="124">
        <v>261.06799999999998</v>
      </c>
      <c r="F21" s="124">
        <v>135.93800000000002</v>
      </c>
      <c r="G21" s="133">
        <v>585.19600000000003</v>
      </c>
      <c r="H21" s="124">
        <v>179.35400000000001</v>
      </c>
      <c r="I21" s="124">
        <v>38.718000000000004</v>
      </c>
      <c r="J21" s="124">
        <v>71.676999999999992</v>
      </c>
      <c r="K21" s="133">
        <v>289.74900000000002</v>
      </c>
      <c r="L21" s="124">
        <v>111.875</v>
      </c>
      <c r="M21" s="124">
        <v>83.763999999999996</v>
      </c>
      <c r="N21" s="124">
        <v>199.91500000000002</v>
      </c>
      <c r="O21" s="134">
        <v>395.55400000000003</v>
      </c>
      <c r="P21" s="124">
        <v>167.923</v>
      </c>
      <c r="Q21" s="124">
        <v>117.962</v>
      </c>
      <c r="R21" s="124">
        <v>43.271000000000001</v>
      </c>
      <c r="S21" s="134">
        <v>329.15600000000001</v>
      </c>
      <c r="T21" s="135">
        <v>1599.655</v>
      </c>
      <c r="V21" s="64"/>
      <c r="W21" s="126"/>
    </row>
    <row r="22" spans="2:23" s="22" customFormat="1" ht="18" customHeight="1" x14ac:dyDescent="0.2">
      <c r="B22" s="125" t="s">
        <v>110</v>
      </c>
      <c r="C22" s="45" t="s">
        <v>111</v>
      </c>
      <c r="D22" s="124">
        <v>267.529</v>
      </c>
      <c r="E22" s="124">
        <v>11.631</v>
      </c>
      <c r="F22" s="124">
        <v>6.5919999999999996</v>
      </c>
      <c r="G22" s="133">
        <v>285.75199999999995</v>
      </c>
      <c r="H22" s="124">
        <v>5.8189999999999991</v>
      </c>
      <c r="I22" s="124">
        <v>759.15300000000002</v>
      </c>
      <c r="J22" s="124">
        <v>6.9799999999999995</v>
      </c>
      <c r="K22" s="133">
        <v>771.952</v>
      </c>
      <c r="L22" s="124">
        <v>64.507000000000005</v>
      </c>
      <c r="M22" s="124">
        <v>9.7960000000000012</v>
      </c>
      <c r="N22" s="124">
        <v>162.494</v>
      </c>
      <c r="O22" s="134">
        <v>236.79700000000003</v>
      </c>
      <c r="P22" s="124">
        <v>2.9640000000000004</v>
      </c>
      <c r="Q22" s="124">
        <v>441.76900000000001</v>
      </c>
      <c r="R22" s="124">
        <v>90.200999999999993</v>
      </c>
      <c r="S22" s="134">
        <v>534.93399999999997</v>
      </c>
      <c r="T22" s="135">
        <v>1829.4349999999999</v>
      </c>
      <c r="V22" s="64"/>
      <c r="W22" s="126"/>
    </row>
    <row r="23" spans="2:23" s="22" customFormat="1" ht="18" customHeight="1" x14ac:dyDescent="0.2">
      <c r="B23" s="125" t="s">
        <v>72</v>
      </c>
      <c r="C23" s="45" t="s">
        <v>73</v>
      </c>
      <c r="D23" s="124">
        <v>711.21399999999983</v>
      </c>
      <c r="E23" s="124">
        <v>1116.9849999999999</v>
      </c>
      <c r="F23" s="124">
        <v>965.48599999999988</v>
      </c>
      <c r="G23" s="133">
        <v>2793.6849999999995</v>
      </c>
      <c r="H23" s="124">
        <v>1678.1849999999995</v>
      </c>
      <c r="I23" s="124">
        <v>896.29099999999937</v>
      </c>
      <c r="J23" s="124">
        <v>1233.6409999999996</v>
      </c>
      <c r="K23" s="133">
        <v>3808.1169999999984</v>
      </c>
      <c r="L23" s="124">
        <v>1366.3379999999997</v>
      </c>
      <c r="M23" s="124">
        <v>908.23599999999965</v>
      </c>
      <c r="N23" s="124">
        <v>2409.7610000000004</v>
      </c>
      <c r="O23" s="134">
        <v>4684.335</v>
      </c>
      <c r="P23" s="124">
        <v>1765.6959999999992</v>
      </c>
      <c r="Q23" s="124">
        <v>803.68500000000017</v>
      </c>
      <c r="R23" s="124">
        <v>1223.7800000000011</v>
      </c>
      <c r="S23" s="134">
        <v>3793.1610000000005</v>
      </c>
      <c r="T23" s="135">
        <v>15079.297999999999</v>
      </c>
      <c r="V23" s="64"/>
      <c r="W23" s="126"/>
    </row>
    <row r="24" spans="2:23" s="22" customFormat="1" ht="18" customHeight="1" x14ac:dyDescent="0.2">
      <c r="B24" s="125" t="s">
        <v>74</v>
      </c>
      <c r="C24" s="45" t="s">
        <v>75</v>
      </c>
      <c r="D24" s="124">
        <v>2753.126999999999</v>
      </c>
      <c r="E24" s="124">
        <v>3914.6630000000018</v>
      </c>
      <c r="F24" s="124">
        <v>3162.9159999999974</v>
      </c>
      <c r="G24" s="133">
        <v>9830.7059999999983</v>
      </c>
      <c r="H24" s="124">
        <v>3009.9259999999977</v>
      </c>
      <c r="I24" s="124">
        <v>2706.9480000000008</v>
      </c>
      <c r="J24" s="124">
        <v>3888.0030000000002</v>
      </c>
      <c r="K24" s="133">
        <v>9604.8769999999986</v>
      </c>
      <c r="L24" s="124">
        <v>2329.3199999999997</v>
      </c>
      <c r="M24" s="124">
        <v>2783.5830000000014</v>
      </c>
      <c r="N24" s="124">
        <v>1704.5940000000012</v>
      </c>
      <c r="O24" s="134">
        <v>6817.4970000000021</v>
      </c>
      <c r="P24" s="124">
        <v>2243.2829999999994</v>
      </c>
      <c r="Q24" s="124">
        <v>1979.5020000000004</v>
      </c>
      <c r="R24" s="124">
        <v>4574.2090000000007</v>
      </c>
      <c r="S24" s="134">
        <v>8796.9940000000006</v>
      </c>
      <c r="T24" s="135">
        <v>35050.074000000001</v>
      </c>
      <c r="V24" s="64"/>
      <c r="W24" s="126"/>
    </row>
    <row r="25" spans="2:23" s="22" customFormat="1" ht="18" customHeight="1" x14ac:dyDescent="0.2">
      <c r="B25" s="125" t="s">
        <v>112</v>
      </c>
      <c r="C25" s="45" t="s">
        <v>113</v>
      </c>
      <c r="D25" s="124">
        <v>156.78300000000002</v>
      </c>
      <c r="E25" s="124">
        <v>92.064000000000007</v>
      </c>
      <c r="F25" s="124">
        <v>96.899000000000001</v>
      </c>
      <c r="G25" s="133">
        <v>345.74600000000004</v>
      </c>
      <c r="H25" s="124">
        <v>140.04400000000001</v>
      </c>
      <c r="I25" s="124">
        <v>12.442</v>
      </c>
      <c r="J25" s="124">
        <v>168.53199999999993</v>
      </c>
      <c r="K25" s="133">
        <v>321.01799999999992</v>
      </c>
      <c r="L25" s="124">
        <v>128.18899999999999</v>
      </c>
      <c r="M25" s="124">
        <v>137.69</v>
      </c>
      <c r="N25" s="124">
        <v>131.29</v>
      </c>
      <c r="O25" s="134">
        <v>397.16899999999998</v>
      </c>
      <c r="P25" s="124">
        <v>28.411999999999999</v>
      </c>
      <c r="Q25" s="124">
        <v>0.70300000000000007</v>
      </c>
      <c r="R25" s="124">
        <v>28.235000000000003</v>
      </c>
      <c r="S25" s="134">
        <v>57.35</v>
      </c>
      <c r="T25" s="135">
        <v>1121.2829999999999</v>
      </c>
      <c r="V25" s="64"/>
      <c r="W25" s="126"/>
    </row>
    <row r="26" spans="2:23" s="22" customFormat="1" ht="18" customHeight="1" x14ac:dyDescent="0.2">
      <c r="B26" s="125" t="s">
        <v>161</v>
      </c>
      <c r="C26" s="45" t="s">
        <v>162</v>
      </c>
      <c r="D26" s="124">
        <v>35.478000000000002</v>
      </c>
      <c r="E26" s="124">
        <v>26.716999999999999</v>
      </c>
      <c r="F26" s="124">
        <v>1.3380000000000001</v>
      </c>
      <c r="G26" s="133">
        <v>63.533000000000001</v>
      </c>
      <c r="H26" s="124">
        <v>56.138000000000005</v>
      </c>
      <c r="I26" s="124">
        <v>164.93099999999998</v>
      </c>
      <c r="J26" s="124">
        <v>110.50700000000001</v>
      </c>
      <c r="K26" s="133">
        <v>331.57600000000002</v>
      </c>
      <c r="L26" s="124">
        <v>34.680999999999997</v>
      </c>
      <c r="M26" s="124">
        <v>93.466999999999999</v>
      </c>
      <c r="N26" s="124">
        <v>252.83199999999999</v>
      </c>
      <c r="O26" s="134">
        <v>380.98</v>
      </c>
      <c r="P26" s="124">
        <v>142.58600000000001</v>
      </c>
      <c r="Q26" s="124">
        <v>127.869</v>
      </c>
      <c r="R26" s="124">
        <v>0.64600000000000002</v>
      </c>
      <c r="S26" s="134">
        <v>271.10100000000006</v>
      </c>
      <c r="T26" s="135">
        <v>1047.19</v>
      </c>
      <c r="V26" s="64"/>
      <c r="W26" s="126"/>
    </row>
    <row r="27" spans="2:23" s="22" customFormat="1" ht="18" customHeight="1" x14ac:dyDescent="0.2">
      <c r="B27" s="125" t="s">
        <v>76</v>
      </c>
      <c r="C27" s="45" t="s">
        <v>77</v>
      </c>
      <c r="D27" s="124">
        <v>961.58399999999995</v>
      </c>
      <c r="E27" s="124">
        <v>1075.5130000000006</v>
      </c>
      <c r="F27" s="124">
        <v>1061.2739999999999</v>
      </c>
      <c r="G27" s="133">
        <v>3098.3710000000005</v>
      </c>
      <c r="H27" s="124">
        <v>978.97199999999964</v>
      </c>
      <c r="I27" s="124">
        <v>1153.5520000000001</v>
      </c>
      <c r="J27" s="124">
        <v>1446.0799999999995</v>
      </c>
      <c r="K27" s="133">
        <v>3578.6039999999994</v>
      </c>
      <c r="L27" s="124">
        <v>1165.2179999999998</v>
      </c>
      <c r="M27" s="124">
        <v>550.59500000000037</v>
      </c>
      <c r="N27" s="124">
        <v>1239.7919999999995</v>
      </c>
      <c r="O27" s="134">
        <v>2955.6049999999996</v>
      </c>
      <c r="P27" s="124">
        <v>1129.4689999999998</v>
      </c>
      <c r="Q27" s="124">
        <v>1159.3999999999996</v>
      </c>
      <c r="R27" s="124">
        <v>1124.5020000000002</v>
      </c>
      <c r="S27" s="134">
        <v>3413.3710000000001</v>
      </c>
      <c r="T27" s="135">
        <v>13045.951000000001</v>
      </c>
      <c r="V27" s="64"/>
      <c r="W27" s="126"/>
    </row>
    <row r="28" spans="2:23" s="22" customFormat="1" ht="18" customHeight="1" x14ac:dyDescent="0.2">
      <c r="B28" s="125" t="s">
        <v>114</v>
      </c>
      <c r="C28" s="45" t="s">
        <v>115</v>
      </c>
      <c r="D28" s="124">
        <v>188.29399999999998</v>
      </c>
      <c r="E28" s="124">
        <v>0</v>
      </c>
      <c r="F28" s="124">
        <v>0</v>
      </c>
      <c r="G28" s="133">
        <v>188.29399999999998</v>
      </c>
      <c r="H28" s="124">
        <v>0</v>
      </c>
      <c r="I28" s="124">
        <v>922.35199999999998</v>
      </c>
      <c r="J28" s="124">
        <v>3845.0880000000002</v>
      </c>
      <c r="K28" s="133">
        <v>4767.4400000000005</v>
      </c>
      <c r="L28" s="124">
        <v>1950.7260000000001</v>
      </c>
      <c r="M28" s="124">
        <v>1479.521</v>
      </c>
      <c r="N28" s="124">
        <v>903.00099999999998</v>
      </c>
      <c r="O28" s="134">
        <v>4333.2480000000005</v>
      </c>
      <c r="P28" s="124">
        <v>668.14200000000005</v>
      </c>
      <c r="Q28" s="124">
        <v>1519.7510000000002</v>
      </c>
      <c r="R28" s="124" t="s">
        <v>9</v>
      </c>
      <c r="S28" s="134">
        <v>2188.0120000000002</v>
      </c>
      <c r="T28" s="135">
        <v>11476.994000000001</v>
      </c>
      <c r="V28" s="64"/>
      <c r="W28" s="126"/>
    </row>
    <row r="29" spans="2:23" s="22" customFormat="1" ht="18" customHeight="1" x14ac:dyDescent="0.2">
      <c r="B29" s="125" t="s">
        <v>82</v>
      </c>
      <c r="C29" s="45" t="s">
        <v>83</v>
      </c>
      <c r="D29" s="124">
        <v>1106.3900000000008</v>
      </c>
      <c r="E29" s="124">
        <v>1360.3450000000007</v>
      </c>
      <c r="F29" s="124">
        <v>1509.5150000000008</v>
      </c>
      <c r="G29" s="133">
        <v>3976.2500000000023</v>
      </c>
      <c r="H29" s="124">
        <v>1708.7260000000003</v>
      </c>
      <c r="I29" s="124">
        <v>1493.6389999999997</v>
      </c>
      <c r="J29" s="124">
        <v>929.84499999999969</v>
      </c>
      <c r="K29" s="133">
        <v>4132.2099999999991</v>
      </c>
      <c r="L29" s="124">
        <v>1212.52</v>
      </c>
      <c r="M29" s="124">
        <v>810.08699999999988</v>
      </c>
      <c r="N29" s="124">
        <v>1124.0930000000003</v>
      </c>
      <c r="O29" s="134">
        <v>3146.7000000000003</v>
      </c>
      <c r="P29" s="124">
        <v>1212.1579999999999</v>
      </c>
      <c r="Q29" s="124">
        <v>1407.7969999999998</v>
      </c>
      <c r="R29" s="124">
        <v>2042.5840000000001</v>
      </c>
      <c r="S29" s="134">
        <v>4662.5389999999998</v>
      </c>
      <c r="T29" s="135">
        <v>15917.699000000001</v>
      </c>
      <c r="V29" s="64"/>
      <c r="W29" s="126"/>
    </row>
    <row r="30" spans="2:23" s="22" customFormat="1" ht="18" customHeight="1" x14ac:dyDescent="0.2">
      <c r="B30" s="125" t="s">
        <v>116</v>
      </c>
      <c r="C30" s="45" t="s">
        <v>117</v>
      </c>
      <c r="D30" s="124">
        <v>227.15999999999997</v>
      </c>
      <c r="E30" s="124">
        <v>344.04800000000006</v>
      </c>
      <c r="F30" s="124">
        <v>0.73399999999999999</v>
      </c>
      <c r="G30" s="133">
        <v>571.94200000000012</v>
      </c>
      <c r="H30" s="124">
        <v>194.6</v>
      </c>
      <c r="I30" s="124">
        <v>0</v>
      </c>
      <c r="J30" s="124">
        <v>93.341999999999999</v>
      </c>
      <c r="K30" s="133">
        <v>287.94200000000001</v>
      </c>
      <c r="L30" s="124">
        <v>241.47399999999999</v>
      </c>
      <c r="M30" s="124">
        <v>510.99099999999999</v>
      </c>
      <c r="N30" s="124">
        <v>99.052999999999997</v>
      </c>
      <c r="O30" s="134">
        <v>851.51799999999992</v>
      </c>
      <c r="P30" s="124">
        <v>0</v>
      </c>
      <c r="Q30" s="124">
        <v>295.149</v>
      </c>
      <c r="R30" s="124">
        <v>0</v>
      </c>
      <c r="S30" s="134">
        <v>295.149</v>
      </c>
      <c r="T30" s="135">
        <v>2006.5509999999999</v>
      </c>
      <c r="V30" s="64"/>
      <c r="W30" s="126"/>
    </row>
    <row r="31" spans="2:23" s="22" customFormat="1" ht="18" customHeight="1" x14ac:dyDescent="0.2">
      <c r="B31" s="125" t="s">
        <v>86</v>
      </c>
      <c r="C31" s="45" t="s">
        <v>87</v>
      </c>
      <c r="D31" s="124">
        <v>6944.6509999999817</v>
      </c>
      <c r="E31" s="124">
        <v>7749.953000000005</v>
      </c>
      <c r="F31" s="124">
        <v>9402.9940000000024</v>
      </c>
      <c r="G31" s="133">
        <v>24097.597999999991</v>
      </c>
      <c r="H31" s="124">
        <v>8574.9989999999962</v>
      </c>
      <c r="I31" s="124">
        <v>12647.815000000011</v>
      </c>
      <c r="J31" s="124">
        <v>9153.405999999999</v>
      </c>
      <c r="K31" s="133">
        <v>30376.220000000005</v>
      </c>
      <c r="L31" s="124">
        <v>10530.361000000004</v>
      </c>
      <c r="M31" s="124">
        <v>7000.6900000000032</v>
      </c>
      <c r="N31" s="124">
        <v>8779.1119999999955</v>
      </c>
      <c r="O31" s="134">
        <v>26310.163</v>
      </c>
      <c r="P31" s="124">
        <v>8151.2669999999862</v>
      </c>
      <c r="Q31" s="124">
        <v>9446.5720000000056</v>
      </c>
      <c r="R31" s="124">
        <v>7443.3169999999946</v>
      </c>
      <c r="S31" s="134">
        <v>25041.155999999988</v>
      </c>
      <c r="T31" s="135">
        <v>105825.13699999999</v>
      </c>
      <c r="V31" s="64"/>
      <c r="W31" s="126"/>
    </row>
    <row r="32" spans="2:23" s="22" customFormat="1" ht="18" customHeight="1" x14ac:dyDescent="0.2">
      <c r="B32" s="125" t="s">
        <v>118</v>
      </c>
      <c r="C32" s="45" t="s">
        <v>119</v>
      </c>
      <c r="D32" s="124">
        <v>361.96500000000003</v>
      </c>
      <c r="E32" s="124">
        <v>85.71599999999998</v>
      </c>
      <c r="F32" s="124">
        <v>331.74899999999997</v>
      </c>
      <c r="G32" s="133">
        <v>779.43000000000006</v>
      </c>
      <c r="H32" s="124">
        <v>325.28700000000009</v>
      </c>
      <c r="I32" s="124">
        <v>164.67000000000002</v>
      </c>
      <c r="J32" s="124">
        <v>78.512</v>
      </c>
      <c r="K32" s="133">
        <v>568.46900000000005</v>
      </c>
      <c r="L32" s="124">
        <v>167.678</v>
      </c>
      <c r="M32" s="124">
        <v>120.663</v>
      </c>
      <c r="N32" s="124">
        <v>192.613</v>
      </c>
      <c r="O32" s="134">
        <v>480.95400000000001</v>
      </c>
      <c r="P32" s="124">
        <v>239.85799999999998</v>
      </c>
      <c r="Q32" s="124">
        <v>87.441000000000003</v>
      </c>
      <c r="R32" s="124">
        <v>42.142999999999994</v>
      </c>
      <c r="S32" s="134">
        <v>369.44199999999995</v>
      </c>
      <c r="T32" s="135">
        <v>2198.2950000000001</v>
      </c>
      <c r="V32" s="64"/>
      <c r="W32" s="126"/>
    </row>
    <row r="33" spans="2:23" s="22" customFormat="1" ht="18" customHeight="1" x14ac:dyDescent="0.2">
      <c r="B33" s="125" t="s">
        <v>92</v>
      </c>
      <c r="C33" s="45" t="s">
        <v>160</v>
      </c>
      <c r="D33" s="124">
        <v>95.242999999999995</v>
      </c>
      <c r="E33" s="124">
        <v>45.433</v>
      </c>
      <c r="F33" s="124">
        <v>202.35499999999996</v>
      </c>
      <c r="G33" s="133">
        <v>343.03099999999995</v>
      </c>
      <c r="H33" s="124">
        <v>364.96499999999963</v>
      </c>
      <c r="I33" s="124">
        <v>105.72700000000005</v>
      </c>
      <c r="J33" s="124">
        <v>361.87199999999996</v>
      </c>
      <c r="K33" s="133">
        <v>832.56399999999962</v>
      </c>
      <c r="L33" s="124">
        <v>134.928</v>
      </c>
      <c r="M33" s="124">
        <v>91.106000000000023</v>
      </c>
      <c r="N33" s="124">
        <v>70.310999999999964</v>
      </c>
      <c r="O33" s="134">
        <v>296.34499999999997</v>
      </c>
      <c r="P33" s="124">
        <v>133.21899999999999</v>
      </c>
      <c r="Q33" s="124">
        <v>199.32499999999996</v>
      </c>
      <c r="R33" s="124">
        <v>76.669000000000011</v>
      </c>
      <c r="S33" s="134">
        <v>409.21299999999997</v>
      </c>
      <c r="T33" s="135">
        <v>1881.1529999999996</v>
      </c>
      <c r="V33" s="64"/>
      <c r="W33" s="126"/>
    </row>
    <row r="34" spans="2:23" s="22" customFormat="1" ht="18" customHeight="1" x14ac:dyDescent="0.2">
      <c r="B34" s="125" t="s">
        <v>93</v>
      </c>
      <c r="C34" s="45" t="s">
        <v>94</v>
      </c>
      <c r="D34" s="124">
        <v>503.27100000000002</v>
      </c>
      <c r="E34" s="124">
        <v>1586.29</v>
      </c>
      <c r="F34" s="124">
        <v>3150.9870000000005</v>
      </c>
      <c r="G34" s="133">
        <v>5240.5480000000007</v>
      </c>
      <c r="H34" s="124">
        <v>373.22199999999998</v>
      </c>
      <c r="I34" s="124">
        <v>33.912999999999997</v>
      </c>
      <c r="J34" s="124">
        <v>45.61</v>
      </c>
      <c r="K34" s="133">
        <v>452.745</v>
      </c>
      <c r="L34" s="124">
        <v>43.713999999999999</v>
      </c>
      <c r="M34" s="124">
        <v>34.258000000000003</v>
      </c>
      <c r="N34" s="124">
        <v>522.22899999999993</v>
      </c>
      <c r="O34" s="134">
        <v>600.20099999999991</v>
      </c>
      <c r="P34" s="124">
        <v>160.06800000000001</v>
      </c>
      <c r="Q34" s="124">
        <v>28.731000000000002</v>
      </c>
      <c r="R34" s="124">
        <v>28.731000000000005</v>
      </c>
      <c r="S34" s="134">
        <v>217.53</v>
      </c>
      <c r="T34" s="135">
        <v>6511.0240000000003</v>
      </c>
      <c r="V34" s="64"/>
      <c r="W34" s="126"/>
    </row>
    <row r="35" spans="2:23" s="22" customFormat="1" ht="18" customHeight="1" x14ac:dyDescent="0.2">
      <c r="B35" s="125" t="s">
        <v>120</v>
      </c>
      <c r="C35" s="45" t="s">
        <v>121</v>
      </c>
      <c r="D35" s="124">
        <v>404.09399999999999</v>
      </c>
      <c r="E35" s="124">
        <v>436.35900000000004</v>
      </c>
      <c r="F35" s="124">
        <v>231.74100000000001</v>
      </c>
      <c r="G35" s="133">
        <v>1072.194</v>
      </c>
      <c r="H35" s="124">
        <v>122.05500000000001</v>
      </c>
      <c r="I35" s="124">
        <v>235.11699999999999</v>
      </c>
      <c r="J35" s="124">
        <v>177.6</v>
      </c>
      <c r="K35" s="133">
        <v>534.77200000000005</v>
      </c>
      <c r="L35" s="124">
        <v>285.39400000000001</v>
      </c>
      <c r="M35" s="124">
        <v>579.28099999999995</v>
      </c>
      <c r="N35" s="124">
        <v>150.315</v>
      </c>
      <c r="O35" s="134">
        <v>1014.99</v>
      </c>
      <c r="P35" s="124">
        <v>424.61900000000003</v>
      </c>
      <c r="Q35" s="124">
        <v>196.70500000000001</v>
      </c>
      <c r="R35" s="124">
        <v>615.56200000000001</v>
      </c>
      <c r="S35" s="134">
        <v>1236.886</v>
      </c>
      <c r="T35" s="135">
        <v>3858.8420000000001</v>
      </c>
      <c r="V35" s="64"/>
      <c r="W35" s="126"/>
    </row>
    <row r="36" spans="2:23" s="46" customFormat="1" ht="6" customHeight="1" x14ac:dyDescent="0.2">
      <c r="C36" s="117"/>
      <c r="D36" s="44"/>
      <c r="E36" s="44"/>
      <c r="F36" s="44"/>
      <c r="G36" s="44"/>
      <c r="H36" s="44"/>
      <c r="J36" s="67"/>
      <c r="K36" s="67"/>
      <c r="L36" s="67"/>
      <c r="M36" s="67"/>
      <c r="N36" s="67"/>
    </row>
    <row r="37" spans="2:23" s="46" customFormat="1" ht="3" customHeight="1" x14ac:dyDescent="0.2">
      <c r="C37" s="11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2:23" s="46" customFormat="1" ht="9" customHeight="1" x14ac:dyDescent="0.2">
      <c r="D38" s="49"/>
      <c r="E38" s="49"/>
      <c r="F38" s="49"/>
      <c r="G38" s="49"/>
      <c r="H38" s="49"/>
    </row>
    <row r="39" spans="2:23" s="39" customFormat="1" ht="12.75" customHeight="1" x14ac:dyDescent="0.15">
      <c r="C39" s="150" t="s">
        <v>95</v>
      </c>
      <c r="D39" s="150"/>
      <c r="E39" s="150"/>
      <c r="F39" s="150"/>
      <c r="G39" s="150"/>
      <c r="H39" s="150"/>
    </row>
    <row r="40" spans="2:23" s="39" customFormat="1" ht="12.75" customHeight="1" x14ac:dyDescent="0.2">
      <c r="C40" s="119" t="s">
        <v>46</v>
      </c>
    </row>
    <row r="41" spans="2:23" s="39" customFormat="1" ht="5.25" customHeight="1" x14ac:dyDescent="0.2">
      <c r="C41" s="51"/>
      <c r="D41" s="49"/>
      <c r="E41" s="49"/>
      <c r="F41" s="51"/>
      <c r="G41" s="49"/>
      <c r="H41" s="49"/>
    </row>
    <row r="42" spans="2:23" s="39" customFormat="1" ht="11.25" customHeight="1" x14ac:dyDescent="0.2">
      <c r="C42" s="63" t="s">
        <v>96</v>
      </c>
      <c r="D42" s="63"/>
      <c r="E42" s="63"/>
      <c r="F42" s="63"/>
      <c r="G42" s="63"/>
      <c r="H42" s="63"/>
    </row>
    <row r="43" spans="2:23" ht="12.75" customHeight="1" x14ac:dyDescent="0.2">
      <c r="C43" s="120" t="s">
        <v>97</v>
      </c>
      <c r="D43" s="15"/>
    </row>
    <row r="44" spans="2:23" s="53" customFormat="1" ht="15" customHeight="1" x14ac:dyDescent="0.2">
      <c r="C44" s="120" t="s">
        <v>98</v>
      </c>
      <c r="D44" s="32"/>
      <c r="E44" s="32"/>
      <c r="F44" s="32"/>
      <c r="G44" s="32"/>
      <c r="H44" s="32"/>
    </row>
    <row r="45" spans="2:23" x14ac:dyDescent="0.2">
      <c r="C45" s="120" t="s">
        <v>99</v>
      </c>
    </row>
    <row r="46" spans="2:23" x14ac:dyDescent="0.2">
      <c r="C46" s="120" t="s">
        <v>100</v>
      </c>
    </row>
    <row r="47" spans="2:23" x14ac:dyDescent="0.2">
      <c r="C47" s="120" t="s">
        <v>101</v>
      </c>
    </row>
    <row r="48" spans="2:23" ht="15" customHeight="1" x14ac:dyDescent="0.2"/>
  </sheetData>
  <sortState xmlns:xlrd2="http://schemas.microsoft.com/office/spreadsheetml/2017/richdata2" ref="B16:T35">
    <sortCondition ref="C16:C35"/>
  </sortState>
  <mergeCells count="6">
    <mergeCell ref="B1:T1"/>
    <mergeCell ref="B4:B5"/>
    <mergeCell ref="C4:C5"/>
    <mergeCell ref="C39:E39"/>
    <mergeCell ref="F39:H39"/>
    <mergeCell ref="D5:T5"/>
  </mergeCells>
  <hyperlinks>
    <hyperlink ref="V3" location="Contents!A1" display="(Back to Contents)" xr:uid="{00000000-0004-0000-0400-000000000000}"/>
    <hyperlink ref="C40" r:id="rId1" xr:uid="{00000000-0004-0000-0400-000001000000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8"/>
  <sheetViews>
    <sheetView showGridLines="0" zoomScaleNormal="100" workbookViewId="0">
      <pane xSplit="3" ySplit="6" topLeftCell="J7" activePane="bottomRight" state="frozen"/>
      <selection pane="topRight" sqref="A1:XFD1"/>
      <selection pane="bottomLeft" sqref="A1:XFD1"/>
      <selection pane="bottomRight" activeCell="B1" sqref="B1:AK1"/>
    </sheetView>
  </sheetViews>
  <sheetFormatPr defaultColWidth="9.140625" defaultRowHeight="12.75" outlineLevelCol="1" x14ac:dyDescent="0.2"/>
  <cols>
    <col min="1" max="1" width="6.7109375" style="32" customWidth="1"/>
    <col min="2" max="2" width="10.42578125" style="32" customWidth="1"/>
    <col min="3" max="3" width="32.42578125" style="32" customWidth="1"/>
    <col min="4" max="9" width="12.7109375" style="32" hidden="1" customWidth="1" outlineLevel="1"/>
    <col min="10" max="10" width="12.7109375" style="32" customWidth="1" collapsed="1"/>
    <col min="11" max="11" width="12.7109375" style="32" customWidth="1"/>
    <col min="12" max="17" width="12.7109375" style="32" hidden="1" customWidth="1" outlineLevel="1"/>
    <col min="18" max="18" width="12.7109375" style="32" customWidth="1" collapsed="1"/>
    <col min="19" max="19" width="12.7109375" style="32" customWidth="1"/>
    <col min="20" max="25" width="12.7109375" style="32" hidden="1" customWidth="1" outlineLevel="1"/>
    <col min="26" max="26" width="12.7109375" style="32" customWidth="1" collapsed="1"/>
    <col min="27" max="27" width="12.7109375" style="32" customWidth="1"/>
    <col min="28" max="33" width="12.7109375" style="32" hidden="1" customWidth="1" outlineLevel="1"/>
    <col min="34" max="34" width="12.7109375" style="32" customWidth="1" collapsed="1"/>
    <col min="35" max="37" width="12.7109375" style="32" customWidth="1"/>
    <col min="38" max="38" width="6.7109375" style="32" customWidth="1"/>
    <col min="39" max="39" width="15.5703125" style="32" bestFit="1" customWidth="1"/>
    <col min="40" max="16384" width="9.140625" style="32"/>
  </cols>
  <sheetData>
    <row r="1" spans="1:39" s="13" customFormat="1" ht="19.5" customHeight="1" x14ac:dyDescent="0.2">
      <c r="A1" s="12"/>
      <c r="B1" s="137" t="s">
        <v>122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</row>
    <row r="2" spans="1:39" s="13" customFormat="1" ht="18" customHeight="1" x14ac:dyDescent="0.2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9" s="16" customFormat="1" ht="15" customHeight="1" x14ac:dyDescent="0.2">
      <c r="A3" s="15"/>
      <c r="B3" s="1" t="s">
        <v>49</v>
      </c>
      <c r="C3" s="15"/>
      <c r="D3" s="71"/>
      <c r="E3" s="71"/>
      <c r="F3" s="71"/>
      <c r="G3" s="71"/>
      <c r="H3" s="71"/>
      <c r="I3" s="71"/>
      <c r="J3" s="165"/>
      <c r="K3" s="165"/>
      <c r="L3" s="131"/>
      <c r="M3" s="131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M3" s="65" t="s">
        <v>6</v>
      </c>
    </row>
    <row r="4" spans="1:39" s="16" customFormat="1" ht="18" customHeight="1" x14ac:dyDescent="0.15">
      <c r="A4" s="15"/>
      <c r="B4" s="166" t="s">
        <v>123</v>
      </c>
      <c r="C4" s="166" t="s">
        <v>124</v>
      </c>
      <c r="D4" s="160" t="s">
        <v>23</v>
      </c>
      <c r="E4" s="161"/>
      <c r="F4" s="160" t="s">
        <v>24</v>
      </c>
      <c r="G4" s="161"/>
      <c r="H4" s="160" t="s">
        <v>25</v>
      </c>
      <c r="I4" s="161"/>
      <c r="J4" s="168" t="s">
        <v>52</v>
      </c>
      <c r="K4" s="169"/>
      <c r="L4" s="157" t="s">
        <v>26</v>
      </c>
      <c r="M4" s="158"/>
      <c r="N4" s="157" t="s">
        <v>27</v>
      </c>
      <c r="O4" s="159"/>
      <c r="P4" s="157" t="s">
        <v>28</v>
      </c>
      <c r="Q4" s="158"/>
      <c r="R4" s="152" t="s">
        <v>53</v>
      </c>
      <c r="S4" s="154"/>
      <c r="T4" s="157" t="s">
        <v>29</v>
      </c>
      <c r="U4" s="158"/>
      <c r="V4" s="157" t="s">
        <v>30</v>
      </c>
      <c r="W4" s="158"/>
      <c r="X4" s="157" t="s">
        <v>31</v>
      </c>
      <c r="Y4" s="158"/>
      <c r="Z4" s="152" t="s">
        <v>54</v>
      </c>
      <c r="AA4" s="154"/>
      <c r="AB4" s="157" t="s">
        <v>32</v>
      </c>
      <c r="AC4" s="159"/>
      <c r="AD4" s="157" t="s">
        <v>33</v>
      </c>
      <c r="AE4" s="158"/>
      <c r="AF4" s="157" t="s">
        <v>34</v>
      </c>
      <c r="AG4" s="159"/>
      <c r="AH4" s="152" t="s">
        <v>55</v>
      </c>
      <c r="AI4" s="153"/>
      <c r="AJ4" s="152" t="s">
        <v>35</v>
      </c>
      <c r="AK4" s="154"/>
    </row>
    <row r="5" spans="1:39" s="16" customFormat="1" ht="18" customHeight="1" x14ac:dyDescent="0.15">
      <c r="A5" s="15"/>
      <c r="B5" s="167"/>
      <c r="C5" s="167"/>
      <c r="D5" s="81" t="s">
        <v>125</v>
      </c>
      <c r="E5" s="81" t="s">
        <v>126</v>
      </c>
      <c r="F5" s="81" t="s">
        <v>125</v>
      </c>
      <c r="G5" s="81" t="s">
        <v>126</v>
      </c>
      <c r="H5" s="81" t="s">
        <v>125</v>
      </c>
      <c r="I5" s="81" t="s">
        <v>126</v>
      </c>
      <c r="J5" s="81" t="s">
        <v>125</v>
      </c>
      <c r="K5" s="81" t="s">
        <v>126</v>
      </c>
      <c r="L5" s="81" t="s">
        <v>125</v>
      </c>
      <c r="M5" s="81" t="s">
        <v>126</v>
      </c>
      <c r="N5" s="81" t="s">
        <v>125</v>
      </c>
      <c r="O5" s="81" t="s">
        <v>126</v>
      </c>
      <c r="P5" s="81" t="s">
        <v>125</v>
      </c>
      <c r="Q5" s="81" t="s">
        <v>126</v>
      </c>
      <c r="R5" s="81" t="s">
        <v>125</v>
      </c>
      <c r="S5" s="81" t="s">
        <v>126</v>
      </c>
      <c r="T5" s="81" t="s">
        <v>125</v>
      </c>
      <c r="U5" s="81" t="s">
        <v>126</v>
      </c>
      <c r="V5" s="81" t="s">
        <v>125</v>
      </c>
      <c r="W5" s="81" t="s">
        <v>126</v>
      </c>
      <c r="X5" s="81" t="s">
        <v>125</v>
      </c>
      <c r="Y5" s="81" t="s">
        <v>126</v>
      </c>
      <c r="Z5" s="81" t="s">
        <v>125</v>
      </c>
      <c r="AA5" s="81" t="s">
        <v>126</v>
      </c>
      <c r="AB5" s="81" t="s">
        <v>125</v>
      </c>
      <c r="AC5" s="81" t="s">
        <v>126</v>
      </c>
      <c r="AD5" s="81" t="s">
        <v>125</v>
      </c>
      <c r="AE5" s="81" t="s">
        <v>126</v>
      </c>
      <c r="AF5" s="81" t="s">
        <v>125</v>
      </c>
      <c r="AG5" s="81" t="s">
        <v>126</v>
      </c>
      <c r="AH5" s="81" t="s">
        <v>125</v>
      </c>
      <c r="AI5" s="81" t="s">
        <v>126</v>
      </c>
      <c r="AJ5" s="81" t="s">
        <v>125</v>
      </c>
      <c r="AK5" s="107" t="s">
        <v>126</v>
      </c>
    </row>
    <row r="6" spans="1:39" s="16" customFormat="1" ht="18" customHeight="1" x14ac:dyDescent="0.15">
      <c r="A6" s="15"/>
      <c r="B6" s="166"/>
      <c r="C6" s="166"/>
      <c r="D6" s="155" t="s">
        <v>56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39" s="16" customFormat="1" ht="10.5" customHeight="1" x14ac:dyDescent="0.15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39" s="16" customFormat="1" ht="15" customHeight="1" x14ac:dyDescent="0.15">
      <c r="A8" s="15"/>
      <c r="B8" s="20"/>
      <c r="C8" s="21" t="s">
        <v>35</v>
      </c>
      <c r="D8" s="75">
        <v>30878.883000000002</v>
      </c>
      <c r="E8" s="75">
        <v>20094.025000000081</v>
      </c>
      <c r="F8" s="75">
        <v>27520.827000000041</v>
      </c>
      <c r="G8" s="75">
        <v>28020.661000000026</v>
      </c>
      <c r="H8" s="75">
        <v>37375.951000000088</v>
      </c>
      <c r="I8" s="75">
        <v>24507.920999999998</v>
      </c>
      <c r="J8" s="75">
        <v>95775.661000000124</v>
      </c>
      <c r="K8" s="75">
        <v>72622.607000000105</v>
      </c>
      <c r="L8" s="75">
        <v>26331.284000000007</v>
      </c>
      <c r="M8" s="75">
        <v>22187.355999999974</v>
      </c>
      <c r="N8" s="75">
        <v>30818.879000000117</v>
      </c>
      <c r="O8" s="75">
        <v>25026.744999999955</v>
      </c>
      <c r="P8" s="75">
        <v>26499.48500000003</v>
      </c>
      <c r="Q8" s="75">
        <v>27291.272999999939</v>
      </c>
      <c r="R8" s="75">
        <v>83649.648000000161</v>
      </c>
      <c r="S8" s="75">
        <v>74505.373999999865</v>
      </c>
      <c r="T8" s="75">
        <v>27201.070000000054</v>
      </c>
      <c r="U8" s="75">
        <v>23950.24000000002</v>
      </c>
      <c r="V8" s="75">
        <v>21378.768000000036</v>
      </c>
      <c r="W8" s="75">
        <v>18633.327999999961</v>
      </c>
      <c r="X8" s="75">
        <v>22695.473000000042</v>
      </c>
      <c r="Y8" s="75">
        <v>21037.042000000005</v>
      </c>
      <c r="Z8" s="75">
        <v>71275.311000000132</v>
      </c>
      <c r="AA8" s="75">
        <v>63620.609999999986</v>
      </c>
      <c r="AB8" s="75">
        <v>33258.449999999997</v>
      </c>
      <c r="AC8" s="75">
        <v>20355.414000000015</v>
      </c>
      <c r="AD8" s="75">
        <v>39142.295000000078</v>
      </c>
      <c r="AE8" s="75">
        <v>21426.20199999995</v>
      </c>
      <c r="AF8" s="128">
        <v>27427.273000000052</v>
      </c>
      <c r="AG8" s="128">
        <v>20592.863000000019</v>
      </c>
      <c r="AH8" s="75">
        <v>99828.018000000127</v>
      </c>
      <c r="AI8" s="75">
        <v>62374.478999999985</v>
      </c>
      <c r="AJ8" s="75">
        <v>350528.63800000102</v>
      </c>
      <c r="AK8" s="75">
        <v>273123.06999999995</v>
      </c>
    </row>
    <row r="9" spans="1:39" s="16" customFormat="1" ht="3" customHeight="1" x14ac:dyDescent="0.15">
      <c r="A9" s="15"/>
      <c r="B9" s="20"/>
      <c r="C9" s="21"/>
      <c r="D9" s="21"/>
      <c r="E9" s="21"/>
      <c r="F9" s="21"/>
      <c r="G9" s="21"/>
      <c r="H9" s="21"/>
      <c r="I9" s="21"/>
      <c r="J9" s="75"/>
      <c r="K9" s="75"/>
      <c r="L9" s="69"/>
      <c r="M9" s="75"/>
      <c r="N9" s="69"/>
      <c r="O9" s="69"/>
      <c r="P9" s="69"/>
      <c r="Q9" s="75"/>
      <c r="R9" s="75"/>
      <c r="S9" s="75"/>
      <c r="T9" s="79"/>
      <c r="U9" s="79"/>
      <c r="V9" s="79"/>
      <c r="W9" s="79"/>
      <c r="X9" s="79"/>
      <c r="Y9" s="79"/>
      <c r="Z9" s="75"/>
      <c r="AA9" s="75"/>
      <c r="AB9" s="79"/>
      <c r="AC9" s="79"/>
      <c r="AD9" s="79"/>
      <c r="AE9" s="79"/>
      <c r="AF9" s="128"/>
      <c r="AG9" s="128"/>
      <c r="AH9" s="75"/>
      <c r="AI9" s="75"/>
      <c r="AJ9" s="75"/>
      <c r="AK9" s="75"/>
    </row>
    <row r="10" spans="1:39" s="16" customFormat="1" ht="18" customHeight="1" x14ac:dyDescent="0.15">
      <c r="A10" s="15"/>
      <c r="B10" s="23">
        <v>1</v>
      </c>
      <c r="C10" s="24" t="s">
        <v>127</v>
      </c>
      <c r="D10" s="80">
        <v>587.94699999999989</v>
      </c>
      <c r="E10" s="80">
        <v>4083.373999999998</v>
      </c>
      <c r="F10" s="80">
        <v>968.77099999999905</v>
      </c>
      <c r="G10" s="80">
        <v>5265.3770000000004</v>
      </c>
      <c r="H10" s="80">
        <v>2732.8670000000002</v>
      </c>
      <c r="I10" s="80">
        <v>3672.3030000000008</v>
      </c>
      <c r="J10" s="75">
        <v>4289.5849999999991</v>
      </c>
      <c r="K10" s="75">
        <v>13021.054</v>
      </c>
      <c r="L10" s="128">
        <v>1934.7260000000003</v>
      </c>
      <c r="M10" s="128">
        <v>4920.2039999999952</v>
      </c>
      <c r="N10" s="128">
        <v>2140.848</v>
      </c>
      <c r="O10" s="128">
        <v>3271.0319999999983</v>
      </c>
      <c r="P10" s="128">
        <v>1070.097</v>
      </c>
      <c r="Q10" s="128">
        <v>3727.0429999999988</v>
      </c>
      <c r="R10" s="75">
        <v>5145.6710000000003</v>
      </c>
      <c r="S10" s="75">
        <v>11918.278999999991</v>
      </c>
      <c r="T10" s="128">
        <v>838.97400000000005</v>
      </c>
      <c r="U10" s="128">
        <v>4490.2710000000015</v>
      </c>
      <c r="V10" s="128">
        <v>932.40199999999993</v>
      </c>
      <c r="W10" s="128">
        <v>4100.1040000000021</v>
      </c>
      <c r="X10" s="128">
        <v>726.95799999999986</v>
      </c>
      <c r="Y10" s="128">
        <v>5265.1969999999992</v>
      </c>
      <c r="Z10" s="75">
        <v>2498.3339999999998</v>
      </c>
      <c r="AA10" s="75">
        <v>13855.572000000004</v>
      </c>
      <c r="AB10" s="128">
        <v>686.07399999999996</v>
      </c>
      <c r="AC10" s="128">
        <v>4339.6920000000009</v>
      </c>
      <c r="AD10" s="128">
        <v>1548.1120000000005</v>
      </c>
      <c r="AE10" s="128">
        <v>3901.8030000000017</v>
      </c>
      <c r="AF10" s="128">
        <v>1138.7899999999997</v>
      </c>
      <c r="AG10" s="128">
        <v>3504.7150000000006</v>
      </c>
      <c r="AH10" s="75">
        <v>3372.9760000000006</v>
      </c>
      <c r="AI10" s="75">
        <v>11746.210000000003</v>
      </c>
      <c r="AJ10" s="75">
        <v>15306.566000000001</v>
      </c>
      <c r="AK10" s="75">
        <v>50541.115000000005</v>
      </c>
    </row>
    <row r="11" spans="1:39" s="16" customFormat="1" ht="18" customHeight="1" x14ac:dyDescent="0.15">
      <c r="A11" s="15"/>
      <c r="B11" s="23">
        <v>2</v>
      </c>
      <c r="C11" s="24" t="s">
        <v>128</v>
      </c>
      <c r="D11" s="80">
        <v>2482.5929999999994</v>
      </c>
      <c r="E11" s="80">
        <v>1134.2999999999997</v>
      </c>
      <c r="F11" s="80">
        <v>2287.9919999999984</v>
      </c>
      <c r="G11" s="80">
        <v>1615.2170000000003</v>
      </c>
      <c r="H11" s="80">
        <v>2536.5089999999991</v>
      </c>
      <c r="I11" s="80">
        <v>2290.3179999999998</v>
      </c>
      <c r="J11" s="75">
        <v>7307.0939999999964</v>
      </c>
      <c r="K11" s="75">
        <v>5039.8349999999991</v>
      </c>
      <c r="L11" s="128">
        <v>2488.3399999999988</v>
      </c>
      <c r="M11" s="128">
        <v>2258.0279999999984</v>
      </c>
      <c r="N11" s="128">
        <v>3645.8679999999963</v>
      </c>
      <c r="O11" s="128">
        <v>2557.8559999999998</v>
      </c>
      <c r="P11" s="128">
        <v>2639.9110000000023</v>
      </c>
      <c r="Q11" s="128">
        <v>2478.0529999999999</v>
      </c>
      <c r="R11" s="75">
        <v>8774.118999999997</v>
      </c>
      <c r="S11" s="75">
        <v>7293.9369999999981</v>
      </c>
      <c r="T11" s="128">
        <v>3313.0470000000118</v>
      </c>
      <c r="U11" s="128">
        <v>2609.5200000000018</v>
      </c>
      <c r="V11" s="128">
        <v>2235.5560000000014</v>
      </c>
      <c r="W11" s="128">
        <v>2188.0309999999999</v>
      </c>
      <c r="X11" s="128">
        <v>2904.1180000000081</v>
      </c>
      <c r="Y11" s="128">
        <v>2815.4560000000001</v>
      </c>
      <c r="Z11" s="75">
        <v>8452.7210000000214</v>
      </c>
      <c r="AA11" s="75">
        <v>7613.0070000000014</v>
      </c>
      <c r="AB11" s="128">
        <v>6352.0450000000192</v>
      </c>
      <c r="AC11" s="128">
        <v>2783.2409999999995</v>
      </c>
      <c r="AD11" s="128">
        <v>5606.1670000000213</v>
      </c>
      <c r="AE11" s="128">
        <v>2177.3689999999997</v>
      </c>
      <c r="AF11" s="128">
        <v>2811.0370000000039</v>
      </c>
      <c r="AG11" s="128">
        <v>2305.369000000002</v>
      </c>
      <c r="AH11" s="75">
        <v>14769.249000000043</v>
      </c>
      <c r="AI11" s="75">
        <v>7265.9790000000012</v>
      </c>
      <c r="AJ11" s="75">
        <v>39303.183000000063</v>
      </c>
      <c r="AK11" s="75">
        <v>27212.758000000002</v>
      </c>
    </row>
    <row r="12" spans="1:39" s="16" customFormat="1" ht="18" customHeight="1" x14ac:dyDescent="0.15">
      <c r="A12" s="15"/>
      <c r="B12" s="23">
        <v>3</v>
      </c>
      <c r="C12" s="24" t="s">
        <v>129</v>
      </c>
      <c r="D12" s="80">
        <v>1415.2620000000002</v>
      </c>
      <c r="E12" s="80">
        <v>9.1920000000000002</v>
      </c>
      <c r="F12" s="80">
        <v>684.24200000000008</v>
      </c>
      <c r="G12" s="80">
        <v>18.765000000000001</v>
      </c>
      <c r="H12" s="80">
        <v>707.65700000000004</v>
      </c>
      <c r="I12" s="80" t="s">
        <v>9</v>
      </c>
      <c r="J12" s="75">
        <v>2807.1610000000005</v>
      </c>
      <c r="K12" s="75">
        <v>28.027000000000001</v>
      </c>
      <c r="L12" s="128">
        <v>485.26400000000001</v>
      </c>
      <c r="M12" s="128">
        <v>11.594000000000001</v>
      </c>
      <c r="N12" s="128">
        <v>380.07900000000001</v>
      </c>
      <c r="O12" s="128">
        <v>1.56</v>
      </c>
      <c r="P12" s="128">
        <v>93.40100000000001</v>
      </c>
      <c r="Q12" s="44">
        <v>14.729000000000001</v>
      </c>
      <c r="R12" s="75">
        <v>958.74400000000014</v>
      </c>
      <c r="S12" s="75">
        <v>27.883000000000003</v>
      </c>
      <c r="T12" s="128">
        <v>337.86700000000002</v>
      </c>
      <c r="U12" s="128">
        <v>3.0720000000000001</v>
      </c>
      <c r="V12" s="128">
        <v>99.601000000000013</v>
      </c>
      <c r="W12" s="128">
        <v>5.9559999999999995</v>
      </c>
      <c r="X12" s="128">
        <v>75.992000000000004</v>
      </c>
      <c r="Y12" s="128">
        <v>5.3780000000000001</v>
      </c>
      <c r="Z12" s="75">
        <v>513.46</v>
      </c>
      <c r="AA12" s="75">
        <v>14.405999999999999</v>
      </c>
      <c r="AB12" s="128">
        <v>462.57600000000008</v>
      </c>
      <c r="AC12" s="128">
        <v>7.0150000000000006</v>
      </c>
      <c r="AD12" s="128">
        <v>308.44299999999998</v>
      </c>
      <c r="AE12" s="128">
        <v>6.8130000000000006</v>
      </c>
      <c r="AF12" s="128">
        <v>129.81899999999999</v>
      </c>
      <c r="AG12" s="128">
        <v>4.306</v>
      </c>
      <c r="AH12" s="75">
        <v>900.83799999999997</v>
      </c>
      <c r="AI12" s="75">
        <v>18.134</v>
      </c>
      <c r="AJ12" s="75">
        <v>5180.2030000000004</v>
      </c>
      <c r="AK12" s="75">
        <v>88.45</v>
      </c>
    </row>
    <row r="13" spans="1:39" s="16" customFormat="1" ht="18" customHeight="1" x14ac:dyDescent="0.15">
      <c r="A13" s="15"/>
      <c r="B13" s="23">
        <v>4</v>
      </c>
      <c r="C13" s="24" t="s">
        <v>130</v>
      </c>
      <c r="D13" s="80">
        <v>4292.4090000000006</v>
      </c>
      <c r="E13" s="80">
        <v>1233.0870000000004</v>
      </c>
      <c r="F13" s="80">
        <v>3751.7030000000009</v>
      </c>
      <c r="G13" s="80">
        <v>1200.8859999999995</v>
      </c>
      <c r="H13" s="80">
        <v>6141.3400000000038</v>
      </c>
      <c r="I13" s="80">
        <v>1174.1919999999993</v>
      </c>
      <c r="J13" s="75">
        <v>14185.452000000005</v>
      </c>
      <c r="K13" s="75">
        <v>3608.1649999999991</v>
      </c>
      <c r="L13" s="128">
        <v>5286.0029999999961</v>
      </c>
      <c r="M13" s="128">
        <v>1320.527</v>
      </c>
      <c r="N13" s="128">
        <v>5406.4030000000057</v>
      </c>
      <c r="O13" s="128">
        <v>2527.1200000000031</v>
      </c>
      <c r="P13" s="128">
        <v>4432.9240000000018</v>
      </c>
      <c r="Q13" s="128">
        <v>5772.9809999999998</v>
      </c>
      <c r="R13" s="75">
        <v>15125.330000000005</v>
      </c>
      <c r="S13" s="75">
        <v>9620.6280000000024</v>
      </c>
      <c r="T13" s="128">
        <v>5944.1880000000037</v>
      </c>
      <c r="U13" s="128">
        <v>3104.0110000000013</v>
      </c>
      <c r="V13" s="128">
        <v>3825.0570000000016</v>
      </c>
      <c r="W13" s="128">
        <v>2358.65</v>
      </c>
      <c r="X13" s="128">
        <v>3427.3470000000007</v>
      </c>
      <c r="Y13" s="128">
        <v>1478.6840000000002</v>
      </c>
      <c r="Z13" s="75">
        <v>13196.592000000008</v>
      </c>
      <c r="AA13" s="75">
        <v>6941.3450000000021</v>
      </c>
      <c r="AB13" s="128">
        <v>5016.6250000000045</v>
      </c>
      <c r="AC13" s="128">
        <v>1411.7649999999996</v>
      </c>
      <c r="AD13" s="128">
        <v>5720.3660000000027</v>
      </c>
      <c r="AE13" s="128">
        <v>2528.7550000000001</v>
      </c>
      <c r="AF13" s="128">
        <v>5365.0099999999993</v>
      </c>
      <c r="AG13" s="128">
        <v>1713.2290000000003</v>
      </c>
      <c r="AH13" s="75">
        <v>16102.001000000007</v>
      </c>
      <c r="AI13" s="75">
        <v>5653.7489999999998</v>
      </c>
      <c r="AJ13" s="75">
        <v>58609.375000000029</v>
      </c>
      <c r="AK13" s="75">
        <v>25823.887000000002</v>
      </c>
    </row>
    <row r="14" spans="1:39" s="16" customFormat="1" ht="18" customHeight="1" x14ac:dyDescent="0.15">
      <c r="A14" s="15"/>
      <c r="B14" s="23">
        <v>5</v>
      </c>
      <c r="C14" s="24" t="s">
        <v>131</v>
      </c>
      <c r="D14" s="80">
        <v>966.60799999999949</v>
      </c>
      <c r="E14" s="80">
        <v>831.05299999999988</v>
      </c>
      <c r="F14" s="80">
        <v>918.14700000000005</v>
      </c>
      <c r="G14" s="80">
        <v>964.72300000000041</v>
      </c>
      <c r="H14" s="80">
        <v>2446.5319999999988</v>
      </c>
      <c r="I14" s="80">
        <v>1179.165</v>
      </c>
      <c r="J14" s="75">
        <v>4331.2869999999984</v>
      </c>
      <c r="K14" s="75">
        <v>2974.9410000000003</v>
      </c>
      <c r="L14" s="128">
        <v>1457.5869999999986</v>
      </c>
      <c r="M14" s="128">
        <v>992.25700000000006</v>
      </c>
      <c r="N14" s="128">
        <v>1032.2509999999997</v>
      </c>
      <c r="O14" s="128">
        <v>962.51199999999949</v>
      </c>
      <c r="P14" s="128">
        <v>1044.1189999999999</v>
      </c>
      <c r="Q14" s="128">
        <v>1080.6510000000003</v>
      </c>
      <c r="R14" s="75">
        <v>3533.9569999999985</v>
      </c>
      <c r="S14" s="75">
        <v>3035.42</v>
      </c>
      <c r="T14" s="128">
        <v>995.01100000000042</v>
      </c>
      <c r="U14" s="128">
        <v>1068.1549999999997</v>
      </c>
      <c r="V14" s="128">
        <v>675.53400000000011</v>
      </c>
      <c r="W14" s="128">
        <v>1020.9589999999996</v>
      </c>
      <c r="X14" s="128">
        <v>820.36299999999983</v>
      </c>
      <c r="Y14" s="128">
        <v>910.20999999999947</v>
      </c>
      <c r="Z14" s="75">
        <v>2490.9080000000004</v>
      </c>
      <c r="AA14" s="75">
        <v>2999.3239999999992</v>
      </c>
      <c r="AB14" s="128">
        <v>1113.6939999999995</v>
      </c>
      <c r="AC14" s="128">
        <v>1129.6780000000008</v>
      </c>
      <c r="AD14" s="128">
        <v>1084.4970000000008</v>
      </c>
      <c r="AE14" s="128">
        <v>854.26899999999966</v>
      </c>
      <c r="AF14" s="128">
        <v>1175.816</v>
      </c>
      <c r="AG14" s="128">
        <v>1215.8159999999993</v>
      </c>
      <c r="AH14" s="75">
        <v>3374.0070000000005</v>
      </c>
      <c r="AI14" s="75">
        <v>3199.7629999999999</v>
      </c>
      <c r="AJ14" s="75">
        <v>13730.159</v>
      </c>
      <c r="AK14" s="75">
        <v>12209.448</v>
      </c>
    </row>
    <row r="15" spans="1:39" s="16" customFormat="1" ht="18" customHeight="1" x14ac:dyDescent="0.15">
      <c r="A15" s="15"/>
      <c r="B15" s="23">
        <v>6</v>
      </c>
      <c r="C15" s="24" t="s">
        <v>132</v>
      </c>
      <c r="D15" s="80">
        <v>13.412999999999998</v>
      </c>
      <c r="E15" s="80">
        <v>74.185000000000002</v>
      </c>
      <c r="F15" s="80">
        <v>24.903999999999996</v>
      </c>
      <c r="G15" s="80">
        <v>79.856999999999999</v>
      </c>
      <c r="H15" s="80">
        <v>12.551000000000002</v>
      </c>
      <c r="I15" s="80">
        <v>81.984000000000009</v>
      </c>
      <c r="J15" s="75">
        <v>50.867999999999995</v>
      </c>
      <c r="K15" s="75">
        <v>236.02600000000001</v>
      </c>
      <c r="L15" s="128">
        <v>37.088999999999992</v>
      </c>
      <c r="M15" s="128">
        <v>57.256999999999998</v>
      </c>
      <c r="N15" s="128">
        <v>6.2190000000000012</v>
      </c>
      <c r="O15" s="128">
        <v>190.07900000000009</v>
      </c>
      <c r="P15" s="128">
        <v>6.8930000000000007</v>
      </c>
      <c r="Q15" s="128">
        <v>59.859000000000009</v>
      </c>
      <c r="R15" s="75">
        <v>50.200999999999993</v>
      </c>
      <c r="S15" s="75">
        <v>307.19500000000011</v>
      </c>
      <c r="T15" s="128">
        <v>2.8460000000000001</v>
      </c>
      <c r="U15" s="128">
        <v>44.564000000000007</v>
      </c>
      <c r="V15" s="128">
        <v>4.1439999999999992</v>
      </c>
      <c r="W15" s="128">
        <v>58.285999999999994</v>
      </c>
      <c r="X15" s="128">
        <v>2.4870000000000001</v>
      </c>
      <c r="Y15" s="128">
        <v>52.958999999999982</v>
      </c>
      <c r="Z15" s="75">
        <v>9.4770000000000003</v>
      </c>
      <c r="AA15" s="75">
        <v>155.80899999999997</v>
      </c>
      <c r="AB15" s="128">
        <v>159.10599999999999</v>
      </c>
      <c r="AC15" s="128">
        <v>89.224000000000004</v>
      </c>
      <c r="AD15" s="128">
        <v>119.785</v>
      </c>
      <c r="AE15" s="128">
        <v>82.049000000000007</v>
      </c>
      <c r="AF15" s="128">
        <v>10.148000000000003</v>
      </c>
      <c r="AG15" s="128">
        <v>117.39800000000001</v>
      </c>
      <c r="AH15" s="75">
        <v>289.03899999999999</v>
      </c>
      <c r="AI15" s="75">
        <v>288.67100000000005</v>
      </c>
      <c r="AJ15" s="75">
        <v>399.58499999999998</v>
      </c>
      <c r="AK15" s="75">
        <v>987.70100000000014</v>
      </c>
    </row>
    <row r="16" spans="1:39" s="16" customFormat="1" ht="18" customHeight="1" x14ac:dyDescent="0.15">
      <c r="A16" s="15"/>
      <c r="B16" s="23">
        <v>7</v>
      </c>
      <c r="C16" s="24" t="s">
        <v>133</v>
      </c>
      <c r="D16" s="80">
        <v>50.664000000000001</v>
      </c>
      <c r="E16" s="80">
        <v>52.526000000000018</v>
      </c>
      <c r="F16" s="80">
        <v>82.455000000000013</v>
      </c>
      <c r="G16" s="80">
        <v>145.88900000000001</v>
      </c>
      <c r="H16" s="80">
        <v>238.99800000000002</v>
      </c>
      <c r="I16" s="80">
        <v>101.65999999999998</v>
      </c>
      <c r="J16" s="75">
        <v>372.11700000000008</v>
      </c>
      <c r="K16" s="75">
        <v>300.07499999999999</v>
      </c>
      <c r="L16" s="128">
        <v>320.51700000000011</v>
      </c>
      <c r="M16" s="128">
        <v>101.55199999999999</v>
      </c>
      <c r="N16" s="128">
        <v>245.87100000000007</v>
      </c>
      <c r="O16" s="128">
        <v>97.34399999999998</v>
      </c>
      <c r="P16" s="128">
        <v>199.54100000000003</v>
      </c>
      <c r="Q16" s="128">
        <v>106.69500000000006</v>
      </c>
      <c r="R16" s="75">
        <v>765.9290000000002</v>
      </c>
      <c r="S16" s="75">
        <v>305.59100000000001</v>
      </c>
      <c r="T16" s="128">
        <v>228.35899999999995</v>
      </c>
      <c r="U16" s="128">
        <v>96.692999999999984</v>
      </c>
      <c r="V16" s="128">
        <v>265.28899999999993</v>
      </c>
      <c r="W16" s="128">
        <v>141.88099999999997</v>
      </c>
      <c r="X16" s="128">
        <v>224.595</v>
      </c>
      <c r="Y16" s="128">
        <v>25.703999999999994</v>
      </c>
      <c r="Z16" s="75">
        <v>718.24299999999994</v>
      </c>
      <c r="AA16" s="75">
        <v>264.27799999999996</v>
      </c>
      <c r="AB16" s="128">
        <v>368.16200000000003</v>
      </c>
      <c r="AC16" s="128">
        <v>79.512999999999991</v>
      </c>
      <c r="AD16" s="128">
        <v>160.023</v>
      </c>
      <c r="AE16" s="128">
        <v>177.45199999999997</v>
      </c>
      <c r="AF16" s="128">
        <v>87.617999999999981</v>
      </c>
      <c r="AG16" s="128">
        <v>42.512</v>
      </c>
      <c r="AH16" s="75">
        <v>615.803</v>
      </c>
      <c r="AI16" s="75">
        <v>299.47699999999998</v>
      </c>
      <c r="AJ16" s="75">
        <v>2472.0920000000001</v>
      </c>
      <c r="AK16" s="75">
        <v>1169.4209999999998</v>
      </c>
    </row>
    <row r="17" spans="1:38" s="16" customFormat="1" ht="18" customHeight="1" x14ac:dyDescent="0.15">
      <c r="A17" s="15"/>
      <c r="B17" s="23">
        <v>8</v>
      </c>
      <c r="C17" s="24" t="s">
        <v>134</v>
      </c>
      <c r="D17" s="80">
        <v>405.02199999999999</v>
      </c>
      <c r="E17" s="80">
        <v>672.53499999999997</v>
      </c>
      <c r="F17" s="80">
        <v>870.44299999999998</v>
      </c>
      <c r="G17" s="80">
        <v>261.53699999999992</v>
      </c>
      <c r="H17" s="80">
        <v>525.50999999999988</v>
      </c>
      <c r="I17" s="80">
        <v>307.72700000000003</v>
      </c>
      <c r="J17" s="75">
        <v>1800.9749999999999</v>
      </c>
      <c r="K17" s="75">
        <v>1241.799</v>
      </c>
      <c r="L17" s="128">
        <v>262.20100000000002</v>
      </c>
      <c r="M17" s="128">
        <v>346.90899999999988</v>
      </c>
      <c r="N17" s="128">
        <v>465.34399999999994</v>
      </c>
      <c r="O17" s="128">
        <v>510.99199999999973</v>
      </c>
      <c r="P17" s="128">
        <v>363.82200000000006</v>
      </c>
      <c r="Q17" s="128">
        <v>545.65700000000004</v>
      </c>
      <c r="R17" s="75">
        <v>1091.367</v>
      </c>
      <c r="S17" s="75">
        <v>1403.5579999999995</v>
      </c>
      <c r="T17" s="128">
        <v>459.36200000000008</v>
      </c>
      <c r="U17" s="128">
        <v>548.86300000000017</v>
      </c>
      <c r="V17" s="128">
        <v>441.18000000000006</v>
      </c>
      <c r="W17" s="128">
        <v>397.858</v>
      </c>
      <c r="X17" s="128">
        <v>429.25100000000009</v>
      </c>
      <c r="Y17" s="128">
        <v>518.21400000000017</v>
      </c>
      <c r="Z17" s="75">
        <v>1329.7930000000001</v>
      </c>
      <c r="AA17" s="75">
        <v>1464.9350000000004</v>
      </c>
      <c r="AB17" s="128">
        <v>512.20299999999975</v>
      </c>
      <c r="AC17" s="128">
        <v>569.95299999999986</v>
      </c>
      <c r="AD17" s="128">
        <v>455.84999999999997</v>
      </c>
      <c r="AE17" s="128">
        <v>364.41600000000005</v>
      </c>
      <c r="AF17" s="128">
        <v>252.54200000000003</v>
      </c>
      <c r="AG17" s="128">
        <v>417.59900000000005</v>
      </c>
      <c r="AH17" s="75">
        <v>1220.5949999999998</v>
      </c>
      <c r="AI17" s="75">
        <v>1351.9679999999998</v>
      </c>
      <c r="AJ17" s="75">
        <v>5442.73</v>
      </c>
      <c r="AK17" s="75">
        <v>5462.2599999999993</v>
      </c>
    </row>
    <row r="18" spans="1:38" s="16" customFormat="1" ht="18" customHeight="1" x14ac:dyDescent="0.15">
      <c r="A18" s="15"/>
      <c r="B18" s="23">
        <v>9</v>
      </c>
      <c r="C18" s="24" t="s">
        <v>135</v>
      </c>
      <c r="D18" s="80">
        <v>106.87500000000004</v>
      </c>
      <c r="E18" s="80">
        <v>265.28800000000007</v>
      </c>
      <c r="F18" s="80">
        <v>347.952</v>
      </c>
      <c r="G18" s="80">
        <v>598.67799999999977</v>
      </c>
      <c r="H18" s="80">
        <v>262.56600000000009</v>
      </c>
      <c r="I18" s="80">
        <v>317.47199999999998</v>
      </c>
      <c r="J18" s="75">
        <v>717.39300000000014</v>
      </c>
      <c r="K18" s="75">
        <v>1181.4379999999999</v>
      </c>
      <c r="L18" s="128">
        <v>157.83799999999994</v>
      </c>
      <c r="M18" s="128">
        <v>471.77900000000011</v>
      </c>
      <c r="N18" s="128">
        <v>271.68799999999999</v>
      </c>
      <c r="O18" s="128">
        <v>407.76400000000001</v>
      </c>
      <c r="P18" s="128">
        <v>192.48699999999999</v>
      </c>
      <c r="Q18" s="128">
        <v>777.10100000000023</v>
      </c>
      <c r="R18" s="75">
        <v>622.01299999999992</v>
      </c>
      <c r="S18" s="75">
        <v>1656.6440000000002</v>
      </c>
      <c r="T18" s="128">
        <v>172.75000000000003</v>
      </c>
      <c r="U18" s="128">
        <v>208.3430000000001</v>
      </c>
      <c r="V18" s="128">
        <v>170.02899999999997</v>
      </c>
      <c r="W18" s="128">
        <v>113.30399999999999</v>
      </c>
      <c r="X18" s="128">
        <v>150.095</v>
      </c>
      <c r="Y18" s="128">
        <v>495.29399999999993</v>
      </c>
      <c r="Z18" s="75">
        <v>492.87400000000002</v>
      </c>
      <c r="AA18" s="75">
        <v>816.94100000000003</v>
      </c>
      <c r="AB18" s="128">
        <v>771.65299999999991</v>
      </c>
      <c r="AC18" s="128">
        <v>226.44200000000006</v>
      </c>
      <c r="AD18" s="128">
        <v>442.70100000000008</v>
      </c>
      <c r="AE18" s="128">
        <v>545.3839999999999</v>
      </c>
      <c r="AF18" s="128">
        <v>234.05599999999998</v>
      </c>
      <c r="AG18" s="128">
        <v>371.48099999999994</v>
      </c>
      <c r="AH18" s="75">
        <v>1448.41</v>
      </c>
      <c r="AI18" s="75">
        <v>1143.307</v>
      </c>
      <c r="AJ18" s="75">
        <v>3280.69</v>
      </c>
      <c r="AK18" s="75">
        <v>4798.33</v>
      </c>
    </row>
    <row r="19" spans="1:38" s="16" customFormat="1" ht="18" customHeight="1" x14ac:dyDescent="0.15">
      <c r="A19" s="15"/>
      <c r="B19" s="23">
        <v>10</v>
      </c>
      <c r="C19" s="24" t="s">
        <v>136</v>
      </c>
      <c r="D19" s="80">
        <v>2552.3140000000003</v>
      </c>
      <c r="E19" s="80">
        <v>771.25299999999947</v>
      </c>
      <c r="F19" s="80">
        <v>2257.953</v>
      </c>
      <c r="G19" s="80">
        <v>410.45399999999955</v>
      </c>
      <c r="H19" s="80">
        <v>2402.5490000000004</v>
      </c>
      <c r="I19" s="80">
        <v>701.28899999999931</v>
      </c>
      <c r="J19" s="75">
        <v>7212.8160000000007</v>
      </c>
      <c r="K19" s="75">
        <v>1882.9959999999983</v>
      </c>
      <c r="L19" s="128">
        <v>937.10400000000004</v>
      </c>
      <c r="M19" s="128">
        <v>343.96799999999985</v>
      </c>
      <c r="N19" s="128">
        <v>1114.0919999999999</v>
      </c>
      <c r="O19" s="128">
        <v>336.0920000000001</v>
      </c>
      <c r="P19" s="128">
        <v>1610.1079999999999</v>
      </c>
      <c r="Q19" s="128">
        <v>238.15000000000003</v>
      </c>
      <c r="R19" s="75">
        <v>3661.3040000000001</v>
      </c>
      <c r="S19" s="75">
        <v>918.21</v>
      </c>
      <c r="T19" s="128">
        <v>1225.9740000000002</v>
      </c>
      <c r="U19" s="128">
        <v>303.84100000000001</v>
      </c>
      <c r="V19" s="128">
        <v>469.33800000000019</v>
      </c>
      <c r="W19" s="128">
        <v>308.98899999999981</v>
      </c>
      <c r="X19" s="128">
        <v>1379.2010000000005</v>
      </c>
      <c r="Y19" s="128">
        <v>522.96599999999978</v>
      </c>
      <c r="Z19" s="75">
        <v>3074.5130000000008</v>
      </c>
      <c r="AA19" s="75">
        <v>1135.7959999999996</v>
      </c>
      <c r="AB19" s="128">
        <v>2083.145</v>
      </c>
      <c r="AC19" s="128">
        <v>305.54299999999984</v>
      </c>
      <c r="AD19" s="128">
        <v>2817.2759999999989</v>
      </c>
      <c r="AE19" s="128">
        <v>409.16799999999995</v>
      </c>
      <c r="AF19" s="128">
        <v>1459.1870000000006</v>
      </c>
      <c r="AG19" s="128">
        <v>718.8130000000001</v>
      </c>
      <c r="AH19" s="75">
        <v>6359.6079999999993</v>
      </c>
      <c r="AI19" s="75">
        <v>1433.5239999999999</v>
      </c>
      <c r="AJ19" s="75">
        <v>20308.241000000002</v>
      </c>
      <c r="AK19" s="75">
        <v>5370.525999999998</v>
      </c>
    </row>
    <row r="20" spans="1:38" s="16" customFormat="1" ht="18" customHeight="1" x14ac:dyDescent="0.15">
      <c r="A20" s="15"/>
      <c r="B20" s="23">
        <v>11</v>
      </c>
      <c r="C20" s="24" t="s">
        <v>137</v>
      </c>
      <c r="D20" s="80">
        <v>9.9280000000000008</v>
      </c>
      <c r="E20" s="80">
        <v>264.73800000000006</v>
      </c>
      <c r="F20" s="80">
        <v>28.817</v>
      </c>
      <c r="G20" s="80">
        <v>485.39499999999992</v>
      </c>
      <c r="H20" s="80">
        <v>166.489</v>
      </c>
      <c r="I20" s="80">
        <v>429.12499999999989</v>
      </c>
      <c r="J20" s="75">
        <v>205.23400000000001</v>
      </c>
      <c r="K20" s="75">
        <v>1179.2579999999998</v>
      </c>
      <c r="L20" s="128">
        <v>73.741000000000014</v>
      </c>
      <c r="M20" s="128">
        <v>394.90000000000003</v>
      </c>
      <c r="N20" s="128">
        <v>51.866000000000007</v>
      </c>
      <c r="O20" s="128">
        <v>128.499</v>
      </c>
      <c r="P20" s="128">
        <v>102.45</v>
      </c>
      <c r="Q20" s="128">
        <v>310.38100000000014</v>
      </c>
      <c r="R20" s="75">
        <v>228.05700000000002</v>
      </c>
      <c r="S20" s="75">
        <v>833.7800000000002</v>
      </c>
      <c r="T20" s="128">
        <v>3.0959999999999996</v>
      </c>
      <c r="U20" s="128">
        <v>453.56899999999996</v>
      </c>
      <c r="V20" s="128">
        <v>18.364999999999998</v>
      </c>
      <c r="W20" s="128">
        <v>201.595</v>
      </c>
      <c r="X20" s="128">
        <v>44.533000000000001</v>
      </c>
      <c r="Y20" s="128">
        <v>231.89600000000004</v>
      </c>
      <c r="Z20" s="75">
        <v>65.994</v>
      </c>
      <c r="AA20" s="75">
        <v>887.06000000000006</v>
      </c>
      <c r="AB20" s="128">
        <v>39.17499999999999</v>
      </c>
      <c r="AC20" s="128">
        <v>156.04600000000008</v>
      </c>
      <c r="AD20" s="128">
        <v>89.977000000000004</v>
      </c>
      <c r="AE20" s="128">
        <v>283.779</v>
      </c>
      <c r="AF20" s="128">
        <v>23.86</v>
      </c>
      <c r="AG20" s="128">
        <v>375.88299999999987</v>
      </c>
      <c r="AH20" s="75">
        <v>153.012</v>
      </c>
      <c r="AI20" s="75">
        <v>815.70799999999986</v>
      </c>
      <c r="AJ20" s="75">
        <v>652.29700000000003</v>
      </c>
      <c r="AK20" s="75">
        <v>3715.8059999999996</v>
      </c>
    </row>
    <row r="21" spans="1:38" s="16" customFormat="1" ht="18" customHeight="1" x14ac:dyDescent="0.15">
      <c r="A21" s="15"/>
      <c r="B21" s="23">
        <v>12</v>
      </c>
      <c r="C21" s="24" t="s">
        <v>138</v>
      </c>
      <c r="D21" s="80">
        <v>137.08099999999999</v>
      </c>
      <c r="E21" s="80">
        <v>1015.7009999999998</v>
      </c>
      <c r="F21" s="80">
        <v>181.81100000000001</v>
      </c>
      <c r="G21" s="80">
        <v>979.99999999999955</v>
      </c>
      <c r="H21" s="80">
        <v>312.52</v>
      </c>
      <c r="I21" s="80">
        <v>1128.5809999999997</v>
      </c>
      <c r="J21" s="75">
        <v>631.41200000000003</v>
      </c>
      <c r="K21" s="75">
        <v>3124.2819999999992</v>
      </c>
      <c r="L21" s="128">
        <v>460.78300000000002</v>
      </c>
      <c r="M21" s="128">
        <v>964.48500000000024</v>
      </c>
      <c r="N21" s="128">
        <v>235.399</v>
      </c>
      <c r="O21" s="128">
        <v>1512.1410000000008</v>
      </c>
      <c r="P21" s="128">
        <v>233.34899999999993</v>
      </c>
      <c r="Q21" s="128">
        <v>1846.0569999999989</v>
      </c>
      <c r="R21" s="75">
        <v>929.53099999999995</v>
      </c>
      <c r="S21" s="75">
        <v>4322.683</v>
      </c>
      <c r="T21" s="128">
        <v>223.85799999999998</v>
      </c>
      <c r="U21" s="128">
        <v>1007.0319999999997</v>
      </c>
      <c r="V21" s="128">
        <v>283.44399999999996</v>
      </c>
      <c r="W21" s="128">
        <v>961.22100000000012</v>
      </c>
      <c r="X21" s="128">
        <v>319.14800000000008</v>
      </c>
      <c r="Y21" s="128">
        <v>1273.2149999999997</v>
      </c>
      <c r="Z21" s="75">
        <v>826.45</v>
      </c>
      <c r="AA21" s="75">
        <v>3241.4679999999994</v>
      </c>
      <c r="AB21" s="128">
        <v>353.04000000000008</v>
      </c>
      <c r="AC21" s="128">
        <v>1342.6499999999992</v>
      </c>
      <c r="AD21" s="128">
        <v>1945.0129999999995</v>
      </c>
      <c r="AE21" s="128">
        <v>1171.9939999999999</v>
      </c>
      <c r="AF21" s="128">
        <v>193.44300000000001</v>
      </c>
      <c r="AG21" s="128">
        <v>736.71599999999989</v>
      </c>
      <c r="AH21" s="75">
        <v>2491.4959999999996</v>
      </c>
      <c r="AI21" s="75">
        <v>3251.3599999999992</v>
      </c>
      <c r="AJ21" s="75">
        <v>4878.8889999999992</v>
      </c>
      <c r="AK21" s="75">
        <v>13939.792999999998</v>
      </c>
    </row>
    <row r="22" spans="1:38" s="16" customFormat="1" ht="18" customHeight="1" x14ac:dyDescent="0.15">
      <c r="A22" s="15"/>
      <c r="B22" s="23">
        <v>13</v>
      </c>
      <c r="C22" s="24" t="s">
        <v>139</v>
      </c>
      <c r="D22" s="80">
        <v>725.04399999999976</v>
      </c>
      <c r="E22" s="80">
        <v>1448.7080000000014</v>
      </c>
      <c r="F22" s="80">
        <v>1597.251999999999</v>
      </c>
      <c r="G22" s="80">
        <v>669.0179999999998</v>
      </c>
      <c r="H22" s="80">
        <v>1278.1569999999992</v>
      </c>
      <c r="I22" s="80">
        <v>2290.987000000001</v>
      </c>
      <c r="J22" s="75">
        <v>3600.4529999999982</v>
      </c>
      <c r="K22" s="75">
        <v>4408.7130000000025</v>
      </c>
      <c r="L22" s="128">
        <v>701.76300000000026</v>
      </c>
      <c r="M22" s="128">
        <v>2141.1369999999993</v>
      </c>
      <c r="N22" s="128">
        <v>1130.6570000000002</v>
      </c>
      <c r="O22" s="128">
        <v>1286.7129999999995</v>
      </c>
      <c r="P22" s="128">
        <v>1247.0089999999993</v>
      </c>
      <c r="Q22" s="128">
        <v>1788.4629999999997</v>
      </c>
      <c r="R22" s="75">
        <v>3079.4290000000001</v>
      </c>
      <c r="S22" s="75">
        <v>5216.3129999999983</v>
      </c>
      <c r="T22" s="128">
        <v>828.40599999999984</v>
      </c>
      <c r="U22" s="128">
        <v>3972.6049999999996</v>
      </c>
      <c r="V22" s="128">
        <v>947.1239999999998</v>
      </c>
      <c r="W22" s="128">
        <v>844.44599999999991</v>
      </c>
      <c r="X22" s="128">
        <v>1263.2799999999988</v>
      </c>
      <c r="Y22" s="128">
        <v>1341.4369999999999</v>
      </c>
      <c r="Z22" s="75">
        <v>3038.8099999999986</v>
      </c>
      <c r="AA22" s="75">
        <v>6158.4879999999994</v>
      </c>
      <c r="AB22" s="128">
        <v>1044.8080000000002</v>
      </c>
      <c r="AC22" s="128">
        <v>922.32699999999954</v>
      </c>
      <c r="AD22" s="128">
        <v>1119.9879999999994</v>
      </c>
      <c r="AE22" s="128">
        <v>2796.7599999999989</v>
      </c>
      <c r="AF22" s="128">
        <v>725.56199999999933</v>
      </c>
      <c r="AG22" s="128">
        <v>899.8829999999997</v>
      </c>
      <c r="AH22" s="75">
        <v>2890.3579999999988</v>
      </c>
      <c r="AI22" s="75">
        <v>4618.9699999999984</v>
      </c>
      <c r="AJ22" s="75">
        <v>12609.049999999994</v>
      </c>
      <c r="AK22" s="75">
        <v>20402.484</v>
      </c>
    </row>
    <row r="23" spans="1:38" s="16" customFormat="1" ht="18" customHeight="1" x14ac:dyDescent="0.15">
      <c r="A23" s="15"/>
      <c r="B23" s="23">
        <v>14</v>
      </c>
      <c r="C23" s="24" t="s">
        <v>140</v>
      </c>
      <c r="D23" s="80">
        <v>7494.572000000001</v>
      </c>
      <c r="E23" s="80">
        <v>5841.5900000000011</v>
      </c>
      <c r="F23" s="80">
        <v>5304.8249999999998</v>
      </c>
      <c r="G23" s="80">
        <v>11900.902000000018</v>
      </c>
      <c r="H23" s="80">
        <v>5674.9770000000044</v>
      </c>
      <c r="I23" s="80">
        <v>8047.1340000000009</v>
      </c>
      <c r="J23" s="75">
        <v>18474.374000000003</v>
      </c>
      <c r="K23" s="75">
        <v>25789.626000000022</v>
      </c>
      <c r="L23" s="128">
        <v>4452.2039999999961</v>
      </c>
      <c r="M23" s="128">
        <v>5361.0099999999902</v>
      </c>
      <c r="N23" s="128">
        <v>6908.7049999999899</v>
      </c>
      <c r="O23" s="128">
        <v>5049.506000000003</v>
      </c>
      <c r="P23" s="128">
        <v>7483.586000000003</v>
      </c>
      <c r="Q23" s="128">
        <v>5067.8659999999991</v>
      </c>
      <c r="R23" s="75">
        <v>18844.494999999988</v>
      </c>
      <c r="S23" s="75">
        <v>15478.381999999991</v>
      </c>
      <c r="T23" s="128">
        <v>6019.1039999999975</v>
      </c>
      <c r="U23" s="128">
        <v>3564.7830000000031</v>
      </c>
      <c r="V23" s="128">
        <v>5060.4110000000092</v>
      </c>
      <c r="W23" s="128">
        <v>4074.8579999999965</v>
      </c>
      <c r="X23" s="128">
        <v>4193.5349999999971</v>
      </c>
      <c r="Y23" s="128">
        <v>2921.3019999999979</v>
      </c>
      <c r="Z23" s="75">
        <v>15273.050000000003</v>
      </c>
      <c r="AA23" s="75">
        <v>10560.942999999997</v>
      </c>
      <c r="AB23" s="128">
        <v>5675.8140000000021</v>
      </c>
      <c r="AC23" s="128">
        <v>4070.7730000000001</v>
      </c>
      <c r="AD23" s="128">
        <v>6979.9189999999962</v>
      </c>
      <c r="AE23" s="128">
        <v>3431.1340000000023</v>
      </c>
      <c r="AF23" s="128">
        <v>6219.0020000000004</v>
      </c>
      <c r="AG23" s="128">
        <v>5058.3930000000009</v>
      </c>
      <c r="AH23" s="75">
        <v>18874.735000000001</v>
      </c>
      <c r="AI23" s="75">
        <v>12560.300000000003</v>
      </c>
      <c r="AJ23" s="75">
        <v>71466.653999999995</v>
      </c>
      <c r="AK23" s="75">
        <v>64389.251000000018</v>
      </c>
    </row>
    <row r="24" spans="1:38" s="16" customFormat="1" ht="18" customHeight="1" x14ac:dyDescent="0.15">
      <c r="A24" s="15"/>
      <c r="B24" s="23">
        <v>15</v>
      </c>
      <c r="C24" s="24" t="s">
        <v>141</v>
      </c>
      <c r="D24" s="80">
        <v>492.55200000000002</v>
      </c>
      <c r="E24" s="80">
        <v>1399.0479999999998</v>
      </c>
      <c r="F24" s="80">
        <v>1671.1469999999999</v>
      </c>
      <c r="G24" s="80">
        <v>2393.0429999999997</v>
      </c>
      <c r="H24" s="80">
        <v>1780.13</v>
      </c>
      <c r="I24" s="80">
        <v>1163.6170000000002</v>
      </c>
      <c r="J24" s="75">
        <v>3943.8290000000002</v>
      </c>
      <c r="K24" s="75">
        <v>4955.7079999999996</v>
      </c>
      <c r="L24" s="128">
        <v>1234.8469999999998</v>
      </c>
      <c r="M24" s="128">
        <v>720.10899999999992</v>
      </c>
      <c r="N24" s="128">
        <v>1135.6399999999999</v>
      </c>
      <c r="O24" s="128">
        <v>4797.8779999999988</v>
      </c>
      <c r="P24" s="128">
        <v>796.01799999999969</v>
      </c>
      <c r="Q24" s="128">
        <v>1523.067</v>
      </c>
      <c r="R24" s="75">
        <v>3166.5049999999992</v>
      </c>
      <c r="S24" s="75">
        <v>7041.0539999999992</v>
      </c>
      <c r="T24" s="128">
        <v>473.15900000000005</v>
      </c>
      <c r="U24" s="128">
        <v>1049.9769999999999</v>
      </c>
      <c r="V24" s="128">
        <v>1309.0239999999999</v>
      </c>
      <c r="W24" s="128">
        <v>519.79700000000003</v>
      </c>
      <c r="X24" s="128">
        <v>407.7700000000001</v>
      </c>
      <c r="Y24" s="128">
        <v>1745.9599999999998</v>
      </c>
      <c r="Z24" s="75">
        <v>2189.953</v>
      </c>
      <c r="AA24" s="75">
        <v>3315.7339999999995</v>
      </c>
      <c r="AB24" s="128">
        <v>272.56</v>
      </c>
      <c r="AC24" s="128">
        <v>1287.8309999999992</v>
      </c>
      <c r="AD24" s="128">
        <v>1100.2259999999999</v>
      </c>
      <c r="AE24" s="128">
        <v>1015.7229999999993</v>
      </c>
      <c r="AF24" s="128">
        <v>338.59199999999998</v>
      </c>
      <c r="AG24" s="128">
        <v>866.8309999999999</v>
      </c>
      <c r="AH24" s="75">
        <v>1711.3779999999997</v>
      </c>
      <c r="AI24" s="75">
        <v>3170.3849999999984</v>
      </c>
      <c r="AJ24" s="75">
        <v>11011.664999999997</v>
      </c>
      <c r="AK24" s="75">
        <v>18482.880999999998</v>
      </c>
    </row>
    <row r="25" spans="1:38" s="16" customFormat="1" ht="18" customHeight="1" x14ac:dyDescent="0.15">
      <c r="A25" s="15"/>
      <c r="B25" s="23">
        <v>16</v>
      </c>
      <c r="C25" s="24" t="s">
        <v>142</v>
      </c>
      <c r="D25" s="80">
        <v>3172.7789999999991</v>
      </c>
      <c r="E25" s="80">
        <v>470.30299999999994</v>
      </c>
      <c r="F25" s="80">
        <v>2934.67</v>
      </c>
      <c r="G25" s="80">
        <v>411.41699999999975</v>
      </c>
      <c r="H25" s="80">
        <v>4455.6439999999993</v>
      </c>
      <c r="I25" s="80">
        <v>604.29500000000007</v>
      </c>
      <c r="J25" s="75">
        <v>10563.092999999997</v>
      </c>
      <c r="K25" s="75">
        <v>1486.0149999999999</v>
      </c>
      <c r="L25" s="128">
        <v>1585.8430000000001</v>
      </c>
      <c r="M25" s="128">
        <v>680.8539999999997</v>
      </c>
      <c r="N25" s="128">
        <v>2169.9549999999999</v>
      </c>
      <c r="O25" s="128">
        <v>448.77399999999983</v>
      </c>
      <c r="P25" s="128">
        <v>1238.1480000000006</v>
      </c>
      <c r="Q25" s="128">
        <v>1249.1030000000005</v>
      </c>
      <c r="R25" s="75">
        <v>4993.9459999999999</v>
      </c>
      <c r="S25" s="75">
        <v>2378.7309999999998</v>
      </c>
      <c r="T25" s="128">
        <v>1818.0669999999998</v>
      </c>
      <c r="U25" s="128">
        <v>689.245</v>
      </c>
      <c r="V25" s="128">
        <v>655.87699999999984</v>
      </c>
      <c r="W25" s="128">
        <v>704.28299999999956</v>
      </c>
      <c r="X25" s="128">
        <v>273.83199999999994</v>
      </c>
      <c r="Y25" s="128">
        <v>388.32799999999992</v>
      </c>
      <c r="Z25" s="75">
        <v>2747.7759999999994</v>
      </c>
      <c r="AA25" s="75">
        <v>1781.8559999999995</v>
      </c>
      <c r="AB25" s="128">
        <v>942.04600000000016</v>
      </c>
      <c r="AC25" s="128">
        <v>456.85699999999974</v>
      </c>
      <c r="AD25" s="128">
        <v>3746.7970000000009</v>
      </c>
      <c r="AE25" s="128">
        <v>804.67300000000023</v>
      </c>
      <c r="AF25" s="128">
        <v>2348.9410000000003</v>
      </c>
      <c r="AG25" s="128">
        <v>1220.7710000000002</v>
      </c>
      <c r="AH25" s="75">
        <v>7037.7840000000015</v>
      </c>
      <c r="AI25" s="75">
        <v>2482.3010000000004</v>
      </c>
      <c r="AJ25" s="75">
        <v>25342.598999999995</v>
      </c>
      <c r="AK25" s="75">
        <v>8128.9029999999993</v>
      </c>
    </row>
    <row r="26" spans="1:38" s="16" customFormat="1" ht="18" customHeight="1" x14ac:dyDescent="0.15">
      <c r="A26" s="15"/>
      <c r="B26" s="23">
        <v>17</v>
      </c>
      <c r="C26" s="24" t="s">
        <v>143</v>
      </c>
      <c r="D26" s="80">
        <v>5973.8200000000006</v>
      </c>
      <c r="E26" s="80">
        <v>527.14400000000001</v>
      </c>
      <c r="F26" s="80">
        <v>3607.7429999999995</v>
      </c>
      <c r="G26" s="80">
        <v>619.50299999999982</v>
      </c>
      <c r="H26" s="80">
        <v>5700.9549999999999</v>
      </c>
      <c r="I26" s="80">
        <v>1018.0019999999998</v>
      </c>
      <c r="J26" s="75">
        <v>15282.518</v>
      </c>
      <c r="K26" s="75">
        <v>2164.6489999999999</v>
      </c>
      <c r="L26" s="128">
        <v>4455.4340000000011</v>
      </c>
      <c r="M26" s="128">
        <v>1100.7860000000003</v>
      </c>
      <c r="N26" s="128">
        <v>4477.9939999999997</v>
      </c>
      <c r="O26" s="128">
        <v>940.88299999999981</v>
      </c>
      <c r="P26" s="128">
        <v>3745.6219999999976</v>
      </c>
      <c r="Q26" s="128">
        <v>705.41699999999969</v>
      </c>
      <c r="R26" s="75">
        <v>12679.049999999997</v>
      </c>
      <c r="S26" s="75">
        <v>2747.0859999999998</v>
      </c>
      <c r="T26" s="128">
        <v>4317.0020000000031</v>
      </c>
      <c r="U26" s="128">
        <v>735.69600000000025</v>
      </c>
      <c r="V26" s="128">
        <v>3986.393</v>
      </c>
      <c r="W26" s="128">
        <v>633.11000000000013</v>
      </c>
      <c r="X26" s="128">
        <v>6052.9679999999962</v>
      </c>
      <c r="Y26" s="128">
        <v>1044.8419999999994</v>
      </c>
      <c r="Z26" s="75">
        <v>14356.363000000001</v>
      </c>
      <c r="AA26" s="75">
        <v>2413.6480000000001</v>
      </c>
      <c r="AB26" s="128">
        <v>7405.7240000000056</v>
      </c>
      <c r="AC26" s="128">
        <v>1176.8639999999996</v>
      </c>
      <c r="AD26" s="128">
        <v>5897.154999999997</v>
      </c>
      <c r="AE26" s="128">
        <v>874.66100000000006</v>
      </c>
      <c r="AF26" s="128">
        <v>4913.8500000000013</v>
      </c>
      <c r="AG26" s="128">
        <v>1023.1479999999999</v>
      </c>
      <c r="AH26" s="75">
        <v>18216.729000000003</v>
      </c>
      <c r="AI26" s="75">
        <v>3074.6729999999998</v>
      </c>
      <c r="AJ26" s="75">
        <v>60534.66</v>
      </c>
      <c r="AK26" s="75">
        <v>10400.056</v>
      </c>
    </row>
    <row r="27" spans="1:38" s="16" customFormat="1" ht="3" customHeight="1" x14ac:dyDescent="0.15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8" s="16" customFormat="1" ht="9" customHeight="1" x14ac:dyDescent="0.15">
      <c r="A28" s="15"/>
      <c r="B28" s="162"/>
      <c r="C28" s="162"/>
      <c r="D28" s="27"/>
      <c r="E28" s="27"/>
      <c r="F28" s="15"/>
      <c r="G28" s="15"/>
      <c r="H28" s="15"/>
      <c r="I28" s="15"/>
      <c r="J28" s="15"/>
      <c r="K28" s="15"/>
      <c r="L28" s="15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29" customFormat="1" ht="12.75" customHeight="1" x14ac:dyDescent="0.15">
      <c r="A29" s="28"/>
      <c r="B29" s="163" t="s">
        <v>144</v>
      </c>
      <c r="C29" s="163"/>
      <c r="D29" s="163"/>
      <c r="E29" s="132"/>
      <c r="F29" s="15"/>
      <c r="G29" s="15"/>
      <c r="H29" s="15"/>
      <c r="I29" s="15"/>
      <c r="J29" s="28"/>
      <c r="K29" s="28"/>
      <c r="L29" s="28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29" customFormat="1" ht="12.75" customHeight="1" x14ac:dyDescent="0.15">
      <c r="A30" s="28"/>
      <c r="B30" s="145" t="s">
        <v>145</v>
      </c>
      <c r="C30" s="145"/>
      <c r="E30" s="132"/>
      <c r="F30" s="15"/>
      <c r="G30" s="15"/>
      <c r="H30" s="15"/>
      <c r="I30" s="15"/>
      <c r="J30" s="28"/>
      <c r="K30" s="28"/>
      <c r="L30" s="28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29" customFormat="1" ht="5.25" customHeight="1" x14ac:dyDescent="0.15">
      <c r="A31" s="28"/>
      <c r="B31" s="132"/>
      <c r="C31" s="132"/>
      <c r="D31" s="132"/>
      <c r="E31" s="132"/>
      <c r="F31" s="28"/>
      <c r="G31" s="28"/>
      <c r="H31" s="28"/>
      <c r="I31" s="28"/>
      <c r="J31" s="28"/>
      <c r="K31" s="28"/>
      <c r="L31" s="28"/>
      <c r="M31" s="28"/>
    </row>
    <row r="32" spans="1:38" x14ac:dyDescent="0.2">
      <c r="A32" s="30"/>
      <c r="B32" s="163" t="s">
        <v>146</v>
      </c>
      <c r="C32" s="163"/>
      <c r="D32" s="163"/>
      <c r="E32" s="31"/>
      <c r="F32" s="31"/>
      <c r="G32" s="31"/>
      <c r="H32" s="31"/>
      <c r="I32" s="31"/>
      <c r="J32" s="31"/>
      <c r="K32" s="30"/>
    </row>
    <row r="33" spans="2:13" x14ac:dyDescent="0.2">
      <c r="B33" s="164"/>
      <c r="C33" s="164"/>
      <c r="D33" s="164"/>
    </row>
    <row r="35" spans="2:13" x14ac:dyDescent="0.2"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7" spans="2:13" x14ac:dyDescent="0.2"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2:13" x14ac:dyDescent="0.2">
      <c r="C38" s="21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2:13" x14ac:dyDescent="0.2">
      <c r="C39" s="24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2:13" x14ac:dyDescent="0.2">
      <c r="C40" s="24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2:13" x14ac:dyDescent="0.2">
      <c r="C41" s="24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2:13" x14ac:dyDescent="0.2">
      <c r="C42" s="24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x14ac:dyDescent="0.2">
      <c r="C43" s="24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2:13" x14ac:dyDescent="0.2">
      <c r="C44" s="24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2:13" x14ac:dyDescent="0.2">
      <c r="C45" s="24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2:13" x14ac:dyDescent="0.2">
      <c r="C46" s="24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2:13" x14ac:dyDescent="0.2">
      <c r="C47" s="24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2:13" x14ac:dyDescent="0.2">
      <c r="C48" s="24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3:13" x14ac:dyDescent="0.2">
      <c r="C49" s="24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3:13" x14ac:dyDescent="0.2">
      <c r="C50" s="24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3:13" x14ac:dyDescent="0.2">
      <c r="C51" s="24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3:13" x14ac:dyDescent="0.2">
      <c r="C52" s="24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3:13" x14ac:dyDescent="0.2">
      <c r="C53" s="24"/>
      <c r="D53" s="66"/>
      <c r="E53" s="66"/>
      <c r="F53" s="66"/>
      <c r="G53" s="66"/>
      <c r="H53" s="66"/>
      <c r="I53" s="66"/>
      <c r="J53" s="66"/>
      <c r="K53" s="66"/>
      <c r="L53" s="66"/>
      <c r="M53" s="66"/>
    </row>
    <row r="54" spans="3:13" x14ac:dyDescent="0.2">
      <c r="C54" s="24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3:13" x14ac:dyDescent="0.2">
      <c r="C55" s="24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3:13" x14ac:dyDescent="0.2">
      <c r="D56" s="66"/>
      <c r="E56" s="66"/>
      <c r="F56" s="66"/>
      <c r="G56" s="66"/>
      <c r="H56" s="66"/>
      <c r="I56" s="66"/>
      <c r="J56" s="66"/>
      <c r="K56" s="66"/>
      <c r="L56" s="66"/>
      <c r="M56" s="66"/>
    </row>
    <row r="57" spans="3:13" x14ac:dyDescent="0.2">
      <c r="D57" s="66"/>
      <c r="E57" s="66"/>
      <c r="F57" s="66"/>
      <c r="G57" s="66"/>
      <c r="H57" s="66"/>
      <c r="I57" s="66"/>
      <c r="J57" s="66"/>
      <c r="K57" s="66"/>
      <c r="L57" s="66"/>
      <c r="M57" s="66"/>
    </row>
    <row r="58" spans="3:13" x14ac:dyDescent="0.2">
      <c r="D58" s="66"/>
      <c r="E58" s="66"/>
      <c r="F58" s="66"/>
      <c r="G58" s="66"/>
      <c r="H58" s="66"/>
      <c r="I58" s="66"/>
      <c r="J58" s="66"/>
      <c r="K58" s="66"/>
      <c r="L58" s="66"/>
      <c r="M58" s="66"/>
    </row>
  </sheetData>
  <mergeCells count="27">
    <mergeCell ref="J3:K3"/>
    <mergeCell ref="B4:B6"/>
    <mergeCell ref="C4:C6"/>
    <mergeCell ref="D4:E4"/>
    <mergeCell ref="F4:G4"/>
    <mergeCell ref="J4:K4"/>
    <mergeCell ref="B28:C28"/>
    <mergeCell ref="B29:D29"/>
    <mergeCell ref="B30:C30"/>
    <mergeCell ref="B32:D32"/>
    <mergeCell ref="B33:D33"/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Contents</vt:lpstr>
      <vt:lpstr>Conventional signs</vt:lpstr>
      <vt:lpstr>T.1</vt:lpstr>
      <vt:lpstr>T.2</vt:lpstr>
      <vt:lpstr>T.3</vt:lpstr>
      <vt:lpstr>T.4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dcterms:created xsi:type="dcterms:W3CDTF">2013-12-17T16:30:42Z</dcterms:created>
  <dcterms:modified xsi:type="dcterms:W3CDTF">2024-08-09T10:12:49Z</dcterms:modified>
  <cp:category/>
  <cp:contentStatus/>
</cp:coreProperties>
</file>